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07. Master_Degree_ITC+UGA\02. ENES3_SGB_UGA\02. New Technology\Report 01 (17-09-24\"/>
    </mc:Choice>
  </mc:AlternateContent>
  <xr:revisionPtr revIDLastSave="0" documentId="13_ncr:1_{81FD2CE2-FC30-4E8E-AB6B-DAF0526C4825}" xr6:coauthVersionLast="47" xr6:coauthVersionMax="47" xr10:uidLastSave="{00000000-0000-0000-0000-000000000000}"/>
  <bookViews>
    <workbookView xWindow="-96" yWindow="0" windowWidth="11712" windowHeight="13056" xr2:uid="{74F71A95-5041-4ACB-836E-38909ADF1AAB}"/>
  </bookViews>
  <sheets>
    <sheet name="Sheet1" sheetId="1" r:id="rId1"/>
    <sheet name="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C4" i="1"/>
  <c r="E4" i="1" s="1"/>
  <c r="H4" i="1" s="1"/>
  <c r="I4" i="1" s="1"/>
  <c r="D4" i="1"/>
  <c r="F4" i="1"/>
  <c r="G4" i="1"/>
  <c r="K4" i="1"/>
  <c r="C5" i="1"/>
  <c r="F5" i="1"/>
  <c r="G5" i="1"/>
  <c r="K5" i="1"/>
  <c r="C6" i="1"/>
  <c r="F6" i="1"/>
  <c r="G6" i="1"/>
  <c r="K6" i="1"/>
  <c r="C7" i="1"/>
  <c r="D7" i="1" s="1"/>
  <c r="F7" i="1"/>
  <c r="G7" i="1"/>
  <c r="K7" i="1"/>
  <c r="C8" i="1"/>
  <c r="F8" i="1"/>
  <c r="G8" i="1"/>
  <c r="K8" i="1"/>
  <c r="C9" i="1"/>
  <c r="D9" i="1" s="1"/>
  <c r="F9" i="1"/>
  <c r="G9" i="1"/>
  <c r="K9" i="1"/>
  <c r="C10" i="1"/>
  <c r="F10" i="1"/>
  <c r="G10" i="1"/>
  <c r="K10" i="1"/>
  <c r="C11" i="1"/>
  <c r="D11" i="1" s="1"/>
  <c r="F11" i="1"/>
  <c r="G11" i="1"/>
  <c r="K11" i="1"/>
  <c r="C12" i="1"/>
  <c r="F12" i="1"/>
  <c r="G12" i="1"/>
  <c r="K12" i="1"/>
  <c r="C13" i="1"/>
  <c r="D13" i="1" s="1"/>
  <c r="F13" i="1"/>
  <c r="G13" i="1"/>
  <c r="K13" i="1"/>
  <c r="C14" i="1"/>
  <c r="F14" i="1"/>
  <c r="G14" i="1"/>
  <c r="K14" i="1"/>
  <c r="C15" i="1"/>
  <c r="F15" i="1"/>
  <c r="G15" i="1"/>
  <c r="K15" i="1"/>
  <c r="C16" i="1"/>
  <c r="F16" i="1"/>
  <c r="G16" i="1"/>
  <c r="K16" i="1"/>
  <c r="C17" i="1"/>
  <c r="F17" i="1"/>
  <c r="G17" i="1"/>
  <c r="K17" i="1"/>
  <c r="C18" i="1"/>
  <c r="F18" i="1"/>
  <c r="G18" i="1"/>
  <c r="K18" i="1"/>
  <c r="C19" i="1"/>
  <c r="F19" i="1"/>
  <c r="G19" i="1"/>
  <c r="K19" i="1"/>
  <c r="C20" i="1"/>
  <c r="F20" i="1"/>
  <c r="G20" i="1"/>
  <c r="K20" i="1"/>
  <c r="C21" i="1"/>
  <c r="F21" i="1"/>
  <c r="G21" i="1"/>
  <c r="K21" i="1"/>
  <c r="C22" i="1"/>
  <c r="F22" i="1"/>
  <c r="G22" i="1"/>
  <c r="K22" i="1"/>
  <c r="C23" i="1"/>
  <c r="F23" i="1"/>
  <c r="G23" i="1"/>
  <c r="K23" i="1"/>
  <c r="C24" i="1"/>
  <c r="F24" i="1"/>
  <c r="G24" i="1"/>
  <c r="K24" i="1"/>
  <c r="C25" i="1"/>
  <c r="F25" i="1"/>
  <c r="G25" i="1"/>
  <c r="K25" i="1"/>
  <c r="C26" i="1"/>
  <c r="F26" i="1"/>
  <c r="G26" i="1"/>
  <c r="K26" i="1"/>
  <c r="C27" i="1"/>
  <c r="F27" i="1"/>
  <c r="G27" i="1"/>
  <c r="K27" i="1"/>
  <c r="C28" i="1"/>
  <c r="F28" i="1"/>
  <c r="G28" i="1"/>
  <c r="K28" i="1"/>
  <c r="C29" i="1"/>
  <c r="F29" i="1"/>
  <c r="G29" i="1"/>
  <c r="K29" i="1"/>
  <c r="C30" i="1"/>
  <c r="F30" i="1"/>
  <c r="G30" i="1"/>
  <c r="K30" i="1"/>
  <c r="C31" i="1"/>
  <c r="F31" i="1"/>
  <c r="G31" i="1"/>
  <c r="K31" i="1"/>
  <c r="C32" i="1"/>
  <c r="F32" i="1"/>
  <c r="G32" i="1"/>
  <c r="K32" i="1"/>
  <c r="C33" i="1"/>
  <c r="F33" i="1"/>
  <c r="G33" i="1"/>
  <c r="K33" i="1"/>
  <c r="C34" i="1"/>
  <c r="F34" i="1"/>
  <c r="G34" i="1"/>
  <c r="K34" i="1"/>
  <c r="C35" i="1"/>
  <c r="F35" i="1"/>
  <c r="G35" i="1"/>
  <c r="K35" i="1"/>
  <c r="C36" i="1"/>
  <c r="F36" i="1"/>
  <c r="G36" i="1"/>
  <c r="K36" i="1"/>
  <c r="C37" i="1"/>
  <c r="F37" i="1"/>
  <c r="G37" i="1"/>
  <c r="K37" i="1"/>
  <c r="C38" i="1"/>
  <c r="F38" i="1"/>
  <c r="G38" i="1"/>
  <c r="K38" i="1"/>
  <c r="C39" i="1"/>
  <c r="F39" i="1"/>
  <c r="G39" i="1"/>
  <c r="K39" i="1"/>
  <c r="C40" i="1"/>
  <c r="F40" i="1"/>
  <c r="G40" i="1"/>
  <c r="K40" i="1"/>
  <c r="C41" i="1"/>
  <c r="F41" i="1"/>
  <c r="G41" i="1"/>
  <c r="K41" i="1"/>
  <c r="C42" i="1"/>
  <c r="F42" i="1"/>
  <c r="G42" i="1"/>
  <c r="K42" i="1"/>
  <c r="C43" i="1"/>
  <c r="F43" i="1"/>
  <c r="G43" i="1"/>
  <c r="K43" i="1"/>
  <c r="C44" i="1"/>
  <c r="F44" i="1"/>
  <c r="G44" i="1"/>
  <c r="K44" i="1"/>
  <c r="C45" i="1"/>
  <c r="F45" i="1"/>
  <c r="G45" i="1"/>
  <c r="K45" i="1"/>
  <c r="C46" i="1"/>
  <c r="F46" i="1"/>
  <c r="G46" i="1"/>
  <c r="K46" i="1"/>
  <c r="C47" i="1"/>
  <c r="F47" i="1"/>
  <c r="G47" i="1"/>
  <c r="K47" i="1"/>
  <c r="C48" i="1"/>
  <c r="F48" i="1"/>
  <c r="G48" i="1"/>
  <c r="K48" i="1"/>
  <c r="C49" i="1"/>
  <c r="F49" i="1"/>
  <c r="G49" i="1"/>
  <c r="K49" i="1"/>
  <c r="C50" i="1"/>
  <c r="F50" i="1"/>
  <c r="G50" i="1"/>
  <c r="K50" i="1"/>
  <c r="C51" i="1"/>
  <c r="F51" i="1"/>
  <c r="G51" i="1"/>
  <c r="K51" i="1"/>
  <c r="C52" i="1"/>
  <c r="F52" i="1"/>
  <c r="G52" i="1"/>
  <c r="K52" i="1"/>
  <c r="C53" i="1"/>
  <c r="F53" i="1"/>
  <c r="G53" i="1"/>
  <c r="K53" i="1"/>
  <c r="C54" i="1"/>
  <c r="F54" i="1"/>
  <c r="G54" i="1"/>
  <c r="K54" i="1"/>
  <c r="C55" i="1"/>
  <c r="F55" i="1"/>
  <c r="G55" i="1"/>
  <c r="K55" i="1"/>
  <c r="C56" i="1"/>
  <c r="F56" i="1"/>
  <c r="G56" i="1"/>
  <c r="K56" i="1"/>
  <c r="C57" i="1"/>
  <c r="F57" i="1"/>
  <c r="G57" i="1"/>
  <c r="K57" i="1"/>
  <c r="C58" i="1"/>
  <c r="F58" i="1"/>
  <c r="G58" i="1"/>
  <c r="K58" i="1"/>
  <c r="C59" i="1"/>
  <c r="F59" i="1"/>
  <c r="G59" i="1"/>
  <c r="K59" i="1"/>
  <c r="C60" i="1"/>
  <c r="F60" i="1"/>
  <c r="G60" i="1"/>
  <c r="K60" i="1"/>
  <c r="C61" i="1"/>
  <c r="F61" i="1"/>
  <c r="G61" i="1"/>
  <c r="K61" i="1"/>
  <c r="C62" i="1"/>
  <c r="F62" i="1"/>
  <c r="G62" i="1"/>
  <c r="K62" i="1"/>
  <c r="C63" i="1"/>
  <c r="F63" i="1"/>
  <c r="G63" i="1"/>
  <c r="K63" i="1"/>
  <c r="C64" i="1"/>
  <c r="F64" i="1"/>
  <c r="G64" i="1"/>
  <c r="K64" i="1"/>
  <c r="C65" i="1"/>
  <c r="F65" i="1"/>
  <c r="G65" i="1"/>
  <c r="K65" i="1"/>
  <c r="C66" i="1"/>
  <c r="F66" i="1"/>
  <c r="G66" i="1"/>
  <c r="K66" i="1"/>
  <c r="C67" i="1"/>
  <c r="F67" i="1"/>
  <c r="G67" i="1"/>
  <c r="K67" i="1"/>
  <c r="C68" i="1"/>
  <c r="F68" i="1"/>
  <c r="G68" i="1"/>
  <c r="K68" i="1"/>
  <c r="C69" i="1"/>
  <c r="F69" i="1"/>
  <c r="G69" i="1"/>
  <c r="K69" i="1"/>
  <c r="C70" i="1"/>
  <c r="F70" i="1"/>
  <c r="G70" i="1"/>
  <c r="K70" i="1"/>
  <c r="C71" i="1"/>
  <c r="F71" i="1"/>
  <c r="G71" i="1"/>
  <c r="K71" i="1"/>
  <c r="C72" i="1"/>
  <c r="F72" i="1"/>
  <c r="G72" i="1"/>
  <c r="K72" i="1"/>
  <c r="C73" i="1"/>
  <c r="F73" i="1"/>
  <c r="G73" i="1"/>
  <c r="K73" i="1"/>
  <c r="C74" i="1"/>
  <c r="F74" i="1"/>
  <c r="G74" i="1"/>
  <c r="K74" i="1"/>
  <c r="C75" i="1"/>
  <c r="F75" i="1"/>
  <c r="G75" i="1"/>
  <c r="K75" i="1"/>
  <c r="C76" i="1"/>
  <c r="F76" i="1"/>
  <c r="G76" i="1"/>
  <c r="K76" i="1"/>
  <c r="C77" i="1"/>
  <c r="F77" i="1"/>
  <c r="G77" i="1"/>
  <c r="K77" i="1"/>
  <c r="C78" i="1"/>
  <c r="F78" i="1"/>
  <c r="G78" i="1"/>
  <c r="K78" i="1"/>
  <c r="C79" i="1"/>
  <c r="F79" i="1"/>
  <c r="G79" i="1"/>
  <c r="K79" i="1"/>
  <c r="C80" i="1"/>
  <c r="F80" i="1"/>
  <c r="G80" i="1"/>
  <c r="K80" i="1"/>
  <c r="C81" i="1"/>
  <c r="F81" i="1"/>
  <c r="G81" i="1"/>
  <c r="K81" i="1"/>
  <c r="C82" i="1"/>
  <c r="F82" i="1"/>
  <c r="G82" i="1"/>
  <c r="K82" i="1"/>
  <c r="C83" i="1"/>
  <c r="F83" i="1"/>
  <c r="G83" i="1"/>
  <c r="K83" i="1"/>
  <c r="C84" i="1"/>
  <c r="F84" i="1"/>
  <c r="G84" i="1"/>
  <c r="K84" i="1"/>
  <c r="C85" i="1"/>
  <c r="F85" i="1"/>
  <c r="G85" i="1"/>
  <c r="K85" i="1"/>
  <c r="C86" i="1"/>
  <c r="F86" i="1"/>
  <c r="G86" i="1"/>
  <c r="K86" i="1"/>
  <c r="C87" i="1"/>
  <c r="D87" i="1" s="1"/>
  <c r="F87" i="1"/>
  <c r="G87" i="1"/>
  <c r="K87" i="1"/>
  <c r="C88" i="1"/>
  <c r="E88" i="1" s="1"/>
  <c r="F88" i="1"/>
  <c r="G88" i="1"/>
  <c r="K88" i="1"/>
  <c r="C89" i="1"/>
  <c r="D89" i="1" s="1"/>
  <c r="F89" i="1"/>
  <c r="G89" i="1"/>
  <c r="K89" i="1"/>
  <c r="C90" i="1"/>
  <c r="F90" i="1"/>
  <c r="G90" i="1"/>
  <c r="K90" i="1"/>
  <c r="C91" i="1"/>
  <c r="F91" i="1"/>
  <c r="G91" i="1"/>
  <c r="K91" i="1"/>
  <c r="C92" i="1"/>
  <c r="F92" i="1"/>
  <c r="G92" i="1"/>
  <c r="K92" i="1"/>
  <c r="C93" i="1"/>
  <c r="F93" i="1"/>
  <c r="G93" i="1"/>
  <c r="K93" i="1"/>
  <c r="C94" i="1"/>
  <c r="F94" i="1"/>
  <c r="G94" i="1"/>
  <c r="K94" i="1"/>
  <c r="C95" i="1"/>
  <c r="E95" i="1" s="1"/>
  <c r="F95" i="1"/>
  <c r="G95" i="1"/>
  <c r="K95" i="1"/>
  <c r="C96" i="1"/>
  <c r="F96" i="1"/>
  <c r="G96" i="1"/>
  <c r="K96" i="1"/>
  <c r="C97" i="1"/>
  <c r="E97" i="1" s="1"/>
  <c r="F97" i="1"/>
  <c r="G97" i="1"/>
  <c r="K97" i="1"/>
  <c r="C98" i="1"/>
  <c r="E98" i="1" s="1"/>
  <c r="F98" i="1"/>
  <c r="G98" i="1"/>
  <c r="K98" i="1"/>
  <c r="C99" i="1"/>
  <c r="E99" i="1" s="1"/>
  <c r="F99" i="1"/>
  <c r="G99" i="1"/>
  <c r="K99" i="1"/>
  <c r="C100" i="1"/>
  <c r="F100" i="1"/>
  <c r="G100" i="1"/>
  <c r="K100" i="1"/>
  <c r="C101" i="1"/>
  <c r="E101" i="1" s="1"/>
  <c r="F101" i="1"/>
  <c r="G101" i="1"/>
  <c r="K101" i="1"/>
  <c r="C102" i="1"/>
  <c r="E102" i="1" s="1"/>
  <c r="F102" i="1"/>
  <c r="G102" i="1"/>
  <c r="K102" i="1"/>
  <c r="C103" i="1"/>
  <c r="E103" i="1" s="1"/>
  <c r="F103" i="1"/>
  <c r="G103" i="1"/>
  <c r="K103" i="1"/>
  <c r="C104" i="1"/>
  <c r="F104" i="1"/>
  <c r="G104" i="1"/>
  <c r="K104" i="1"/>
  <c r="C105" i="1"/>
  <c r="E105" i="1" s="1"/>
  <c r="F105" i="1"/>
  <c r="G105" i="1"/>
  <c r="K105" i="1"/>
  <c r="C106" i="1"/>
  <c r="E106" i="1" s="1"/>
  <c r="D106" i="1"/>
  <c r="H106" i="1" s="1"/>
  <c r="I106" i="1" s="1"/>
  <c r="F106" i="1"/>
  <c r="G106" i="1"/>
  <c r="K106" i="1"/>
  <c r="C107" i="1"/>
  <c r="E107" i="1" s="1"/>
  <c r="F107" i="1"/>
  <c r="G107" i="1"/>
  <c r="K107" i="1"/>
  <c r="C108" i="1"/>
  <c r="F108" i="1"/>
  <c r="G108" i="1"/>
  <c r="K108" i="1"/>
  <c r="C109" i="1"/>
  <c r="E109" i="1" s="1"/>
  <c r="D109" i="1"/>
  <c r="H109" i="1" s="1"/>
  <c r="I109" i="1" s="1"/>
  <c r="F109" i="1"/>
  <c r="G109" i="1"/>
  <c r="K109" i="1"/>
  <c r="C110" i="1"/>
  <c r="F110" i="1"/>
  <c r="G110" i="1"/>
  <c r="K110" i="1"/>
  <c r="C111" i="1"/>
  <c r="E111" i="1" s="1"/>
  <c r="F111" i="1"/>
  <c r="G111" i="1"/>
  <c r="K111" i="1"/>
  <c r="C112" i="1"/>
  <c r="F112" i="1"/>
  <c r="G112" i="1"/>
  <c r="K112" i="1"/>
  <c r="C113" i="1"/>
  <c r="E113" i="1" s="1"/>
  <c r="F113" i="1"/>
  <c r="G113" i="1"/>
  <c r="K113" i="1"/>
  <c r="C114" i="1"/>
  <c r="E114" i="1" s="1"/>
  <c r="F114" i="1"/>
  <c r="G114" i="1"/>
  <c r="K114" i="1"/>
  <c r="C115" i="1"/>
  <c r="E115" i="1" s="1"/>
  <c r="D115" i="1"/>
  <c r="F115" i="1"/>
  <c r="G115" i="1"/>
  <c r="K115" i="1"/>
  <c r="C116" i="1"/>
  <c r="F116" i="1"/>
  <c r="G116" i="1"/>
  <c r="K116" i="1"/>
  <c r="C117" i="1"/>
  <c r="E117" i="1" s="1"/>
  <c r="F117" i="1"/>
  <c r="G117" i="1"/>
  <c r="K117" i="1"/>
  <c r="C118" i="1"/>
  <c r="F118" i="1"/>
  <c r="G118" i="1"/>
  <c r="K118" i="1"/>
  <c r="C119" i="1"/>
  <c r="E119" i="1" s="1"/>
  <c r="F119" i="1"/>
  <c r="G119" i="1"/>
  <c r="K119" i="1"/>
  <c r="C120" i="1"/>
  <c r="F120" i="1"/>
  <c r="G120" i="1"/>
  <c r="K120" i="1"/>
  <c r="C121" i="1"/>
  <c r="E121" i="1" s="1"/>
  <c r="F121" i="1"/>
  <c r="G121" i="1"/>
  <c r="K121" i="1"/>
  <c r="C122" i="1"/>
  <c r="E122" i="1" s="1"/>
  <c r="F122" i="1"/>
  <c r="G122" i="1"/>
  <c r="K122" i="1"/>
  <c r="C123" i="1"/>
  <c r="F123" i="1"/>
  <c r="G123" i="1"/>
  <c r="K123" i="1"/>
  <c r="C124" i="1"/>
  <c r="E124" i="1"/>
  <c r="F124" i="1"/>
  <c r="G124" i="1"/>
  <c r="K124" i="1"/>
  <c r="C125" i="1"/>
  <c r="D125" i="1" s="1"/>
  <c r="E125" i="1"/>
  <c r="F125" i="1"/>
  <c r="G125" i="1"/>
  <c r="K125" i="1"/>
  <c r="C126" i="1"/>
  <c r="F126" i="1"/>
  <c r="G126" i="1"/>
  <c r="K126" i="1"/>
  <c r="C127" i="1"/>
  <c r="E127" i="1" s="1"/>
  <c r="F127" i="1"/>
  <c r="G127" i="1"/>
  <c r="K127" i="1"/>
  <c r="C128" i="1"/>
  <c r="D128" i="1" s="1"/>
  <c r="F128" i="1"/>
  <c r="G128" i="1"/>
  <c r="K128" i="1"/>
  <c r="C129" i="1"/>
  <c r="D130" i="1" s="1"/>
  <c r="F129" i="1"/>
  <c r="G129" i="1"/>
  <c r="K129" i="1"/>
  <c r="C130" i="1"/>
  <c r="E130" i="1" s="1"/>
  <c r="F130" i="1"/>
  <c r="G130" i="1"/>
  <c r="K130" i="1"/>
  <c r="C131" i="1"/>
  <c r="D132" i="1" s="1"/>
  <c r="F131" i="1"/>
  <c r="G131" i="1"/>
  <c r="K131" i="1"/>
  <c r="C132" i="1"/>
  <c r="E132" i="1"/>
  <c r="F132" i="1"/>
  <c r="G132" i="1"/>
  <c r="K132" i="1"/>
  <c r="C133" i="1"/>
  <c r="D133" i="1" s="1"/>
  <c r="F133" i="1"/>
  <c r="G133" i="1"/>
  <c r="K133" i="1"/>
  <c r="C134" i="1"/>
  <c r="F134" i="1"/>
  <c r="G134" i="1"/>
  <c r="K134" i="1"/>
  <c r="C135" i="1"/>
  <c r="E135" i="1" s="1"/>
  <c r="F135" i="1"/>
  <c r="G135" i="1"/>
  <c r="K135" i="1"/>
  <c r="C136" i="1"/>
  <c r="E136" i="1" s="1"/>
  <c r="F136" i="1"/>
  <c r="G136" i="1"/>
  <c r="K136" i="1"/>
  <c r="C137" i="1"/>
  <c r="D138" i="1" s="1"/>
  <c r="F137" i="1"/>
  <c r="G137" i="1"/>
  <c r="K137" i="1"/>
  <c r="C138" i="1"/>
  <c r="E138" i="1" s="1"/>
  <c r="F138" i="1"/>
  <c r="G138" i="1"/>
  <c r="K138" i="1"/>
  <c r="C139" i="1"/>
  <c r="F139" i="1"/>
  <c r="G139" i="1"/>
  <c r="K139" i="1"/>
  <c r="C140" i="1"/>
  <c r="E140" i="1" s="1"/>
  <c r="D140" i="1"/>
  <c r="F140" i="1"/>
  <c r="G140" i="1"/>
  <c r="K140" i="1"/>
  <c r="C141" i="1"/>
  <c r="D141" i="1"/>
  <c r="E141" i="1"/>
  <c r="F141" i="1"/>
  <c r="G141" i="1"/>
  <c r="K141" i="1"/>
  <c r="C142" i="1"/>
  <c r="F142" i="1"/>
  <c r="G142" i="1"/>
  <c r="K142" i="1"/>
  <c r="C143" i="1"/>
  <c r="E143" i="1" s="1"/>
  <c r="F143" i="1"/>
  <c r="G143" i="1"/>
  <c r="K143" i="1"/>
  <c r="C144" i="1"/>
  <c r="E144" i="1" s="1"/>
  <c r="D144" i="1"/>
  <c r="F144" i="1"/>
  <c r="G144" i="1"/>
  <c r="K144" i="1"/>
  <c r="C145" i="1"/>
  <c r="F145" i="1"/>
  <c r="G145" i="1"/>
  <c r="K145" i="1"/>
  <c r="C146" i="1"/>
  <c r="E146" i="1" s="1"/>
  <c r="D146" i="1"/>
  <c r="F146" i="1"/>
  <c r="G146" i="1"/>
  <c r="K146" i="1"/>
  <c r="C147" i="1"/>
  <c r="F147" i="1"/>
  <c r="G147" i="1"/>
  <c r="K147" i="1"/>
  <c r="C148" i="1"/>
  <c r="D148" i="1" s="1"/>
  <c r="F148" i="1"/>
  <c r="G148" i="1"/>
  <c r="K148" i="1"/>
  <c r="C149" i="1"/>
  <c r="D149" i="1"/>
  <c r="E149" i="1"/>
  <c r="F149" i="1"/>
  <c r="G149" i="1"/>
  <c r="K149" i="1"/>
  <c r="C150" i="1"/>
  <c r="F150" i="1"/>
  <c r="G150" i="1"/>
  <c r="K150" i="1"/>
  <c r="C151" i="1"/>
  <c r="E151" i="1" s="1"/>
  <c r="F151" i="1"/>
  <c r="G151" i="1"/>
  <c r="K151" i="1"/>
  <c r="C152" i="1"/>
  <c r="E152" i="1" s="1"/>
  <c r="H152" i="1" s="1"/>
  <c r="I152" i="1" s="1"/>
  <c r="D152" i="1"/>
  <c r="F152" i="1"/>
  <c r="G152" i="1"/>
  <c r="K152" i="1"/>
  <c r="C153" i="1"/>
  <c r="F153" i="1"/>
  <c r="G153" i="1"/>
  <c r="K153" i="1"/>
  <c r="C154" i="1"/>
  <c r="E154" i="1" s="1"/>
  <c r="F154" i="1"/>
  <c r="G154" i="1"/>
  <c r="K154" i="1"/>
  <c r="C155" i="1"/>
  <c r="F155" i="1"/>
  <c r="G155" i="1"/>
  <c r="K155" i="1"/>
  <c r="C156" i="1"/>
  <c r="E156" i="1" s="1"/>
  <c r="F156" i="1"/>
  <c r="G156" i="1"/>
  <c r="K156" i="1"/>
  <c r="C157" i="1"/>
  <c r="E157" i="1" s="1"/>
  <c r="F157" i="1"/>
  <c r="G157" i="1"/>
  <c r="K157" i="1"/>
  <c r="C158" i="1"/>
  <c r="E158" i="1" s="1"/>
  <c r="D158" i="1"/>
  <c r="F158" i="1"/>
  <c r="G158" i="1"/>
  <c r="K158" i="1"/>
  <c r="C159" i="1"/>
  <c r="F159" i="1"/>
  <c r="G159" i="1"/>
  <c r="K159" i="1"/>
  <c r="C160" i="1"/>
  <c r="E160" i="1" s="1"/>
  <c r="F160" i="1"/>
  <c r="G160" i="1"/>
  <c r="K160" i="1"/>
  <c r="C161" i="1"/>
  <c r="F161" i="1"/>
  <c r="G161" i="1"/>
  <c r="K161" i="1"/>
  <c r="C162" i="1"/>
  <c r="E162" i="1" s="1"/>
  <c r="F162" i="1"/>
  <c r="G162" i="1"/>
  <c r="K162" i="1"/>
  <c r="C163" i="1"/>
  <c r="F163" i="1"/>
  <c r="G163" i="1"/>
  <c r="K163" i="1"/>
  <c r="C164" i="1"/>
  <c r="E164" i="1" s="1"/>
  <c r="F164" i="1"/>
  <c r="G164" i="1"/>
  <c r="K164" i="1"/>
  <c r="C165" i="1"/>
  <c r="E165" i="1" s="1"/>
  <c r="F165" i="1"/>
  <c r="G165" i="1"/>
  <c r="K165" i="1"/>
  <c r="C166" i="1"/>
  <c r="E166" i="1" s="1"/>
  <c r="D166" i="1"/>
  <c r="F166" i="1"/>
  <c r="G166" i="1"/>
  <c r="K166" i="1"/>
  <c r="C167" i="1"/>
  <c r="F167" i="1"/>
  <c r="G167" i="1"/>
  <c r="K167" i="1"/>
  <c r="C168" i="1"/>
  <c r="E168" i="1" s="1"/>
  <c r="F168" i="1"/>
  <c r="G168" i="1"/>
  <c r="K168" i="1"/>
  <c r="C169" i="1"/>
  <c r="D170" i="1" s="1"/>
  <c r="F169" i="1"/>
  <c r="G169" i="1"/>
  <c r="K169" i="1"/>
  <c r="C170" i="1"/>
  <c r="E170" i="1" s="1"/>
  <c r="F170" i="1"/>
  <c r="G170" i="1"/>
  <c r="K170" i="1"/>
  <c r="C171" i="1"/>
  <c r="F171" i="1"/>
  <c r="G171" i="1"/>
  <c r="K171" i="1"/>
  <c r="C172" i="1"/>
  <c r="E172" i="1" s="1"/>
  <c r="F172" i="1"/>
  <c r="G172" i="1"/>
  <c r="K172" i="1"/>
  <c r="C173" i="1"/>
  <c r="E173" i="1" s="1"/>
  <c r="F173" i="1"/>
  <c r="G173" i="1"/>
  <c r="K173" i="1"/>
  <c r="C174" i="1"/>
  <c r="E174" i="1" s="1"/>
  <c r="D174" i="1"/>
  <c r="F174" i="1"/>
  <c r="G174" i="1"/>
  <c r="K174" i="1"/>
  <c r="C175" i="1"/>
  <c r="F175" i="1"/>
  <c r="G175" i="1"/>
  <c r="K175" i="1"/>
  <c r="C176" i="1"/>
  <c r="E176" i="1" s="1"/>
  <c r="F176" i="1"/>
  <c r="G176" i="1"/>
  <c r="K176" i="1"/>
  <c r="C177" i="1"/>
  <c r="F177" i="1"/>
  <c r="G177" i="1"/>
  <c r="K177" i="1"/>
  <c r="C178" i="1"/>
  <c r="E178" i="1" s="1"/>
  <c r="F178" i="1"/>
  <c r="G178" i="1"/>
  <c r="K178" i="1"/>
  <c r="C179" i="1"/>
  <c r="F179" i="1"/>
  <c r="G179" i="1"/>
  <c r="K179" i="1"/>
  <c r="C180" i="1"/>
  <c r="E180" i="1" s="1"/>
  <c r="F180" i="1"/>
  <c r="G180" i="1"/>
  <c r="K180" i="1"/>
  <c r="C181" i="1"/>
  <c r="E181" i="1" s="1"/>
  <c r="F181" i="1"/>
  <c r="G181" i="1"/>
  <c r="K181" i="1"/>
  <c r="C182" i="1"/>
  <c r="E182" i="1" s="1"/>
  <c r="F182" i="1"/>
  <c r="G182" i="1"/>
  <c r="K182" i="1"/>
  <c r="C183" i="1"/>
  <c r="F183" i="1"/>
  <c r="G183" i="1"/>
  <c r="K183" i="1"/>
  <c r="C184" i="1"/>
  <c r="E184" i="1"/>
  <c r="F184" i="1"/>
  <c r="G184" i="1"/>
  <c r="K184" i="1"/>
  <c r="C185" i="1"/>
  <c r="F185" i="1"/>
  <c r="G185" i="1"/>
  <c r="K185" i="1"/>
  <c r="C186" i="1"/>
  <c r="E186" i="1" s="1"/>
  <c r="F186" i="1"/>
  <c r="G186" i="1"/>
  <c r="K186" i="1"/>
  <c r="C187" i="1"/>
  <c r="E187" i="1" s="1"/>
  <c r="F187" i="1"/>
  <c r="G187" i="1"/>
  <c r="K187" i="1"/>
  <c r="C188" i="1"/>
  <c r="E188" i="1"/>
  <c r="F188" i="1"/>
  <c r="G188" i="1"/>
  <c r="K188" i="1"/>
  <c r="C189" i="1"/>
  <c r="F189" i="1"/>
  <c r="G189" i="1"/>
  <c r="K189" i="1"/>
  <c r="C190" i="1"/>
  <c r="E190" i="1" s="1"/>
  <c r="F190" i="1"/>
  <c r="G190" i="1"/>
  <c r="K190" i="1"/>
  <c r="C191" i="1"/>
  <c r="F191" i="1"/>
  <c r="G191" i="1"/>
  <c r="K191" i="1"/>
  <c r="C192" i="1"/>
  <c r="E192" i="1" s="1"/>
  <c r="F192" i="1"/>
  <c r="G192" i="1"/>
  <c r="K192" i="1"/>
  <c r="C193" i="1"/>
  <c r="D193" i="1" s="1"/>
  <c r="F193" i="1"/>
  <c r="G193" i="1"/>
  <c r="K193" i="1"/>
  <c r="C194" i="1"/>
  <c r="D194" i="1"/>
  <c r="E194" i="1"/>
  <c r="F194" i="1"/>
  <c r="G194" i="1"/>
  <c r="K194" i="1"/>
  <c r="C195" i="1"/>
  <c r="D195" i="1" s="1"/>
  <c r="E195" i="1"/>
  <c r="F195" i="1"/>
  <c r="G195" i="1"/>
  <c r="K195" i="1"/>
  <c r="C196" i="1"/>
  <c r="D196" i="1" s="1"/>
  <c r="F196" i="1"/>
  <c r="G196" i="1"/>
  <c r="K196" i="1"/>
  <c r="C197" i="1"/>
  <c r="F197" i="1"/>
  <c r="G197" i="1"/>
  <c r="K197" i="1"/>
  <c r="C198" i="1"/>
  <c r="E198" i="1" s="1"/>
  <c r="F198" i="1"/>
  <c r="G198" i="1"/>
  <c r="K198" i="1"/>
  <c r="C199" i="1"/>
  <c r="E199" i="1"/>
  <c r="F199" i="1"/>
  <c r="G199" i="1"/>
  <c r="K199" i="1"/>
  <c r="C200" i="1"/>
  <c r="E200" i="1" s="1"/>
  <c r="F200" i="1"/>
  <c r="G200" i="1"/>
  <c r="K200" i="1"/>
  <c r="C201" i="1"/>
  <c r="F201" i="1"/>
  <c r="G201" i="1"/>
  <c r="K201" i="1"/>
  <c r="C202" i="1"/>
  <c r="E202" i="1"/>
  <c r="F202" i="1"/>
  <c r="G202" i="1"/>
  <c r="K202" i="1"/>
  <c r="C203" i="1"/>
  <c r="D203" i="1" s="1"/>
  <c r="F203" i="1"/>
  <c r="G203" i="1"/>
  <c r="K203" i="1"/>
  <c r="C204" i="1"/>
  <c r="F204" i="1"/>
  <c r="G204" i="1"/>
  <c r="K204" i="1"/>
  <c r="C205" i="1"/>
  <c r="F205" i="1"/>
  <c r="G205" i="1"/>
  <c r="K205" i="1"/>
  <c r="C206" i="1"/>
  <c r="F206" i="1"/>
  <c r="G206" i="1"/>
  <c r="K206" i="1"/>
  <c r="C207" i="1"/>
  <c r="F207" i="1"/>
  <c r="G207" i="1"/>
  <c r="K207" i="1"/>
  <c r="C208" i="1"/>
  <c r="F208" i="1"/>
  <c r="G208" i="1"/>
  <c r="K208" i="1"/>
  <c r="C209" i="1"/>
  <c r="F209" i="1"/>
  <c r="G209" i="1"/>
  <c r="K209" i="1"/>
  <c r="C210" i="1"/>
  <c r="F210" i="1"/>
  <c r="G210" i="1"/>
  <c r="K210" i="1"/>
  <c r="C211" i="1"/>
  <c r="F211" i="1"/>
  <c r="G211" i="1"/>
  <c r="K211" i="1"/>
  <c r="C212" i="1"/>
  <c r="F212" i="1"/>
  <c r="G212" i="1"/>
  <c r="K212" i="1"/>
  <c r="C213" i="1"/>
  <c r="F213" i="1"/>
  <c r="G213" i="1"/>
  <c r="K213" i="1"/>
  <c r="C214" i="1"/>
  <c r="F214" i="1"/>
  <c r="G214" i="1"/>
  <c r="K214" i="1"/>
  <c r="C215" i="1"/>
  <c r="F215" i="1"/>
  <c r="G215" i="1"/>
  <c r="K215" i="1"/>
  <c r="C216" i="1"/>
  <c r="F216" i="1"/>
  <c r="G216" i="1"/>
  <c r="K216" i="1"/>
  <c r="C217" i="1"/>
  <c r="F217" i="1"/>
  <c r="G217" i="1"/>
  <c r="K217" i="1"/>
  <c r="C218" i="1"/>
  <c r="F218" i="1"/>
  <c r="G218" i="1"/>
  <c r="K218" i="1"/>
  <c r="C219" i="1"/>
  <c r="F219" i="1"/>
  <c r="G219" i="1"/>
  <c r="K219" i="1"/>
  <c r="C220" i="1"/>
  <c r="F220" i="1"/>
  <c r="G220" i="1"/>
  <c r="K220" i="1"/>
  <c r="C221" i="1"/>
  <c r="F221" i="1"/>
  <c r="G221" i="1"/>
  <c r="K221" i="1"/>
  <c r="C222" i="1"/>
  <c r="F222" i="1"/>
  <c r="G222" i="1"/>
  <c r="K222" i="1"/>
  <c r="C223" i="1"/>
  <c r="F223" i="1"/>
  <c r="G223" i="1"/>
  <c r="K223" i="1"/>
  <c r="C224" i="1"/>
  <c r="F224" i="1"/>
  <c r="G224" i="1"/>
  <c r="K224" i="1"/>
  <c r="C225" i="1"/>
  <c r="F225" i="1"/>
  <c r="G225" i="1"/>
  <c r="K225" i="1"/>
  <c r="C226" i="1"/>
  <c r="F226" i="1"/>
  <c r="G226" i="1"/>
  <c r="K226" i="1"/>
  <c r="C227" i="1"/>
  <c r="F227" i="1"/>
  <c r="G227" i="1"/>
  <c r="K227" i="1"/>
  <c r="C228" i="1"/>
  <c r="F228" i="1"/>
  <c r="G228" i="1"/>
  <c r="K228" i="1"/>
  <c r="C229" i="1"/>
  <c r="F229" i="1"/>
  <c r="G229" i="1"/>
  <c r="K229" i="1"/>
  <c r="C230" i="1"/>
  <c r="F230" i="1"/>
  <c r="G230" i="1"/>
  <c r="K230" i="1"/>
  <c r="C231" i="1"/>
  <c r="F231" i="1"/>
  <c r="G231" i="1"/>
  <c r="K231" i="1"/>
  <c r="C232" i="1"/>
  <c r="F232" i="1"/>
  <c r="G232" i="1"/>
  <c r="K232" i="1"/>
  <c r="C233" i="1"/>
  <c r="F233" i="1"/>
  <c r="G233" i="1"/>
  <c r="K233" i="1"/>
  <c r="C234" i="1"/>
  <c r="F234" i="1"/>
  <c r="G234" i="1"/>
  <c r="K234" i="1"/>
  <c r="C235" i="1"/>
  <c r="E235" i="1" s="1"/>
  <c r="F235" i="1"/>
  <c r="G235" i="1"/>
  <c r="K235" i="1"/>
  <c r="C236" i="1"/>
  <c r="E236" i="1" s="1"/>
  <c r="F236" i="1"/>
  <c r="G236" i="1"/>
  <c r="K236" i="1"/>
  <c r="C237" i="1"/>
  <c r="E237" i="1" s="1"/>
  <c r="F237" i="1"/>
  <c r="G237" i="1"/>
  <c r="K237" i="1"/>
  <c r="C238" i="1"/>
  <c r="F238" i="1"/>
  <c r="G238" i="1"/>
  <c r="K238" i="1"/>
  <c r="C239" i="1"/>
  <c r="E239" i="1" s="1"/>
  <c r="D239" i="1"/>
  <c r="F239" i="1"/>
  <c r="G239" i="1"/>
  <c r="K239" i="1"/>
  <c r="C240" i="1"/>
  <c r="E240" i="1" s="1"/>
  <c r="F240" i="1"/>
  <c r="G240" i="1"/>
  <c r="K240" i="1"/>
  <c r="C241" i="1"/>
  <c r="E241" i="1" s="1"/>
  <c r="F241" i="1"/>
  <c r="G241" i="1"/>
  <c r="K241" i="1"/>
  <c r="C242" i="1"/>
  <c r="E242" i="1" s="1"/>
  <c r="F242" i="1"/>
  <c r="G242" i="1"/>
  <c r="K242" i="1"/>
  <c r="C243" i="1"/>
  <c r="E243" i="1" s="1"/>
  <c r="F243" i="1"/>
  <c r="G243" i="1"/>
  <c r="K243" i="1"/>
  <c r="C244" i="1"/>
  <c r="E244" i="1" s="1"/>
  <c r="F244" i="1"/>
  <c r="G244" i="1"/>
  <c r="K244" i="1"/>
  <c r="C245" i="1"/>
  <c r="E245" i="1" s="1"/>
  <c r="F245" i="1"/>
  <c r="G245" i="1"/>
  <c r="K245" i="1"/>
  <c r="C246" i="1"/>
  <c r="F246" i="1"/>
  <c r="G246" i="1"/>
  <c r="K246" i="1"/>
  <c r="C247" i="1"/>
  <c r="E247" i="1" s="1"/>
  <c r="D247" i="1"/>
  <c r="F247" i="1"/>
  <c r="G247" i="1"/>
  <c r="K247" i="1"/>
  <c r="C248" i="1"/>
  <c r="E248" i="1" s="1"/>
  <c r="F248" i="1"/>
  <c r="G248" i="1"/>
  <c r="K248" i="1"/>
  <c r="C249" i="1"/>
  <c r="E249" i="1" s="1"/>
  <c r="F249" i="1"/>
  <c r="G249" i="1"/>
  <c r="K249" i="1"/>
  <c r="C250" i="1"/>
  <c r="E250" i="1" s="1"/>
  <c r="F250" i="1"/>
  <c r="G250" i="1"/>
  <c r="K250" i="1"/>
  <c r="C251" i="1"/>
  <c r="E251" i="1" s="1"/>
  <c r="F251" i="1"/>
  <c r="G251" i="1"/>
  <c r="K251" i="1"/>
  <c r="C252" i="1"/>
  <c r="E252" i="1" s="1"/>
  <c r="F252" i="1"/>
  <c r="G252" i="1"/>
  <c r="K252" i="1"/>
  <c r="C253" i="1"/>
  <c r="E253" i="1" s="1"/>
  <c r="F253" i="1"/>
  <c r="G253" i="1"/>
  <c r="K253" i="1"/>
  <c r="C254" i="1"/>
  <c r="F254" i="1"/>
  <c r="G254" i="1"/>
  <c r="K254" i="1"/>
  <c r="C255" i="1"/>
  <c r="E255" i="1" s="1"/>
  <c r="F255" i="1"/>
  <c r="G255" i="1"/>
  <c r="K255" i="1"/>
  <c r="C256" i="1"/>
  <c r="E256" i="1" s="1"/>
  <c r="F256" i="1"/>
  <c r="G256" i="1"/>
  <c r="K256" i="1"/>
  <c r="C257" i="1"/>
  <c r="E257" i="1" s="1"/>
  <c r="F257" i="1"/>
  <c r="G257" i="1"/>
  <c r="K257" i="1"/>
  <c r="C258" i="1"/>
  <c r="E258" i="1" s="1"/>
  <c r="D258" i="1"/>
  <c r="H258" i="1" s="1"/>
  <c r="I258" i="1" s="1"/>
  <c r="F258" i="1"/>
  <c r="G258" i="1"/>
  <c r="K258" i="1"/>
  <c r="C259" i="1"/>
  <c r="E259" i="1" s="1"/>
  <c r="D259" i="1"/>
  <c r="F259" i="1"/>
  <c r="G259" i="1"/>
  <c r="K259" i="1"/>
  <c r="C260" i="1"/>
  <c r="E260" i="1" s="1"/>
  <c r="F260" i="1"/>
  <c r="G260" i="1"/>
  <c r="K260" i="1"/>
  <c r="C261" i="1"/>
  <c r="E261" i="1" s="1"/>
  <c r="F261" i="1"/>
  <c r="G261" i="1"/>
  <c r="K261" i="1"/>
  <c r="C262" i="1"/>
  <c r="F262" i="1"/>
  <c r="G262" i="1"/>
  <c r="K262" i="1"/>
  <c r="C263" i="1"/>
  <c r="E263" i="1" s="1"/>
  <c r="D263" i="1"/>
  <c r="F263" i="1"/>
  <c r="G263" i="1"/>
  <c r="K263" i="1"/>
  <c r="C264" i="1"/>
  <c r="E264" i="1" s="1"/>
  <c r="F264" i="1"/>
  <c r="G264" i="1"/>
  <c r="K264" i="1"/>
  <c r="C265" i="1"/>
  <c r="E265" i="1" s="1"/>
  <c r="F265" i="1"/>
  <c r="G265" i="1"/>
  <c r="K265" i="1"/>
  <c r="C266" i="1"/>
  <c r="E266" i="1" s="1"/>
  <c r="F266" i="1"/>
  <c r="G266" i="1"/>
  <c r="K266" i="1"/>
  <c r="C267" i="1"/>
  <c r="E267" i="1" s="1"/>
  <c r="F267" i="1"/>
  <c r="G267" i="1"/>
  <c r="K267" i="1"/>
  <c r="C268" i="1"/>
  <c r="E268" i="1" s="1"/>
  <c r="F268" i="1"/>
  <c r="G268" i="1"/>
  <c r="K268" i="1"/>
  <c r="C269" i="1"/>
  <c r="E269" i="1" s="1"/>
  <c r="F269" i="1"/>
  <c r="G269" i="1"/>
  <c r="K269" i="1"/>
  <c r="C270" i="1"/>
  <c r="F270" i="1"/>
  <c r="G270" i="1"/>
  <c r="K270" i="1"/>
  <c r="C271" i="1"/>
  <c r="E271" i="1" s="1"/>
  <c r="F271" i="1"/>
  <c r="G271" i="1"/>
  <c r="K271" i="1"/>
  <c r="C272" i="1"/>
  <c r="E272" i="1" s="1"/>
  <c r="F272" i="1"/>
  <c r="G272" i="1"/>
  <c r="K272" i="1"/>
  <c r="C273" i="1"/>
  <c r="E273" i="1" s="1"/>
  <c r="F273" i="1"/>
  <c r="G273" i="1"/>
  <c r="K273" i="1"/>
  <c r="C274" i="1"/>
  <c r="E274" i="1" s="1"/>
  <c r="F274" i="1"/>
  <c r="G274" i="1"/>
  <c r="K274" i="1"/>
  <c r="C275" i="1"/>
  <c r="E275" i="1" s="1"/>
  <c r="F275" i="1"/>
  <c r="G275" i="1"/>
  <c r="K275" i="1"/>
  <c r="C276" i="1"/>
  <c r="E276" i="1" s="1"/>
  <c r="F276" i="1"/>
  <c r="G276" i="1"/>
  <c r="K276" i="1"/>
  <c r="C277" i="1"/>
  <c r="E277" i="1" s="1"/>
  <c r="F277" i="1"/>
  <c r="G277" i="1"/>
  <c r="K277" i="1"/>
  <c r="C278" i="1"/>
  <c r="F278" i="1"/>
  <c r="G278" i="1"/>
  <c r="K278" i="1"/>
  <c r="C279" i="1"/>
  <c r="E279" i="1" s="1"/>
  <c r="F279" i="1"/>
  <c r="G279" i="1"/>
  <c r="K279" i="1"/>
  <c r="C280" i="1"/>
  <c r="E280" i="1" s="1"/>
  <c r="F280" i="1"/>
  <c r="G280" i="1"/>
  <c r="K280" i="1"/>
  <c r="C281" i="1"/>
  <c r="E281" i="1" s="1"/>
  <c r="F281" i="1"/>
  <c r="G281" i="1"/>
  <c r="K281" i="1"/>
  <c r="C282" i="1"/>
  <c r="E282" i="1" s="1"/>
  <c r="D282" i="1"/>
  <c r="H282" i="1" s="1"/>
  <c r="I282" i="1" s="1"/>
  <c r="F282" i="1"/>
  <c r="G282" i="1"/>
  <c r="K282" i="1"/>
  <c r="C283" i="1"/>
  <c r="E283" i="1" s="1"/>
  <c r="D283" i="1"/>
  <c r="F283" i="1"/>
  <c r="G283" i="1"/>
  <c r="K283" i="1"/>
  <c r="C284" i="1"/>
  <c r="E284" i="1" s="1"/>
  <c r="F284" i="1"/>
  <c r="G284" i="1"/>
  <c r="K284" i="1"/>
  <c r="C285" i="1"/>
  <c r="E285" i="1" s="1"/>
  <c r="F285" i="1"/>
  <c r="G285" i="1"/>
  <c r="K285" i="1"/>
  <c r="C286" i="1"/>
  <c r="F286" i="1"/>
  <c r="G286" i="1"/>
  <c r="K286" i="1"/>
  <c r="C287" i="1"/>
  <c r="E287" i="1" s="1"/>
  <c r="F287" i="1"/>
  <c r="G287" i="1"/>
  <c r="K287" i="1"/>
  <c r="C288" i="1"/>
  <c r="E288" i="1" s="1"/>
  <c r="F288" i="1"/>
  <c r="G288" i="1"/>
  <c r="K288" i="1"/>
  <c r="C289" i="1"/>
  <c r="E289" i="1" s="1"/>
  <c r="F289" i="1"/>
  <c r="G289" i="1"/>
  <c r="K289" i="1"/>
  <c r="C290" i="1"/>
  <c r="E290" i="1" s="1"/>
  <c r="H290" i="1" s="1"/>
  <c r="I290" i="1" s="1"/>
  <c r="D290" i="1"/>
  <c r="F290" i="1"/>
  <c r="G290" i="1"/>
  <c r="K290" i="1"/>
  <c r="C291" i="1"/>
  <c r="E291" i="1" s="1"/>
  <c r="D291" i="1"/>
  <c r="F291" i="1"/>
  <c r="G291" i="1"/>
  <c r="K291" i="1"/>
  <c r="C292" i="1"/>
  <c r="E292" i="1" s="1"/>
  <c r="F292" i="1"/>
  <c r="G292" i="1"/>
  <c r="K292" i="1"/>
  <c r="C293" i="1"/>
  <c r="E293" i="1" s="1"/>
  <c r="F293" i="1"/>
  <c r="G293" i="1"/>
  <c r="K293" i="1"/>
  <c r="C294" i="1"/>
  <c r="F294" i="1"/>
  <c r="G294" i="1"/>
  <c r="K294" i="1"/>
  <c r="C295" i="1"/>
  <c r="E295" i="1" s="1"/>
  <c r="F295" i="1"/>
  <c r="G295" i="1"/>
  <c r="K295" i="1"/>
  <c r="C296" i="1"/>
  <c r="E296" i="1" s="1"/>
  <c r="F296" i="1"/>
  <c r="G296" i="1"/>
  <c r="K296" i="1"/>
  <c r="C297" i="1"/>
  <c r="E297" i="1" s="1"/>
  <c r="F297" i="1"/>
  <c r="G297" i="1"/>
  <c r="K297" i="1"/>
  <c r="C298" i="1"/>
  <c r="E298" i="1" s="1"/>
  <c r="H298" i="1" s="1"/>
  <c r="I298" i="1" s="1"/>
  <c r="D298" i="1"/>
  <c r="F298" i="1"/>
  <c r="G298" i="1"/>
  <c r="K298" i="1"/>
  <c r="C299" i="1"/>
  <c r="E299" i="1" s="1"/>
  <c r="D299" i="1"/>
  <c r="F299" i="1"/>
  <c r="G299" i="1"/>
  <c r="K299" i="1"/>
  <c r="C300" i="1"/>
  <c r="E300" i="1" s="1"/>
  <c r="F300" i="1"/>
  <c r="G300" i="1"/>
  <c r="K300" i="1"/>
  <c r="C301" i="1"/>
  <c r="E301" i="1" s="1"/>
  <c r="F301" i="1"/>
  <c r="G301" i="1"/>
  <c r="K301" i="1"/>
  <c r="C302" i="1"/>
  <c r="F302" i="1"/>
  <c r="G302" i="1"/>
  <c r="K302" i="1"/>
  <c r="C303" i="1"/>
  <c r="E303" i="1" s="1"/>
  <c r="F303" i="1"/>
  <c r="G303" i="1"/>
  <c r="K303" i="1"/>
  <c r="C304" i="1"/>
  <c r="E304" i="1" s="1"/>
  <c r="F304" i="1"/>
  <c r="G304" i="1"/>
  <c r="K304" i="1"/>
  <c r="C305" i="1"/>
  <c r="E305" i="1" s="1"/>
  <c r="F305" i="1"/>
  <c r="G305" i="1"/>
  <c r="K305" i="1"/>
  <c r="C306" i="1"/>
  <c r="E306" i="1" s="1"/>
  <c r="H306" i="1" s="1"/>
  <c r="I306" i="1" s="1"/>
  <c r="D306" i="1"/>
  <c r="F306" i="1"/>
  <c r="G306" i="1"/>
  <c r="K306" i="1"/>
  <c r="C307" i="1"/>
  <c r="E307" i="1" s="1"/>
  <c r="D307" i="1"/>
  <c r="F307" i="1"/>
  <c r="G307" i="1"/>
  <c r="H307" i="1" s="1"/>
  <c r="I307" i="1" s="1"/>
  <c r="K307" i="1"/>
  <c r="C308" i="1"/>
  <c r="E308" i="1" s="1"/>
  <c r="F308" i="1"/>
  <c r="G308" i="1"/>
  <c r="K308" i="1"/>
  <c r="C309" i="1"/>
  <c r="E309" i="1" s="1"/>
  <c r="F309" i="1"/>
  <c r="G309" i="1"/>
  <c r="K309" i="1"/>
  <c r="C310" i="1"/>
  <c r="F310" i="1"/>
  <c r="G310" i="1"/>
  <c r="K310" i="1"/>
  <c r="C311" i="1"/>
  <c r="E311" i="1" s="1"/>
  <c r="F311" i="1"/>
  <c r="G311" i="1"/>
  <c r="K311" i="1"/>
  <c r="C312" i="1"/>
  <c r="E312" i="1" s="1"/>
  <c r="F312" i="1"/>
  <c r="G312" i="1"/>
  <c r="K312" i="1"/>
  <c r="C313" i="1"/>
  <c r="E313" i="1" s="1"/>
  <c r="F313" i="1"/>
  <c r="G313" i="1"/>
  <c r="K313" i="1"/>
  <c r="C314" i="1"/>
  <c r="E314" i="1" s="1"/>
  <c r="F314" i="1"/>
  <c r="G314" i="1"/>
  <c r="K314" i="1"/>
  <c r="C315" i="1"/>
  <c r="E315" i="1" s="1"/>
  <c r="F315" i="1"/>
  <c r="G315" i="1"/>
  <c r="K315" i="1"/>
  <c r="C316" i="1"/>
  <c r="E316" i="1" s="1"/>
  <c r="F316" i="1"/>
  <c r="G316" i="1"/>
  <c r="K316" i="1"/>
  <c r="C317" i="1"/>
  <c r="E317" i="1" s="1"/>
  <c r="F317" i="1"/>
  <c r="G317" i="1"/>
  <c r="K317" i="1"/>
  <c r="C318" i="1"/>
  <c r="F318" i="1"/>
  <c r="G318" i="1"/>
  <c r="K318" i="1"/>
  <c r="C319" i="1"/>
  <c r="E319" i="1" s="1"/>
  <c r="F319" i="1"/>
  <c r="G319" i="1"/>
  <c r="K319" i="1"/>
  <c r="C320" i="1"/>
  <c r="E320" i="1" s="1"/>
  <c r="F320" i="1"/>
  <c r="G320" i="1"/>
  <c r="K320" i="1"/>
  <c r="C321" i="1"/>
  <c r="E321" i="1" s="1"/>
  <c r="F321" i="1"/>
  <c r="G321" i="1"/>
  <c r="K321" i="1"/>
  <c r="C322" i="1"/>
  <c r="E322" i="1" s="1"/>
  <c r="D322" i="1"/>
  <c r="H322" i="1" s="1"/>
  <c r="I322" i="1" s="1"/>
  <c r="F322" i="1"/>
  <c r="G322" i="1"/>
  <c r="K322" i="1"/>
  <c r="C323" i="1"/>
  <c r="E323" i="1" s="1"/>
  <c r="D323" i="1"/>
  <c r="F323" i="1"/>
  <c r="G323" i="1"/>
  <c r="K323" i="1"/>
  <c r="C324" i="1"/>
  <c r="E324" i="1" s="1"/>
  <c r="F324" i="1"/>
  <c r="G324" i="1"/>
  <c r="K324" i="1"/>
  <c r="C325" i="1"/>
  <c r="E325" i="1" s="1"/>
  <c r="F325" i="1"/>
  <c r="G325" i="1"/>
  <c r="K325" i="1"/>
  <c r="C326" i="1"/>
  <c r="F326" i="1"/>
  <c r="G326" i="1"/>
  <c r="K326" i="1"/>
  <c r="C327" i="1"/>
  <c r="E327" i="1" s="1"/>
  <c r="D327" i="1"/>
  <c r="F327" i="1"/>
  <c r="G327" i="1"/>
  <c r="K327" i="1"/>
  <c r="C328" i="1"/>
  <c r="E328" i="1" s="1"/>
  <c r="F328" i="1"/>
  <c r="G328" i="1"/>
  <c r="K328" i="1"/>
  <c r="C329" i="1"/>
  <c r="E329" i="1" s="1"/>
  <c r="F329" i="1"/>
  <c r="G329" i="1"/>
  <c r="K329" i="1"/>
  <c r="C330" i="1"/>
  <c r="E330" i="1" s="1"/>
  <c r="F330" i="1"/>
  <c r="G330" i="1"/>
  <c r="K330" i="1"/>
  <c r="C331" i="1"/>
  <c r="E331" i="1" s="1"/>
  <c r="F331" i="1"/>
  <c r="G331" i="1"/>
  <c r="K331" i="1"/>
  <c r="C332" i="1"/>
  <c r="E332" i="1" s="1"/>
  <c r="F332" i="1"/>
  <c r="G332" i="1"/>
  <c r="K332" i="1"/>
  <c r="C333" i="1"/>
  <c r="E333" i="1" s="1"/>
  <c r="D333" i="1"/>
  <c r="F333" i="1"/>
  <c r="G333" i="1"/>
  <c r="H333" i="1" s="1"/>
  <c r="I333" i="1" s="1"/>
  <c r="K333" i="1"/>
  <c r="C334" i="1"/>
  <c r="F334" i="1"/>
  <c r="G334" i="1"/>
  <c r="K334" i="1"/>
  <c r="C335" i="1"/>
  <c r="E335" i="1" s="1"/>
  <c r="F335" i="1"/>
  <c r="G335" i="1"/>
  <c r="K335" i="1"/>
  <c r="C336" i="1"/>
  <c r="E336" i="1" s="1"/>
  <c r="F336" i="1"/>
  <c r="G336" i="1"/>
  <c r="K336" i="1"/>
  <c r="C337" i="1"/>
  <c r="E337" i="1" s="1"/>
  <c r="F337" i="1"/>
  <c r="G337" i="1"/>
  <c r="K337" i="1"/>
  <c r="C338" i="1"/>
  <c r="D338" i="1" s="1"/>
  <c r="F338" i="1"/>
  <c r="G338" i="1"/>
  <c r="K338" i="1"/>
  <c r="C339" i="1"/>
  <c r="D339" i="1" s="1"/>
  <c r="F339" i="1"/>
  <c r="G339" i="1"/>
  <c r="K339" i="1"/>
  <c r="C340" i="1"/>
  <c r="D340" i="1" s="1"/>
  <c r="F340" i="1"/>
  <c r="G340" i="1"/>
  <c r="K340" i="1"/>
  <c r="C341" i="1"/>
  <c r="D341" i="1" s="1"/>
  <c r="F341" i="1"/>
  <c r="G341" i="1"/>
  <c r="K341" i="1"/>
  <c r="C342" i="1"/>
  <c r="D342" i="1" s="1"/>
  <c r="F342" i="1"/>
  <c r="G342" i="1"/>
  <c r="K342" i="1"/>
  <c r="C343" i="1"/>
  <c r="E343" i="1" s="1"/>
  <c r="D343" i="1"/>
  <c r="F343" i="1"/>
  <c r="G343" i="1"/>
  <c r="K343" i="1"/>
  <c r="C344" i="1"/>
  <c r="E344" i="1" s="1"/>
  <c r="F344" i="1"/>
  <c r="G344" i="1"/>
  <c r="K344" i="1"/>
  <c r="C345" i="1"/>
  <c r="E345" i="1" s="1"/>
  <c r="D345" i="1"/>
  <c r="F345" i="1"/>
  <c r="G345" i="1"/>
  <c r="K345" i="1"/>
  <c r="C346" i="1"/>
  <c r="E346" i="1" s="1"/>
  <c r="F346" i="1"/>
  <c r="G346" i="1"/>
  <c r="K346" i="1"/>
  <c r="C347" i="1"/>
  <c r="E347" i="1" s="1"/>
  <c r="D347" i="1"/>
  <c r="F347" i="1"/>
  <c r="G347" i="1"/>
  <c r="K347" i="1"/>
  <c r="C348" i="1"/>
  <c r="E348" i="1" s="1"/>
  <c r="F348" i="1"/>
  <c r="G348" i="1"/>
  <c r="K348" i="1"/>
  <c r="C349" i="1"/>
  <c r="E349" i="1" s="1"/>
  <c r="F349" i="1"/>
  <c r="G349" i="1"/>
  <c r="K349" i="1"/>
  <c r="C350" i="1"/>
  <c r="E350" i="1" s="1"/>
  <c r="F350" i="1"/>
  <c r="G350" i="1"/>
  <c r="K350" i="1"/>
  <c r="C351" i="1"/>
  <c r="E351" i="1" s="1"/>
  <c r="F351" i="1"/>
  <c r="G351" i="1"/>
  <c r="K351" i="1"/>
  <c r="C352" i="1"/>
  <c r="E352" i="1" s="1"/>
  <c r="F352" i="1"/>
  <c r="G352" i="1"/>
  <c r="K352" i="1"/>
  <c r="C353" i="1"/>
  <c r="E353" i="1" s="1"/>
  <c r="D353" i="1"/>
  <c r="F353" i="1"/>
  <c r="G353" i="1"/>
  <c r="K353" i="1"/>
  <c r="C354" i="1"/>
  <c r="E354" i="1" s="1"/>
  <c r="F354" i="1"/>
  <c r="G354" i="1"/>
  <c r="K354" i="1"/>
  <c r="C355" i="1"/>
  <c r="E355" i="1" s="1"/>
  <c r="D355" i="1"/>
  <c r="F355" i="1"/>
  <c r="G355" i="1"/>
  <c r="K355" i="1"/>
  <c r="C356" i="1"/>
  <c r="E356" i="1" s="1"/>
  <c r="F356" i="1"/>
  <c r="G356" i="1"/>
  <c r="K356" i="1"/>
  <c r="C357" i="1"/>
  <c r="E357" i="1" s="1"/>
  <c r="F357" i="1"/>
  <c r="G357" i="1"/>
  <c r="K357" i="1"/>
  <c r="C358" i="1"/>
  <c r="E358" i="1" s="1"/>
  <c r="F358" i="1"/>
  <c r="G358" i="1"/>
  <c r="K358" i="1"/>
  <c r="C359" i="1"/>
  <c r="E359" i="1" s="1"/>
  <c r="F359" i="1"/>
  <c r="G359" i="1"/>
  <c r="K359" i="1"/>
  <c r="C360" i="1"/>
  <c r="E360" i="1" s="1"/>
  <c r="F360" i="1"/>
  <c r="G360" i="1"/>
  <c r="K360" i="1"/>
  <c r="C361" i="1"/>
  <c r="E361" i="1" s="1"/>
  <c r="D361" i="1"/>
  <c r="F361" i="1"/>
  <c r="G361" i="1"/>
  <c r="K361" i="1"/>
  <c r="C362" i="1"/>
  <c r="E362" i="1" s="1"/>
  <c r="F362" i="1"/>
  <c r="G362" i="1"/>
  <c r="K362" i="1"/>
  <c r="C363" i="1"/>
  <c r="E363" i="1" s="1"/>
  <c r="D363" i="1"/>
  <c r="F363" i="1"/>
  <c r="G363" i="1"/>
  <c r="K363" i="1"/>
  <c r="C364" i="1"/>
  <c r="E364" i="1" s="1"/>
  <c r="F364" i="1"/>
  <c r="G364" i="1"/>
  <c r="K364" i="1"/>
  <c r="C365" i="1"/>
  <c r="E365" i="1" s="1"/>
  <c r="F365" i="1"/>
  <c r="G365" i="1"/>
  <c r="K365" i="1"/>
  <c r="C366" i="1"/>
  <c r="E366" i="1" s="1"/>
  <c r="F366" i="1"/>
  <c r="G366" i="1"/>
  <c r="K366" i="1"/>
  <c r="C367" i="1"/>
  <c r="E367" i="1" s="1"/>
  <c r="F367" i="1"/>
  <c r="G367" i="1"/>
  <c r="K367" i="1"/>
  <c r="C368" i="1"/>
  <c r="E368" i="1" s="1"/>
  <c r="F368" i="1"/>
  <c r="G368" i="1"/>
  <c r="K368" i="1"/>
  <c r="C369" i="1"/>
  <c r="E369" i="1" s="1"/>
  <c r="D369" i="1"/>
  <c r="F369" i="1"/>
  <c r="G369" i="1"/>
  <c r="K369" i="1"/>
  <c r="C370" i="1"/>
  <c r="E370" i="1" s="1"/>
  <c r="F370" i="1"/>
  <c r="G370" i="1"/>
  <c r="K370" i="1"/>
  <c r="C371" i="1"/>
  <c r="E371" i="1" s="1"/>
  <c r="D371" i="1"/>
  <c r="F371" i="1"/>
  <c r="G371" i="1"/>
  <c r="K371" i="1"/>
  <c r="C372" i="1"/>
  <c r="E372" i="1" s="1"/>
  <c r="F372" i="1"/>
  <c r="G372" i="1"/>
  <c r="K372" i="1"/>
  <c r="C373" i="1"/>
  <c r="E373" i="1" s="1"/>
  <c r="F373" i="1"/>
  <c r="G373" i="1"/>
  <c r="K373" i="1"/>
  <c r="C374" i="1"/>
  <c r="E374" i="1" s="1"/>
  <c r="F374" i="1"/>
  <c r="G374" i="1"/>
  <c r="K374" i="1"/>
  <c r="C375" i="1"/>
  <c r="E375" i="1" s="1"/>
  <c r="F375" i="1"/>
  <c r="G375" i="1"/>
  <c r="K375" i="1"/>
  <c r="C376" i="1"/>
  <c r="E376" i="1" s="1"/>
  <c r="F376" i="1"/>
  <c r="G376" i="1"/>
  <c r="K376" i="1"/>
  <c r="C377" i="1"/>
  <c r="E377" i="1" s="1"/>
  <c r="D377" i="1"/>
  <c r="H377" i="1" s="1"/>
  <c r="I377" i="1" s="1"/>
  <c r="F377" i="1"/>
  <c r="G377" i="1"/>
  <c r="K377" i="1"/>
  <c r="C378" i="1"/>
  <c r="E378" i="1" s="1"/>
  <c r="D378" i="1"/>
  <c r="F378" i="1"/>
  <c r="G378" i="1"/>
  <c r="K378" i="1"/>
  <c r="C379" i="1"/>
  <c r="E379" i="1" s="1"/>
  <c r="F379" i="1"/>
  <c r="G379" i="1"/>
  <c r="K379" i="1"/>
  <c r="C380" i="1"/>
  <c r="E380" i="1" s="1"/>
  <c r="D380" i="1"/>
  <c r="H380" i="1" s="1"/>
  <c r="I380" i="1" s="1"/>
  <c r="F380" i="1"/>
  <c r="G380" i="1"/>
  <c r="K380" i="1"/>
  <c r="C381" i="1"/>
  <c r="F381" i="1"/>
  <c r="G381" i="1"/>
  <c r="K381" i="1"/>
  <c r="C382" i="1"/>
  <c r="E382" i="1" s="1"/>
  <c r="F382" i="1"/>
  <c r="G382" i="1"/>
  <c r="K382" i="1"/>
  <c r="C383" i="1"/>
  <c r="E383" i="1" s="1"/>
  <c r="F383" i="1"/>
  <c r="G383" i="1"/>
  <c r="K383" i="1"/>
  <c r="C384" i="1"/>
  <c r="E384" i="1" s="1"/>
  <c r="F384" i="1"/>
  <c r="G384" i="1"/>
  <c r="K384" i="1"/>
  <c r="C385" i="1"/>
  <c r="E385" i="1" s="1"/>
  <c r="F385" i="1"/>
  <c r="G385" i="1"/>
  <c r="K385" i="1"/>
  <c r="C386" i="1"/>
  <c r="F386" i="1"/>
  <c r="G386" i="1"/>
  <c r="K386" i="1"/>
  <c r="C387" i="1"/>
  <c r="E387" i="1" s="1"/>
  <c r="F387" i="1"/>
  <c r="G387" i="1"/>
  <c r="K387" i="1"/>
  <c r="C388" i="1"/>
  <c r="E388" i="1" s="1"/>
  <c r="F388" i="1"/>
  <c r="G388" i="1"/>
  <c r="K388" i="1"/>
  <c r="C389" i="1"/>
  <c r="F389" i="1"/>
  <c r="G389" i="1"/>
  <c r="K389" i="1"/>
  <c r="C390" i="1"/>
  <c r="E390" i="1" s="1"/>
  <c r="F390" i="1"/>
  <c r="G390" i="1"/>
  <c r="K390" i="1"/>
  <c r="C391" i="1"/>
  <c r="E391" i="1" s="1"/>
  <c r="F391" i="1"/>
  <c r="G391" i="1"/>
  <c r="K391" i="1"/>
  <c r="C392" i="1"/>
  <c r="E392" i="1" s="1"/>
  <c r="F392" i="1"/>
  <c r="G392" i="1"/>
  <c r="K392" i="1"/>
  <c r="C393" i="1"/>
  <c r="E393" i="1" s="1"/>
  <c r="F393" i="1"/>
  <c r="G393" i="1"/>
  <c r="K393" i="1"/>
  <c r="C394" i="1"/>
  <c r="F394" i="1"/>
  <c r="G394" i="1"/>
  <c r="K394" i="1"/>
  <c r="C395" i="1"/>
  <c r="E395" i="1" s="1"/>
  <c r="D395" i="1"/>
  <c r="H395" i="1" s="1"/>
  <c r="I395" i="1" s="1"/>
  <c r="F395" i="1"/>
  <c r="G395" i="1"/>
  <c r="K395" i="1"/>
  <c r="C396" i="1"/>
  <c r="E396" i="1" s="1"/>
  <c r="D396" i="1"/>
  <c r="H396" i="1" s="1"/>
  <c r="I396" i="1" s="1"/>
  <c r="F396" i="1"/>
  <c r="G396" i="1"/>
  <c r="K396" i="1"/>
  <c r="C397" i="1"/>
  <c r="F397" i="1"/>
  <c r="G397" i="1"/>
  <c r="K397" i="1"/>
  <c r="C398" i="1"/>
  <c r="E398" i="1" s="1"/>
  <c r="F398" i="1"/>
  <c r="G398" i="1"/>
  <c r="K398" i="1"/>
  <c r="C399" i="1"/>
  <c r="E399" i="1" s="1"/>
  <c r="F399" i="1"/>
  <c r="G399" i="1"/>
  <c r="K399" i="1"/>
  <c r="C400" i="1"/>
  <c r="E400" i="1" s="1"/>
  <c r="D400" i="1"/>
  <c r="F400" i="1"/>
  <c r="G400" i="1"/>
  <c r="K400" i="1"/>
  <c r="C401" i="1"/>
  <c r="E401" i="1" s="1"/>
  <c r="F401" i="1"/>
  <c r="G401" i="1"/>
  <c r="K401" i="1"/>
  <c r="C402" i="1"/>
  <c r="F402" i="1"/>
  <c r="G402" i="1"/>
  <c r="K402" i="1"/>
  <c r="C403" i="1"/>
  <c r="E403" i="1" s="1"/>
  <c r="F403" i="1"/>
  <c r="G403" i="1"/>
  <c r="K403" i="1"/>
  <c r="C404" i="1"/>
  <c r="E404" i="1" s="1"/>
  <c r="F404" i="1"/>
  <c r="G404" i="1"/>
  <c r="K404" i="1"/>
  <c r="C405" i="1"/>
  <c r="F405" i="1"/>
  <c r="G405" i="1"/>
  <c r="K405" i="1"/>
  <c r="C406" i="1"/>
  <c r="E406" i="1" s="1"/>
  <c r="F406" i="1"/>
  <c r="G406" i="1"/>
  <c r="K406" i="1"/>
  <c r="C407" i="1"/>
  <c r="E407" i="1" s="1"/>
  <c r="F407" i="1"/>
  <c r="G407" i="1"/>
  <c r="K407" i="1"/>
  <c r="C408" i="1"/>
  <c r="E408" i="1" s="1"/>
  <c r="D408" i="1"/>
  <c r="F408" i="1"/>
  <c r="G408" i="1"/>
  <c r="K408" i="1"/>
  <c r="C409" i="1"/>
  <c r="E409" i="1" s="1"/>
  <c r="F409" i="1"/>
  <c r="G409" i="1"/>
  <c r="K409" i="1"/>
  <c r="C410" i="1"/>
  <c r="F410" i="1"/>
  <c r="G410" i="1"/>
  <c r="K410" i="1"/>
  <c r="C411" i="1"/>
  <c r="D411" i="1" s="1"/>
  <c r="F411" i="1"/>
  <c r="G411" i="1"/>
  <c r="K411" i="1"/>
  <c r="C412" i="1"/>
  <c r="E412" i="1" s="1"/>
  <c r="F412" i="1"/>
  <c r="G412" i="1"/>
  <c r="K412" i="1"/>
  <c r="C413" i="1"/>
  <c r="E413" i="1"/>
  <c r="F413" i="1"/>
  <c r="G413" i="1"/>
  <c r="K413" i="1"/>
  <c r="C414" i="1"/>
  <c r="D414" i="1" s="1"/>
  <c r="F414" i="1"/>
  <c r="G414" i="1"/>
  <c r="K414" i="1"/>
  <c r="C415" i="1"/>
  <c r="F415" i="1"/>
  <c r="G415" i="1"/>
  <c r="K415" i="1"/>
  <c r="C416" i="1"/>
  <c r="E416" i="1"/>
  <c r="F416" i="1"/>
  <c r="G416" i="1"/>
  <c r="K416" i="1"/>
  <c r="C417" i="1"/>
  <c r="D417" i="1" s="1"/>
  <c r="F417" i="1"/>
  <c r="G417" i="1"/>
  <c r="K417" i="1"/>
  <c r="C418" i="1"/>
  <c r="D418" i="1" s="1"/>
  <c r="F418" i="1"/>
  <c r="G418" i="1"/>
  <c r="K418" i="1"/>
  <c r="C419" i="1"/>
  <c r="F419" i="1"/>
  <c r="G419" i="1"/>
  <c r="K419" i="1"/>
  <c r="C420" i="1"/>
  <c r="E420" i="1" s="1"/>
  <c r="F420" i="1"/>
  <c r="G420" i="1"/>
  <c r="K420" i="1"/>
  <c r="C421" i="1"/>
  <c r="E421" i="1"/>
  <c r="F421" i="1"/>
  <c r="G421" i="1"/>
  <c r="K421" i="1"/>
  <c r="C422" i="1"/>
  <c r="D422" i="1" s="1"/>
  <c r="F422" i="1"/>
  <c r="G422" i="1"/>
  <c r="K422" i="1"/>
  <c r="C423" i="1"/>
  <c r="F423" i="1"/>
  <c r="G423" i="1"/>
  <c r="K423" i="1"/>
  <c r="C424" i="1"/>
  <c r="E424" i="1"/>
  <c r="F424" i="1"/>
  <c r="G424" i="1"/>
  <c r="K424" i="1"/>
  <c r="C425" i="1"/>
  <c r="D425" i="1" s="1"/>
  <c r="F425" i="1"/>
  <c r="G425" i="1"/>
  <c r="K425" i="1"/>
  <c r="C426" i="1"/>
  <c r="D426" i="1" s="1"/>
  <c r="F426" i="1"/>
  <c r="G426" i="1"/>
  <c r="K426" i="1"/>
  <c r="C427" i="1"/>
  <c r="F427" i="1"/>
  <c r="G427" i="1"/>
  <c r="K427" i="1"/>
  <c r="C428" i="1"/>
  <c r="E428" i="1" s="1"/>
  <c r="F428" i="1"/>
  <c r="G428" i="1"/>
  <c r="K428" i="1"/>
  <c r="C429" i="1"/>
  <c r="E429" i="1"/>
  <c r="F429" i="1"/>
  <c r="G429" i="1"/>
  <c r="K429" i="1"/>
  <c r="C430" i="1"/>
  <c r="F430" i="1"/>
  <c r="G430" i="1"/>
  <c r="K430" i="1"/>
  <c r="C431" i="1"/>
  <c r="D431" i="1" s="1"/>
  <c r="F431" i="1"/>
  <c r="G431" i="1"/>
  <c r="K431" i="1"/>
  <c r="C432" i="1"/>
  <c r="E432" i="1"/>
  <c r="F432" i="1"/>
  <c r="G432" i="1"/>
  <c r="K432" i="1"/>
  <c r="C433" i="1"/>
  <c r="D433" i="1" s="1"/>
  <c r="F433" i="1"/>
  <c r="G433" i="1"/>
  <c r="K433" i="1"/>
  <c r="C434" i="1"/>
  <c r="F434" i="1"/>
  <c r="G434" i="1"/>
  <c r="K434" i="1"/>
  <c r="C435" i="1"/>
  <c r="D435" i="1" s="1"/>
  <c r="F435" i="1"/>
  <c r="G435" i="1"/>
  <c r="K435" i="1"/>
  <c r="C436" i="1"/>
  <c r="E436" i="1" s="1"/>
  <c r="F436" i="1"/>
  <c r="G436" i="1"/>
  <c r="K436" i="1"/>
  <c r="C437" i="1"/>
  <c r="E437" i="1"/>
  <c r="F437" i="1"/>
  <c r="G437" i="1"/>
  <c r="K437" i="1"/>
  <c r="C438" i="1"/>
  <c r="D438" i="1" s="1"/>
  <c r="F438" i="1"/>
  <c r="G438" i="1"/>
  <c r="K438" i="1"/>
  <c r="C439" i="1"/>
  <c r="F439" i="1"/>
  <c r="G439" i="1"/>
  <c r="K439" i="1"/>
  <c r="C440" i="1"/>
  <c r="E440" i="1"/>
  <c r="F440" i="1"/>
  <c r="G440" i="1"/>
  <c r="K440" i="1"/>
  <c r="C441" i="1"/>
  <c r="D441" i="1" s="1"/>
  <c r="F441" i="1"/>
  <c r="G441" i="1"/>
  <c r="K441" i="1"/>
  <c r="C442" i="1"/>
  <c r="F442" i="1"/>
  <c r="G442" i="1"/>
  <c r="K442" i="1"/>
  <c r="C443" i="1"/>
  <c r="D443" i="1" s="1"/>
  <c r="F443" i="1"/>
  <c r="G443" i="1"/>
  <c r="K443" i="1"/>
  <c r="C444" i="1"/>
  <c r="E444" i="1" s="1"/>
  <c r="F444" i="1"/>
  <c r="G444" i="1"/>
  <c r="K444" i="1"/>
  <c r="C445" i="1"/>
  <c r="E445" i="1"/>
  <c r="F445" i="1"/>
  <c r="G445" i="1"/>
  <c r="K445" i="1"/>
  <c r="C446" i="1"/>
  <c r="D446" i="1" s="1"/>
  <c r="F446" i="1"/>
  <c r="G446" i="1"/>
  <c r="K446" i="1"/>
  <c r="C447" i="1"/>
  <c r="F447" i="1"/>
  <c r="G447" i="1"/>
  <c r="K447" i="1"/>
  <c r="C448" i="1"/>
  <c r="E448" i="1"/>
  <c r="F448" i="1"/>
  <c r="G448" i="1"/>
  <c r="K448" i="1"/>
  <c r="C449" i="1"/>
  <c r="D449" i="1" s="1"/>
  <c r="F449" i="1"/>
  <c r="G449" i="1"/>
  <c r="K449" i="1"/>
  <c r="C450" i="1"/>
  <c r="D450" i="1" s="1"/>
  <c r="F450" i="1"/>
  <c r="G450" i="1"/>
  <c r="K450" i="1"/>
  <c r="C451" i="1"/>
  <c r="F451" i="1"/>
  <c r="G451" i="1"/>
  <c r="K451" i="1"/>
  <c r="C452" i="1"/>
  <c r="E452" i="1" s="1"/>
  <c r="F452" i="1"/>
  <c r="G452" i="1"/>
  <c r="K452" i="1"/>
  <c r="C453" i="1"/>
  <c r="E453" i="1"/>
  <c r="F453" i="1"/>
  <c r="G453" i="1"/>
  <c r="K453" i="1"/>
  <c r="C454" i="1"/>
  <c r="D454" i="1" s="1"/>
  <c r="F454" i="1"/>
  <c r="G454" i="1"/>
  <c r="K454" i="1"/>
  <c r="C455" i="1"/>
  <c r="F455" i="1"/>
  <c r="G455" i="1"/>
  <c r="K455" i="1"/>
  <c r="C456" i="1"/>
  <c r="E456" i="1"/>
  <c r="F456" i="1"/>
  <c r="G456" i="1"/>
  <c r="K456" i="1"/>
  <c r="C457" i="1"/>
  <c r="D457" i="1" s="1"/>
  <c r="F457" i="1"/>
  <c r="G457" i="1"/>
  <c r="K457" i="1"/>
  <c r="C458" i="1"/>
  <c r="D458" i="1" s="1"/>
  <c r="F458" i="1"/>
  <c r="G458" i="1"/>
  <c r="K458" i="1"/>
  <c r="C459" i="1"/>
  <c r="F459" i="1"/>
  <c r="G459" i="1"/>
  <c r="K459" i="1"/>
  <c r="C460" i="1"/>
  <c r="E460" i="1" s="1"/>
  <c r="F460" i="1"/>
  <c r="G460" i="1"/>
  <c r="K460" i="1"/>
  <c r="C461" i="1"/>
  <c r="E461" i="1"/>
  <c r="F461" i="1"/>
  <c r="G461" i="1"/>
  <c r="K461" i="1"/>
  <c r="C462" i="1"/>
  <c r="F462" i="1"/>
  <c r="G462" i="1"/>
  <c r="K462" i="1"/>
  <c r="C463" i="1"/>
  <c r="F463" i="1"/>
  <c r="G463" i="1"/>
  <c r="K463" i="1"/>
  <c r="C464" i="1"/>
  <c r="E464" i="1"/>
  <c r="F464" i="1"/>
  <c r="G464" i="1"/>
  <c r="K464" i="1"/>
  <c r="C465" i="1"/>
  <c r="D465" i="1" s="1"/>
  <c r="F465" i="1"/>
  <c r="G465" i="1"/>
  <c r="K465" i="1"/>
  <c r="C466" i="1"/>
  <c r="F466" i="1"/>
  <c r="G466" i="1"/>
  <c r="K466" i="1"/>
  <c r="C467" i="1"/>
  <c r="D467" i="1" s="1"/>
  <c r="F467" i="1"/>
  <c r="G467" i="1"/>
  <c r="K467" i="1"/>
  <c r="C468" i="1"/>
  <c r="E468" i="1" s="1"/>
  <c r="F468" i="1"/>
  <c r="G468" i="1"/>
  <c r="K468" i="1"/>
  <c r="C469" i="1"/>
  <c r="E469" i="1"/>
  <c r="F469" i="1"/>
  <c r="G469" i="1"/>
  <c r="K469" i="1"/>
  <c r="C470" i="1"/>
  <c r="D470" i="1" s="1"/>
  <c r="F470" i="1"/>
  <c r="G470" i="1"/>
  <c r="K470" i="1"/>
  <c r="C471" i="1"/>
  <c r="D471" i="1" s="1"/>
  <c r="F471" i="1"/>
  <c r="G471" i="1"/>
  <c r="K471" i="1"/>
  <c r="C472" i="1"/>
  <c r="E472" i="1"/>
  <c r="F472" i="1"/>
  <c r="G472" i="1"/>
  <c r="K472" i="1"/>
  <c r="C473" i="1"/>
  <c r="D473" i="1" s="1"/>
  <c r="F473" i="1"/>
  <c r="G473" i="1"/>
  <c r="K473" i="1"/>
  <c r="C474" i="1"/>
  <c r="F474" i="1"/>
  <c r="G474" i="1"/>
  <c r="K474" i="1"/>
  <c r="C475" i="1"/>
  <c r="D475" i="1" s="1"/>
  <c r="F475" i="1"/>
  <c r="G475" i="1"/>
  <c r="K475" i="1"/>
  <c r="C476" i="1"/>
  <c r="E476" i="1" s="1"/>
  <c r="F476" i="1"/>
  <c r="G476" i="1"/>
  <c r="K476" i="1"/>
  <c r="C477" i="1"/>
  <c r="E477" i="1"/>
  <c r="F477" i="1"/>
  <c r="G477" i="1"/>
  <c r="K477" i="1"/>
  <c r="C478" i="1"/>
  <c r="F478" i="1"/>
  <c r="G478" i="1"/>
  <c r="K478" i="1"/>
  <c r="C479" i="1"/>
  <c r="D479" i="1" s="1"/>
  <c r="F479" i="1"/>
  <c r="G479" i="1"/>
  <c r="K479" i="1"/>
  <c r="C480" i="1"/>
  <c r="E480" i="1"/>
  <c r="F480" i="1"/>
  <c r="G480" i="1"/>
  <c r="K480" i="1"/>
  <c r="C481" i="1"/>
  <c r="D481" i="1" s="1"/>
  <c r="F481" i="1"/>
  <c r="G481" i="1"/>
  <c r="K481" i="1"/>
  <c r="C482" i="1"/>
  <c r="D482" i="1" s="1"/>
  <c r="F482" i="1"/>
  <c r="G482" i="1"/>
  <c r="K482" i="1"/>
  <c r="C483" i="1"/>
  <c r="F483" i="1"/>
  <c r="G483" i="1"/>
  <c r="K483" i="1"/>
  <c r="C484" i="1"/>
  <c r="E484" i="1" s="1"/>
  <c r="F484" i="1"/>
  <c r="G484" i="1"/>
  <c r="K484" i="1"/>
  <c r="C485" i="1"/>
  <c r="E485" i="1"/>
  <c r="F485" i="1"/>
  <c r="G485" i="1"/>
  <c r="K485" i="1"/>
  <c r="C486" i="1"/>
  <c r="D486" i="1" s="1"/>
  <c r="F486" i="1"/>
  <c r="G486" i="1"/>
  <c r="K486" i="1"/>
  <c r="C487" i="1"/>
  <c r="F487" i="1"/>
  <c r="G487" i="1"/>
  <c r="K487" i="1"/>
  <c r="C488" i="1"/>
  <c r="E488" i="1"/>
  <c r="F488" i="1"/>
  <c r="G488" i="1"/>
  <c r="K488" i="1"/>
  <c r="C489" i="1"/>
  <c r="D489" i="1" s="1"/>
  <c r="F489" i="1"/>
  <c r="G489" i="1"/>
  <c r="K489" i="1"/>
  <c r="C490" i="1"/>
  <c r="D490" i="1" s="1"/>
  <c r="F490" i="1"/>
  <c r="G490" i="1"/>
  <c r="K490" i="1"/>
  <c r="C491" i="1"/>
  <c r="F491" i="1"/>
  <c r="G491" i="1"/>
  <c r="K491" i="1"/>
  <c r="C492" i="1"/>
  <c r="E492" i="1" s="1"/>
  <c r="F492" i="1"/>
  <c r="G492" i="1"/>
  <c r="K492" i="1"/>
  <c r="C493" i="1"/>
  <c r="E493" i="1"/>
  <c r="F493" i="1"/>
  <c r="G493" i="1"/>
  <c r="K493" i="1"/>
  <c r="C494" i="1"/>
  <c r="F494" i="1"/>
  <c r="G494" i="1"/>
  <c r="K494" i="1"/>
  <c r="C495" i="1"/>
  <c r="F495" i="1"/>
  <c r="G495" i="1"/>
  <c r="K495" i="1"/>
  <c r="C496" i="1"/>
  <c r="E496" i="1"/>
  <c r="F496" i="1"/>
  <c r="G496" i="1"/>
  <c r="K496" i="1"/>
  <c r="C497" i="1"/>
  <c r="D497" i="1" s="1"/>
  <c r="F497" i="1"/>
  <c r="G497" i="1"/>
  <c r="K497" i="1"/>
  <c r="C498" i="1"/>
  <c r="F498" i="1"/>
  <c r="G498" i="1"/>
  <c r="K498" i="1"/>
  <c r="C499" i="1"/>
  <c r="D499" i="1" s="1"/>
  <c r="F499" i="1"/>
  <c r="G499" i="1"/>
  <c r="K499" i="1"/>
  <c r="C500" i="1"/>
  <c r="E500" i="1" s="1"/>
  <c r="F500" i="1"/>
  <c r="G500" i="1"/>
  <c r="K500" i="1"/>
  <c r="C501" i="1"/>
  <c r="E501" i="1"/>
  <c r="F501" i="1"/>
  <c r="G501" i="1"/>
  <c r="K501" i="1"/>
  <c r="C502" i="1"/>
  <c r="D502" i="1" s="1"/>
  <c r="F502" i="1"/>
  <c r="G502" i="1"/>
  <c r="K502" i="1"/>
  <c r="C503" i="1"/>
  <c r="D503" i="1" s="1"/>
  <c r="F503" i="1"/>
  <c r="G503" i="1"/>
  <c r="K503" i="1"/>
  <c r="C504" i="1"/>
  <c r="E504" i="1"/>
  <c r="F504" i="1"/>
  <c r="G504" i="1"/>
  <c r="K504" i="1"/>
  <c r="C505" i="1"/>
  <c r="D505" i="1" s="1"/>
  <c r="F505" i="1"/>
  <c r="G505" i="1"/>
  <c r="K505" i="1"/>
  <c r="C506" i="1"/>
  <c r="F506" i="1"/>
  <c r="G506" i="1"/>
  <c r="K506" i="1"/>
  <c r="C507" i="1"/>
  <c r="D507" i="1" s="1"/>
  <c r="F507" i="1"/>
  <c r="G507" i="1"/>
  <c r="K507" i="1"/>
  <c r="C508" i="1"/>
  <c r="E508" i="1" s="1"/>
  <c r="F508" i="1"/>
  <c r="G508" i="1"/>
  <c r="K508" i="1"/>
  <c r="C509" i="1"/>
  <c r="E509" i="1"/>
  <c r="F509" i="1"/>
  <c r="G509" i="1"/>
  <c r="K509" i="1"/>
  <c r="C510" i="1"/>
  <c r="F510" i="1"/>
  <c r="G510" i="1"/>
  <c r="K510" i="1"/>
  <c r="C511" i="1"/>
  <c r="F511" i="1"/>
  <c r="G511" i="1"/>
  <c r="K511" i="1"/>
  <c r="C512" i="1"/>
  <c r="E512" i="1"/>
  <c r="F512" i="1"/>
  <c r="G512" i="1"/>
  <c r="K512" i="1"/>
  <c r="C513" i="1"/>
  <c r="D513" i="1" s="1"/>
  <c r="F513" i="1"/>
  <c r="G513" i="1"/>
  <c r="K513" i="1"/>
  <c r="C514" i="1"/>
  <c r="D514" i="1" s="1"/>
  <c r="F514" i="1"/>
  <c r="G514" i="1"/>
  <c r="K514" i="1"/>
  <c r="C515" i="1"/>
  <c r="F515" i="1"/>
  <c r="G515" i="1"/>
  <c r="K515" i="1"/>
  <c r="C516" i="1"/>
  <c r="E516" i="1" s="1"/>
  <c r="F516" i="1"/>
  <c r="G516" i="1"/>
  <c r="K516" i="1"/>
  <c r="C517" i="1"/>
  <c r="E517" i="1"/>
  <c r="F517" i="1"/>
  <c r="G517" i="1"/>
  <c r="K517" i="1"/>
  <c r="C518" i="1"/>
  <c r="D518" i="1" s="1"/>
  <c r="F518" i="1"/>
  <c r="G518" i="1"/>
  <c r="K518" i="1"/>
  <c r="C519" i="1"/>
  <c r="F519" i="1"/>
  <c r="G519" i="1"/>
  <c r="K519" i="1"/>
  <c r="C520" i="1"/>
  <c r="E520" i="1"/>
  <c r="F520" i="1"/>
  <c r="G520" i="1"/>
  <c r="K520" i="1"/>
  <c r="C521" i="1"/>
  <c r="D521" i="1" s="1"/>
  <c r="F521" i="1"/>
  <c r="G521" i="1"/>
  <c r="K521" i="1"/>
  <c r="C522" i="1"/>
  <c r="D522" i="1" s="1"/>
  <c r="F522" i="1"/>
  <c r="G522" i="1"/>
  <c r="K522" i="1"/>
  <c r="C523" i="1"/>
  <c r="F523" i="1"/>
  <c r="G523" i="1"/>
  <c r="K523" i="1"/>
  <c r="C524" i="1"/>
  <c r="E524" i="1" s="1"/>
  <c r="F524" i="1"/>
  <c r="G524" i="1"/>
  <c r="K524" i="1"/>
  <c r="C525" i="1"/>
  <c r="E525" i="1"/>
  <c r="F525" i="1"/>
  <c r="G525" i="1"/>
  <c r="K525" i="1"/>
  <c r="C526" i="1"/>
  <c r="F526" i="1"/>
  <c r="G526" i="1"/>
  <c r="K526" i="1"/>
  <c r="C527" i="1"/>
  <c r="F527" i="1"/>
  <c r="G527" i="1"/>
  <c r="K527" i="1"/>
  <c r="C528" i="1"/>
  <c r="E528" i="1"/>
  <c r="F528" i="1"/>
  <c r="G528" i="1"/>
  <c r="K528" i="1"/>
  <c r="C529" i="1"/>
  <c r="D529" i="1" s="1"/>
  <c r="F529" i="1"/>
  <c r="G529" i="1"/>
  <c r="K529" i="1"/>
  <c r="C530" i="1"/>
  <c r="F530" i="1"/>
  <c r="G530" i="1"/>
  <c r="K530" i="1"/>
  <c r="C531" i="1"/>
  <c r="D531" i="1" s="1"/>
  <c r="F531" i="1"/>
  <c r="G531" i="1"/>
  <c r="K531" i="1"/>
  <c r="C532" i="1"/>
  <c r="E532" i="1" s="1"/>
  <c r="F532" i="1"/>
  <c r="G532" i="1"/>
  <c r="K532" i="1"/>
  <c r="C533" i="1"/>
  <c r="E533" i="1"/>
  <c r="F533" i="1"/>
  <c r="G533" i="1"/>
  <c r="K533" i="1"/>
  <c r="C534" i="1"/>
  <c r="D534" i="1" s="1"/>
  <c r="F534" i="1"/>
  <c r="G534" i="1"/>
  <c r="K534" i="1"/>
  <c r="C535" i="1"/>
  <c r="D535" i="1" s="1"/>
  <c r="F535" i="1"/>
  <c r="G535" i="1"/>
  <c r="K535" i="1"/>
  <c r="C536" i="1"/>
  <c r="E536" i="1"/>
  <c r="F536" i="1"/>
  <c r="G536" i="1"/>
  <c r="K536" i="1"/>
  <c r="C537" i="1"/>
  <c r="D537" i="1" s="1"/>
  <c r="F537" i="1"/>
  <c r="G537" i="1"/>
  <c r="K537" i="1"/>
  <c r="C538" i="1"/>
  <c r="F538" i="1"/>
  <c r="G538" i="1"/>
  <c r="K538" i="1"/>
  <c r="C539" i="1"/>
  <c r="D539" i="1" s="1"/>
  <c r="F539" i="1"/>
  <c r="G539" i="1"/>
  <c r="K539" i="1"/>
  <c r="C540" i="1"/>
  <c r="E540" i="1" s="1"/>
  <c r="F540" i="1"/>
  <c r="G540" i="1"/>
  <c r="K540" i="1"/>
  <c r="C541" i="1"/>
  <c r="E541" i="1"/>
  <c r="F541" i="1"/>
  <c r="G541" i="1"/>
  <c r="K541" i="1"/>
  <c r="C542" i="1"/>
  <c r="F542" i="1"/>
  <c r="G542" i="1"/>
  <c r="K542" i="1"/>
  <c r="C543" i="1"/>
  <c r="F543" i="1"/>
  <c r="G543" i="1"/>
  <c r="K543" i="1"/>
  <c r="C544" i="1"/>
  <c r="E544" i="1"/>
  <c r="F544" i="1"/>
  <c r="G544" i="1"/>
  <c r="K544" i="1"/>
  <c r="C545" i="1"/>
  <c r="D545" i="1" s="1"/>
  <c r="F545" i="1"/>
  <c r="G545" i="1"/>
  <c r="K545" i="1"/>
  <c r="C546" i="1"/>
  <c r="D546" i="1" s="1"/>
  <c r="F546" i="1"/>
  <c r="G546" i="1"/>
  <c r="K546" i="1"/>
  <c r="C547" i="1"/>
  <c r="F547" i="1"/>
  <c r="G547" i="1"/>
  <c r="K547" i="1"/>
  <c r="C548" i="1"/>
  <c r="E548" i="1" s="1"/>
  <c r="F548" i="1"/>
  <c r="G548" i="1"/>
  <c r="K548" i="1"/>
  <c r="C549" i="1"/>
  <c r="D549" i="1"/>
  <c r="E549" i="1"/>
  <c r="F549" i="1"/>
  <c r="G549" i="1"/>
  <c r="K549" i="1"/>
  <c r="C550" i="1"/>
  <c r="D550" i="1" s="1"/>
  <c r="E550" i="1"/>
  <c r="F550" i="1"/>
  <c r="G550" i="1"/>
  <c r="K550" i="1"/>
  <c r="C551" i="1"/>
  <c r="E551" i="1" s="1"/>
  <c r="F551" i="1"/>
  <c r="G551" i="1"/>
  <c r="K551" i="1"/>
  <c r="C552" i="1"/>
  <c r="D552" i="1"/>
  <c r="E552" i="1"/>
  <c r="H552" i="1" s="1"/>
  <c r="I552" i="1" s="1"/>
  <c r="F552" i="1"/>
  <c r="G552" i="1"/>
  <c r="K552" i="1"/>
  <c r="C553" i="1"/>
  <c r="D553" i="1" s="1"/>
  <c r="F553" i="1"/>
  <c r="G553" i="1"/>
  <c r="K553" i="1"/>
  <c r="C554" i="1"/>
  <c r="D554" i="1" s="1"/>
  <c r="F554" i="1"/>
  <c r="G554" i="1"/>
  <c r="K554" i="1"/>
  <c r="C555" i="1"/>
  <c r="F555" i="1"/>
  <c r="G555" i="1"/>
  <c r="K555" i="1"/>
  <c r="C556" i="1"/>
  <c r="E556" i="1" s="1"/>
  <c r="F556" i="1"/>
  <c r="G556" i="1"/>
  <c r="K556" i="1"/>
  <c r="C557" i="1"/>
  <c r="D557" i="1" s="1"/>
  <c r="E557" i="1"/>
  <c r="F557" i="1"/>
  <c r="G557" i="1"/>
  <c r="K557" i="1"/>
  <c r="C558" i="1"/>
  <c r="E558" i="1" s="1"/>
  <c r="F558" i="1"/>
  <c r="G558" i="1"/>
  <c r="K558" i="1"/>
  <c r="C559" i="1"/>
  <c r="D559" i="1" s="1"/>
  <c r="E559" i="1"/>
  <c r="F559" i="1"/>
  <c r="G559" i="1"/>
  <c r="K559" i="1"/>
  <c r="C560" i="1"/>
  <c r="D560" i="1" s="1"/>
  <c r="F560" i="1"/>
  <c r="G560" i="1"/>
  <c r="K560" i="1"/>
  <c r="C561" i="1"/>
  <c r="E561" i="1"/>
  <c r="F561" i="1"/>
  <c r="G561" i="1"/>
  <c r="K561" i="1"/>
  <c r="C562" i="1"/>
  <c r="D562" i="1" s="1"/>
  <c r="F562" i="1"/>
  <c r="G562" i="1"/>
  <c r="K562" i="1"/>
  <c r="C563" i="1"/>
  <c r="E563" i="1"/>
  <c r="F563" i="1"/>
  <c r="G563" i="1"/>
  <c r="K563" i="1"/>
  <c r="C564" i="1"/>
  <c r="D564" i="1" s="1"/>
  <c r="F564" i="1"/>
  <c r="G564" i="1"/>
  <c r="K564" i="1"/>
  <c r="C565" i="1"/>
  <c r="E565" i="1"/>
  <c r="F565" i="1"/>
  <c r="G565" i="1"/>
  <c r="K565" i="1"/>
  <c r="C566" i="1"/>
  <c r="D566" i="1" s="1"/>
  <c r="F566" i="1"/>
  <c r="G566" i="1"/>
  <c r="K566" i="1"/>
  <c r="C567" i="1"/>
  <c r="E567" i="1"/>
  <c r="F567" i="1"/>
  <c r="G567" i="1"/>
  <c r="K567" i="1"/>
  <c r="C568" i="1"/>
  <c r="D568" i="1" s="1"/>
  <c r="F568" i="1"/>
  <c r="G568" i="1"/>
  <c r="K568" i="1"/>
  <c r="C569" i="1"/>
  <c r="E569" i="1"/>
  <c r="F569" i="1"/>
  <c r="G569" i="1"/>
  <c r="K569" i="1"/>
  <c r="C570" i="1"/>
  <c r="D570" i="1" s="1"/>
  <c r="F570" i="1"/>
  <c r="G570" i="1"/>
  <c r="K570" i="1"/>
  <c r="C571" i="1"/>
  <c r="E571" i="1"/>
  <c r="F571" i="1"/>
  <c r="G571" i="1"/>
  <c r="K571" i="1"/>
  <c r="C572" i="1"/>
  <c r="D572" i="1" s="1"/>
  <c r="F572" i="1"/>
  <c r="G572" i="1"/>
  <c r="K572" i="1"/>
  <c r="C573" i="1"/>
  <c r="E573" i="1"/>
  <c r="F573" i="1"/>
  <c r="G573" i="1"/>
  <c r="K573" i="1"/>
  <c r="C574" i="1"/>
  <c r="D574" i="1" s="1"/>
  <c r="F574" i="1"/>
  <c r="G574" i="1"/>
  <c r="K574" i="1"/>
  <c r="C575" i="1"/>
  <c r="E575" i="1"/>
  <c r="F575" i="1"/>
  <c r="G575" i="1"/>
  <c r="K575" i="1"/>
  <c r="C576" i="1"/>
  <c r="D576" i="1" s="1"/>
  <c r="F576" i="1"/>
  <c r="G576" i="1"/>
  <c r="K576" i="1"/>
  <c r="C577" i="1"/>
  <c r="E577" i="1"/>
  <c r="F577" i="1"/>
  <c r="G577" i="1"/>
  <c r="K577" i="1"/>
  <c r="C578" i="1"/>
  <c r="D578" i="1" s="1"/>
  <c r="F578" i="1"/>
  <c r="G578" i="1"/>
  <c r="K578" i="1"/>
  <c r="C579" i="1"/>
  <c r="E579" i="1"/>
  <c r="F579" i="1"/>
  <c r="G579" i="1"/>
  <c r="K579" i="1"/>
  <c r="C580" i="1"/>
  <c r="D580" i="1" s="1"/>
  <c r="F580" i="1"/>
  <c r="G580" i="1"/>
  <c r="K580" i="1"/>
  <c r="C581" i="1"/>
  <c r="E581" i="1"/>
  <c r="F581" i="1"/>
  <c r="G581" i="1"/>
  <c r="K581" i="1"/>
  <c r="C582" i="1"/>
  <c r="D582" i="1" s="1"/>
  <c r="F582" i="1"/>
  <c r="G582" i="1"/>
  <c r="K582" i="1"/>
  <c r="C583" i="1"/>
  <c r="E583" i="1"/>
  <c r="F583" i="1"/>
  <c r="G583" i="1"/>
  <c r="K583" i="1"/>
  <c r="C584" i="1"/>
  <c r="D584" i="1" s="1"/>
  <c r="F584" i="1"/>
  <c r="G584" i="1"/>
  <c r="K584" i="1"/>
  <c r="C585" i="1"/>
  <c r="E585" i="1"/>
  <c r="F585" i="1"/>
  <c r="G585" i="1"/>
  <c r="K585" i="1"/>
  <c r="C586" i="1"/>
  <c r="D586" i="1" s="1"/>
  <c r="F586" i="1"/>
  <c r="G586" i="1"/>
  <c r="K586" i="1"/>
  <c r="C587" i="1"/>
  <c r="E587" i="1"/>
  <c r="F587" i="1"/>
  <c r="G587" i="1"/>
  <c r="K587" i="1"/>
  <c r="C588" i="1"/>
  <c r="D588" i="1" s="1"/>
  <c r="F588" i="1"/>
  <c r="G588" i="1"/>
  <c r="K588" i="1"/>
  <c r="C589" i="1"/>
  <c r="E589" i="1"/>
  <c r="F589" i="1"/>
  <c r="G589" i="1"/>
  <c r="K589" i="1"/>
  <c r="C590" i="1"/>
  <c r="D590" i="1" s="1"/>
  <c r="F590" i="1"/>
  <c r="G590" i="1"/>
  <c r="K590" i="1"/>
  <c r="C591" i="1"/>
  <c r="E591" i="1"/>
  <c r="F591" i="1"/>
  <c r="G591" i="1"/>
  <c r="K591" i="1"/>
  <c r="C592" i="1"/>
  <c r="D592" i="1" s="1"/>
  <c r="F592" i="1"/>
  <c r="G592" i="1"/>
  <c r="K592" i="1"/>
  <c r="C593" i="1"/>
  <c r="E593" i="1"/>
  <c r="F593" i="1"/>
  <c r="G593" i="1"/>
  <c r="K593" i="1"/>
  <c r="C594" i="1"/>
  <c r="D594" i="1" s="1"/>
  <c r="F594" i="1"/>
  <c r="G594" i="1"/>
  <c r="K594" i="1"/>
  <c r="C595" i="1"/>
  <c r="E595" i="1"/>
  <c r="F595" i="1"/>
  <c r="G595" i="1"/>
  <c r="K595" i="1"/>
  <c r="C596" i="1"/>
  <c r="D596" i="1" s="1"/>
  <c r="F596" i="1"/>
  <c r="G596" i="1"/>
  <c r="K596" i="1"/>
  <c r="C597" i="1"/>
  <c r="E597" i="1"/>
  <c r="F597" i="1"/>
  <c r="G597" i="1"/>
  <c r="K597" i="1"/>
  <c r="C598" i="1"/>
  <c r="D598" i="1" s="1"/>
  <c r="F598" i="1"/>
  <c r="G598" i="1"/>
  <c r="K598" i="1"/>
  <c r="C599" i="1"/>
  <c r="E599" i="1"/>
  <c r="F599" i="1"/>
  <c r="G599" i="1"/>
  <c r="K599" i="1"/>
  <c r="C600" i="1"/>
  <c r="D600" i="1" s="1"/>
  <c r="F600" i="1"/>
  <c r="G600" i="1"/>
  <c r="K600" i="1"/>
  <c r="C601" i="1"/>
  <c r="E601" i="1"/>
  <c r="F601" i="1"/>
  <c r="G601" i="1"/>
  <c r="K601" i="1"/>
  <c r="C602" i="1"/>
  <c r="D602" i="1" s="1"/>
  <c r="F602" i="1"/>
  <c r="G602" i="1"/>
  <c r="K602" i="1"/>
  <c r="C603" i="1"/>
  <c r="E603" i="1"/>
  <c r="F603" i="1"/>
  <c r="G603" i="1"/>
  <c r="K603" i="1"/>
  <c r="C604" i="1"/>
  <c r="D604" i="1" s="1"/>
  <c r="F604" i="1"/>
  <c r="G604" i="1"/>
  <c r="K604" i="1"/>
  <c r="C605" i="1"/>
  <c r="E605" i="1"/>
  <c r="F605" i="1"/>
  <c r="G605" i="1"/>
  <c r="K605" i="1"/>
  <c r="C606" i="1"/>
  <c r="D606" i="1" s="1"/>
  <c r="F606" i="1"/>
  <c r="G606" i="1"/>
  <c r="K606" i="1"/>
  <c r="C607" i="1"/>
  <c r="E607" i="1"/>
  <c r="F607" i="1"/>
  <c r="G607" i="1"/>
  <c r="K607" i="1"/>
  <c r="C608" i="1"/>
  <c r="D608" i="1" s="1"/>
  <c r="F608" i="1"/>
  <c r="G608" i="1"/>
  <c r="K608" i="1"/>
  <c r="C609" i="1"/>
  <c r="E609" i="1"/>
  <c r="F609" i="1"/>
  <c r="G609" i="1"/>
  <c r="K609" i="1"/>
  <c r="C610" i="1"/>
  <c r="D610" i="1" s="1"/>
  <c r="F610" i="1"/>
  <c r="G610" i="1"/>
  <c r="K610" i="1"/>
  <c r="C611" i="1"/>
  <c r="E611" i="1"/>
  <c r="F611" i="1"/>
  <c r="G611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B1" i="2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A1802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2" i="2"/>
  <c r="A1" i="2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D630" i="1" s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E653" i="1" s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E674" i="1" s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D694" i="1" s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E738" i="1" s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E781" i="1" s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E845" i="1" s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E866" i="1" s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D897" i="1" s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D929" i="1" s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E950" i="1" s="1"/>
  <c r="C951" i="1"/>
  <c r="C952" i="1"/>
  <c r="C953" i="1"/>
  <c r="C954" i="1"/>
  <c r="C955" i="1"/>
  <c r="C956" i="1"/>
  <c r="C957" i="1"/>
  <c r="C958" i="1"/>
  <c r="C959" i="1"/>
  <c r="C960" i="1"/>
  <c r="C961" i="1"/>
  <c r="D961" i="1" s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D993" i="1" s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D1025" i="1" s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D1057" i="1" s="1"/>
  <c r="C1058" i="1"/>
  <c r="C1059" i="1"/>
  <c r="C1060" i="1"/>
  <c r="C1061" i="1"/>
  <c r="C1062" i="1"/>
  <c r="C1063" i="1"/>
  <c r="C1064" i="1"/>
  <c r="C1065" i="1"/>
  <c r="C1066" i="1"/>
  <c r="E1066" i="1" s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E1085" i="1" s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E1103" i="1" s="1"/>
  <c r="C1104" i="1"/>
  <c r="C1105" i="1"/>
  <c r="C1106" i="1"/>
  <c r="C1107" i="1"/>
  <c r="C1108" i="1"/>
  <c r="C1109" i="1"/>
  <c r="C1110" i="1"/>
  <c r="C1111" i="1"/>
  <c r="C1112" i="1"/>
  <c r="E1112" i="1" s="1"/>
  <c r="C1113" i="1"/>
  <c r="C1114" i="1"/>
  <c r="C1115" i="1"/>
  <c r="C1116" i="1"/>
  <c r="C1117" i="1"/>
  <c r="C1118" i="1"/>
  <c r="C1119" i="1"/>
  <c r="C1120" i="1"/>
  <c r="C1121" i="1"/>
  <c r="D1121" i="1" s="1"/>
  <c r="C1122" i="1"/>
  <c r="C1123" i="1"/>
  <c r="C1124" i="1"/>
  <c r="C1125" i="1"/>
  <c r="C1126" i="1"/>
  <c r="C1127" i="1"/>
  <c r="C1128" i="1"/>
  <c r="C1129" i="1"/>
  <c r="C1130" i="1"/>
  <c r="E1130" i="1" s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E1149" i="1" s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E1167" i="1" s="1"/>
  <c r="C1168" i="1"/>
  <c r="C1169" i="1"/>
  <c r="C1170" i="1"/>
  <c r="C1171" i="1"/>
  <c r="C1172" i="1"/>
  <c r="C1173" i="1"/>
  <c r="C1174" i="1"/>
  <c r="C1175" i="1"/>
  <c r="C1176" i="1"/>
  <c r="E1176" i="1" s="1"/>
  <c r="C1177" i="1"/>
  <c r="C1178" i="1"/>
  <c r="C1179" i="1"/>
  <c r="C1180" i="1"/>
  <c r="C1181" i="1"/>
  <c r="C1182" i="1"/>
  <c r="C1183" i="1"/>
  <c r="C1184" i="1"/>
  <c r="C1185" i="1"/>
  <c r="D1185" i="1" s="1"/>
  <c r="C1186" i="1"/>
  <c r="C1187" i="1"/>
  <c r="C1188" i="1"/>
  <c r="C1189" i="1"/>
  <c r="C1190" i="1"/>
  <c r="C1191" i="1"/>
  <c r="C1192" i="1"/>
  <c r="C1193" i="1"/>
  <c r="C1194" i="1"/>
  <c r="E1194" i="1" s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E1213" i="1" s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E1231" i="1" s="1"/>
  <c r="C1232" i="1"/>
  <c r="C1233" i="1"/>
  <c r="C1234" i="1"/>
  <c r="C1235" i="1"/>
  <c r="C1236" i="1"/>
  <c r="C1237" i="1"/>
  <c r="C1238" i="1"/>
  <c r="C1239" i="1"/>
  <c r="C1240" i="1"/>
  <c r="E1240" i="1" s="1"/>
  <c r="C1241" i="1"/>
  <c r="C1242" i="1"/>
  <c r="C1243" i="1"/>
  <c r="C1244" i="1"/>
  <c r="C1245" i="1"/>
  <c r="C1246" i="1"/>
  <c r="C1247" i="1"/>
  <c r="C1248" i="1"/>
  <c r="C1249" i="1"/>
  <c r="D1249" i="1" s="1"/>
  <c r="C1250" i="1"/>
  <c r="C1251" i="1"/>
  <c r="C1252" i="1"/>
  <c r="C1253" i="1"/>
  <c r="C1254" i="1"/>
  <c r="C1255" i="1"/>
  <c r="C1256" i="1"/>
  <c r="C1257" i="1"/>
  <c r="C1258" i="1"/>
  <c r="E1258" i="1" s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D1313" i="1" s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E1341" i="1" s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E1359" i="1" s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D1377" i="1" s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E1405" i="1" s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E1423" i="1" s="1"/>
  <c r="C1424" i="1"/>
  <c r="C1425" i="1"/>
  <c r="C1426" i="1"/>
  <c r="C1427" i="1"/>
  <c r="C1428" i="1"/>
  <c r="C1429" i="1"/>
  <c r="C1430" i="1"/>
  <c r="C1431" i="1"/>
  <c r="C1432" i="1"/>
  <c r="E1432" i="1" s="1"/>
  <c r="C1433" i="1"/>
  <c r="C1434" i="1"/>
  <c r="C1435" i="1"/>
  <c r="C1436" i="1"/>
  <c r="C1437" i="1"/>
  <c r="C1438" i="1"/>
  <c r="C1439" i="1"/>
  <c r="C1440" i="1"/>
  <c r="C1441" i="1"/>
  <c r="D1441" i="1" s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E1469" i="1" s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E1493" i="1" s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D1505" i="1" s="1"/>
  <c r="C1506" i="1"/>
  <c r="C1507" i="1"/>
  <c r="C1508" i="1"/>
  <c r="C1509" i="1"/>
  <c r="C1510" i="1"/>
  <c r="C1511" i="1"/>
  <c r="E1511" i="1" s="1"/>
  <c r="C1512" i="1"/>
  <c r="C1513" i="1"/>
  <c r="C1514" i="1"/>
  <c r="E1514" i="1" s="1"/>
  <c r="C1515" i="1"/>
  <c r="C1516" i="1"/>
  <c r="C1517" i="1"/>
  <c r="C1518" i="1"/>
  <c r="C1519" i="1"/>
  <c r="C1520" i="1"/>
  <c r="E1520" i="1" s="1"/>
  <c r="C1521" i="1"/>
  <c r="C1522" i="1"/>
  <c r="C1523" i="1"/>
  <c r="C1524" i="1"/>
  <c r="C1525" i="1"/>
  <c r="C1526" i="1"/>
  <c r="C1527" i="1"/>
  <c r="C1528" i="1"/>
  <c r="C1529" i="1"/>
  <c r="D1529" i="1" s="1"/>
  <c r="C1530" i="1"/>
  <c r="C1531" i="1"/>
  <c r="C1532" i="1"/>
  <c r="C1533" i="1"/>
  <c r="E1533" i="1" s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E1551" i="1" s="1"/>
  <c r="C1552" i="1"/>
  <c r="C1553" i="1"/>
  <c r="C1554" i="1"/>
  <c r="C1555" i="1"/>
  <c r="C1556" i="1"/>
  <c r="C1557" i="1"/>
  <c r="E1557" i="1" s="1"/>
  <c r="C1558" i="1"/>
  <c r="C1559" i="1"/>
  <c r="C1560" i="1"/>
  <c r="E1560" i="1" s="1"/>
  <c r="C1561" i="1"/>
  <c r="C1562" i="1"/>
  <c r="C1563" i="1"/>
  <c r="C1564" i="1"/>
  <c r="C1565" i="1"/>
  <c r="C1566" i="1"/>
  <c r="C1567" i="1"/>
  <c r="C1568" i="1"/>
  <c r="C1569" i="1"/>
  <c r="D1569" i="1" s="1"/>
  <c r="C1570" i="1"/>
  <c r="C1571" i="1"/>
  <c r="C1572" i="1"/>
  <c r="C1573" i="1"/>
  <c r="C1574" i="1"/>
  <c r="C1575" i="1"/>
  <c r="E1575" i="1" s="1"/>
  <c r="C1576" i="1"/>
  <c r="C1577" i="1"/>
  <c r="C1578" i="1"/>
  <c r="C1579" i="1"/>
  <c r="C1580" i="1"/>
  <c r="C1581" i="1"/>
  <c r="C1582" i="1"/>
  <c r="C1583" i="1"/>
  <c r="C1584" i="1"/>
  <c r="E1584" i="1" s="1"/>
  <c r="C1585" i="1"/>
  <c r="C1586" i="1"/>
  <c r="C1587" i="1"/>
  <c r="C1588" i="1"/>
  <c r="C1589" i="1"/>
  <c r="C1590" i="1"/>
  <c r="C1591" i="1"/>
  <c r="C1592" i="1"/>
  <c r="C1593" i="1"/>
  <c r="D1593" i="1" s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E1615" i="1" s="1"/>
  <c r="C1616" i="1"/>
  <c r="C1617" i="1"/>
  <c r="C1618" i="1"/>
  <c r="C1619" i="1"/>
  <c r="C1620" i="1"/>
  <c r="C1621" i="1"/>
  <c r="E1621" i="1" s="1"/>
  <c r="C1622" i="1"/>
  <c r="C1623" i="1"/>
  <c r="C1624" i="1"/>
  <c r="E1624" i="1" s="1"/>
  <c r="C1625" i="1"/>
  <c r="C1626" i="1"/>
  <c r="C1627" i="1"/>
  <c r="C1628" i="1"/>
  <c r="C1629" i="1"/>
  <c r="C1630" i="1"/>
  <c r="C1631" i="1"/>
  <c r="C1632" i="1"/>
  <c r="C1633" i="1"/>
  <c r="D1633" i="1" s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D1657" i="1" s="1"/>
  <c r="C1658" i="1"/>
  <c r="C1659" i="1"/>
  <c r="C1660" i="1"/>
  <c r="C1661" i="1"/>
  <c r="E1661" i="1" s="1"/>
  <c r="C1662" i="1"/>
  <c r="C1663" i="1"/>
  <c r="C1664" i="1"/>
  <c r="C1665" i="1"/>
  <c r="C1666" i="1"/>
  <c r="E1666" i="1" s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E1685" i="1" s="1"/>
  <c r="C1686" i="1"/>
  <c r="C1687" i="1"/>
  <c r="C1688" i="1"/>
  <c r="E1688" i="1" s="1"/>
  <c r="C1689" i="1"/>
  <c r="C1690" i="1"/>
  <c r="C1691" i="1"/>
  <c r="C1692" i="1"/>
  <c r="C1693" i="1"/>
  <c r="C1694" i="1"/>
  <c r="C1695" i="1"/>
  <c r="C1696" i="1"/>
  <c r="C1697" i="1"/>
  <c r="D1697" i="1" s="1"/>
  <c r="C1698" i="1"/>
  <c r="C1699" i="1"/>
  <c r="C1700" i="1"/>
  <c r="C1701" i="1"/>
  <c r="C1702" i="1"/>
  <c r="C1703" i="1"/>
  <c r="E1703" i="1" s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D1721" i="1" s="1"/>
  <c r="C1722" i="1"/>
  <c r="C1723" i="1"/>
  <c r="C1724" i="1"/>
  <c r="C1725" i="1"/>
  <c r="E1725" i="1" s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D1739" i="1" s="1"/>
  <c r="C1740" i="1"/>
  <c r="C1741" i="1"/>
  <c r="C1742" i="1"/>
  <c r="C1743" i="1"/>
  <c r="C1744" i="1"/>
  <c r="C1745" i="1"/>
  <c r="C1746" i="1"/>
  <c r="C1747" i="1"/>
  <c r="C1748" i="1"/>
  <c r="C1749" i="1"/>
  <c r="E1749" i="1" s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D1761" i="1" s="1"/>
  <c r="C1762" i="1"/>
  <c r="C1763" i="1"/>
  <c r="C1764" i="1"/>
  <c r="C1765" i="1"/>
  <c r="C1766" i="1"/>
  <c r="C1767" i="1"/>
  <c r="E1767" i="1" s="1"/>
  <c r="C1768" i="1"/>
  <c r="C1769" i="1"/>
  <c r="C1770" i="1"/>
  <c r="E1770" i="1" s="1"/>
  <c r="C1771" i="1"/>
  <c r="C1772" i="1"/>
  <c r="C1773" i="1"/>
  <c r="C1774" i="1"/>
  <c r="C1775" i="1"/>
  <c r="C1776" i="1"/>
  <c r="E1776" i="1" s="1"/>
  <c r="C1777" i="1"/>
  <c r="C1778" i="1"/>
  <c r="C1779" i="1"/>
  <c r="D1779" i="1" s="1"/>
  <c r="C1780" i="1"/>
  <c r="C1781" i="1"/>
  <c r="C1782" i="1"/>
  <c r="C1783" i="1"/>
  <c r="C1784" i="1"/>
  <c r="C1785" i="1"/>
  <c r="D1785" i="1" s="1"/>
  <c r="C1786" i="1"/>
  <c r="C1787" i="1"/>
  <c r="C1788" i="1"/>
  <c r="C1789" i="1"/>
  <c r="E1789" i="1" s="1"/>
  <c r="C1790" i="1"/>
  <c r="C1791" i="1"/>
  <c r="C1792" i="1"/>
  <c r="C1793" i="1"/>
  <c r="C1794" i="1"/>
  <c r="C1795" i="1"/>
  <c r="C1796" i="1"/>
  <c r="C1797" i="1"/>
  <c r="C1798" i="1"/>
  <c r="D1798" i="1" s="1"/>
  <c r="C1799" i="1"/>
  <c r="C1800" i="1"/>
  <c r="C1801" i="1"/>
  <c r="C1802" i="1"/>
  <c r="C1803" i="1"/>
  <c r="D1803" i="1" s="1"/>
  <c r="C1804" i="1"/>
  <c r="H477" i="1" l="1"/>
  <c r="I477" i="1" s="1"/>
  <c r="H429" i="1"/>
  <c r="I429" i="1" s="1"/>
  <c r="H374" i="1"/>
  <c r="I374" i="1" s="1"/>
  <c r="H517" i="1"/>
  <c r="I517" i="1" s="1"/>
  <c r="H421" i="1"/>
  <c r="I421" i="1" s="1"/>
  <c r="H358" i="1"/>
  <c r="I358" i="1" s="1"/>
  <c r="E610" i="1"/>
  <c r="H610" i="1" s="1"/>
  <c r="I610" i="1" s="1"/>
  <c r="D607" i="1"/>
  <c r="E602" i="1"/>
  <c r="H602" i="1" s="1"/>
  <c r="I602" i="1" s="1"/>
  <c r="D599" i="1"/>
  <c r="E594" i="1"/>
  <c r="H594" i="1" s="1"/>
  <c r="I594" i="1" s="1"/>
  <c r="D591" i="1"/>
  <c r="E586" i="1"/>
  <c r="H586" i="1" s="1"/>
  <c r="I586" i="1" s="1"/>
  <c r="B584" i="2" s="1"/>
  <c r="D583" i="1"/>
  <c r="H583" i="1" s="1"/>
  <c r="I583" i="1" s="1"/>
  <c r="B581" i="2" s="1"/>
  <c r="E578" i="1"/>
  <c r="H578" i="1" s="1"/>
  <c r="I578" i="1" s="1"/>
  <c r="D575" i="1"/>
  <c r="E570" i="1"/>
  <c r="H570" i="1" s="1"/>
  <c r="I570" i="1" s="1"/>
  <c r="D567" i="1"/>
  <c r="E562" i="1"/>
  <c r="H562" i="1" s="1"/>
  <c r="I562" i="1" s="1"/>
  <c r="H549" i="1"/>
  <c r="I549" i="1" s="1"/>
  <c r="D541" i="1"/>
  <c r="H541" i="1" s="1"/>
  <c r="I541" i="1" s="1"/>
  <c r="E529" i="1"/>
  <c r="H529" i="1" s="1"/>
  <c r="I529" i="1" s="1"/>
  <c r="D519" i="1"/>
  <c r="D509" i="1"/>
  <c r="H509" i="1" s="1"/>
  <c r="I509" i="1" s="1"/>
  <c r="E497" i="1"/>
  <c r="H497" i="1" s="1"/>
  <c r="I497" i="1" s="1"/>
  <c r="D487" i="1"/>
  <c r="D477" i="1"/>
  <c r="E465" i="1"/>
  <c r="H465" i="1" s="1"/>
  <c r="I465" i="1" s="1"/>
  <c r="D455" i="1"/>
  <c r="D445" i="1"/>
  <c r="H445" i="1" s="1"/>
  <c r="I445" i="1" s="1"/>
  <c r="E433" i="1"/>
  <c r="H433" i="1" s="1"/>
  <c r="I433" i="1" s="1"/>
  <c r="D423" i="1"/>
  <c r="D413" i="1"/>
  <c r="H413" i="1" s="1"/>
  <c r="I413" i="1" s="1"/>
  <c r="D374" i="1"/>
  <c r="H371" i="1"/>
  <c r="I371" i="1" s="1"/>
  <c r="D366" i="1"/>
  <c r="D358" i="1"/>
  <c r="D350" i="1"/>
  <c r="H350" i="1" s="1"/>
  <c r="I350" i="1" s="1"/>
  <c r="B348" i="2" s="1"/>
  <c r="D325" i="1"/>
  <c r="H283" i="1"/>
  <c r="I283" i="1" s="1"/>
  <c r="D267" i="1"/>
  <c r="D251" i="1"/>
  <c r="E203" i="1"/>
  <c r="D182" i="1"/>
  <c r="D136" i="1"/>
  <c r="H136" i="1" s="1"/>
  <c r="I136" i="1" s="1"/>
  <c r="H132" i="1"/>
  <c r="I132" i="1" s="1"/>
  <c r="D113" i="1"/>
  <c r="H113" i="1" s="1"/>
  <c r="I113" i="1" s="1"/>
  <c r="D105" i="1"/>
  <c r="H105" i="1" s="1"/>
  <c r="I105" i="1" s="1"/>
  <c r="D97" i="1"/>
  <c r="H97" i="1" s="1"/>
  <c r="I97" i="1" s="1"/>
  <c r="D1758" i="1"/>
  <c r="D1734" i="1"/>
  <c r="D1694" i="1"/>
  <c r="D1670" i="1"/>
  <c r="D1630" i="1"/>
  <c r="D1606" i="1"/>
  <c r="D1566" i="1"/>
  <c r="D1542" i="1"/>
  <c r="D1502" i="1"/>
  <c r="D1478" i="1"/>
  <c r="D1414" i="1"/>
  <c r="D1350" i="1"/>
  <c r="D1286" i="1"/>
  <c r="E608" i="1"/>
  <c r="D605" i="1"/>
  <c r="E600" i="1"/>
  <c r="D597" i="1"/>
  <c r="E592" i="1"/>
  <c r="D589" i="1"/>
  <c r="E584" i="1"/>
  <c r="D581" i="1"/>
  <c r="H581" i="1" s="1"/>
  <c r="I581" i="1" s="1"/>
  <c r="E576" i="1"/>
  <c r="D573" i="1"/>
  <c r="E568" i="1"/>
  <c r="D565" i="1"/>
  <c r="E560" i="1"/>
  <c r="D542" i="1"/>
  <c r="E537" i="1"/>
  <c r="H537" i="1" s="1"/>
  <c r="I537" i="1" s="1"/>
  <c r="B535" i="2" s="1"/>
  <c r="D527" i="1"/>
  <c r="D517" i="1"/>
  <c r="D510" i="1"/>
  <c r="E505" i="1"/>
  <c r="H505" i="1" s="1"/>
  <c r="I505" i="1" s="1"/>
  <c r="D495" i="1"/>
  <c r="D485" i="1"/>
  <c r="H485" i="1" s="1"/>
  <c r="I485" i="1" s="1"/>
  <c r="D478" i="1"/>
  <c r="E473" i="1"/>
  <c r="H473" i="1" s="1"/>
  <c r="I473" i="1" s="1"/>
  <c r="D463" i="1"/>
  <c r="D453" i="1"/>
  <c r="H453" i="1" s="1"/>
  <c r="I453" i="1" s="1"/>
  <c r="E441" i="1"/>
  <c r="H441" i="1" s="1"/>
  <c r="I441" i="1" s="1"/>
  <c r="D421" i="1"/>
  <c r="D409" i="1"/>
  <c r="H409" i="1" s="1"/>
  <c r="I409" i="1" s="1"/>
  <c r="D404" i="1"/>
  <c r="H404" i="1" s="1"/>
  <c r="I404" i="1" s="1"/>
  <c r="D375" i="1"/>
  <c r="H375" i="1" s="1"/>
  <c r="I375" i="1" s="1"/>
  <c r="D372" i="1"/>
  <c r="H372" i="1" s="1"/>
  <c r="I372" i="1" s="1"/>
  <c r="B370" i="2" s="1"/>
  <c r="H369" i="1"/>
  <c r="I369" i="1" s="1"/>
  <c r="D364" i="1"/>
  <c r="H361" i="1"/>
  <c r="I361" i="1" s="1"/>
  <c r="D356" i="1"/>
  <c r="H353" i="1"/>
  <c r="I353" i="1" s="1"/>
  <c r="D348" i="1"/>
  <c r="H345" i="1"/>
  <c r="I345" i="1" s="1"/>
  <c r="H335" i="1"/>
  <c r="I335" i="1" s="1"/>
  <c r="H323" i="1"/>
  <c r="I323" i="1" s="1"/>
  <c r="D309" i="1"/>
  <c r="H309" i="1" s="1"/>
  <c r="I309" i="1" s="1"/>
  <c r="D295" i="1"/>
  <c r="D279" i="1"/>
  <c r="D274" i="1"/>
  <c r="H274" i="1" s="1"/>
  <c r="I274" i="1" s="1"/>
  <c r="H243" i="1"/>
  <c r="I243" i="1" s="1"/>
  <c r="D242" i="1"/>
  <c r="H242" i="1" s="1"/>
  <c r="I242" i="1" s="1"/>
  <c r="D201" i="1"/>
  <c r="D172" i="1"/>
  <c r="H172" i="1" s="1"/>
  <c r="I172" i="1" s="1"/>
  <c r="B170" i="2" s="1"/>
  <c r="D122" i="1"/>
  <c r="D107" i="1"/>
  <c r="D5" i="1"/>
  <c r="D555" i="1"/>
  <c r="D547" i="1"/>
  <c r="D530" i="1"/>
  <c r="D515" i="1"/>
  <c r="D498" i="1"/>
  <c r="D483" i="1"/>
  <c r="D466" i="1"/>
  <c r="D451" i="1"/>
  <c r="D434" i="1"/>
  <c r="D419" i="1"/>
  <c r="D367" i="1"/>
  <c r="H367" i="1" s="1"/>
  <c r="I367" i="1" s="1"/>
  <c r="B365" i="2" s="1"/>
  <c r="H364" i="1"/>
  <c r="I364" i="1" s="1"/>
  <c r="D359" i="1"/>
  <c r="H356" i="1"/>
  <c r="I356" i="1" s="1"/>
  <c r="D351" i="1"/>
  <c r="H348" i="1"/>
  <c r="I348" i="1" s="1"/>
  <c r="H295" i="1"/>
  <c r="I295" i="1" s="1"/>
  <c r="H125" i="1"/>
  <c r="I125" i="1" s="1"/>
  <c r="D98" i="1"/>
  <c r="H98" i="1" s="1"/>
  <c r="I98" i="1" s="1"/>
  <c r="H557" i="1"/>
  <c r="I557" i="1" s="1"/>
  <c r="H366" i="1"/>
  <c r="I366" i="1" s="1"/>
  <c r="D611" i="1"/>
  <c r="E606" i="1"/>
  <c r="D603" i="1"/>
  <c r="E598" i="1"/>
  <c r="H598" i="1" s="1"/>
  <c r="I598" i="1" s="1"/>
  <c r="D595" i="1"/>
  <c r="H595" i="1" s="1"/>
  <c r="I595" i="1" s="1"/>
  <c r="E590" i="1"/>
  <c r="D587" i="1"/>
  <c r="E582" i="1"/>
  <c r="D579" i="1"/>
  <c r="E574" i="1"/>
  <c r="D571" i="1"/>
  <c r="E566" i="1"/>
  <c r="H566" i="1" s="1"/>
  <c r="I566" i="1" s="1"/>
  <c r="D563" i="1"/>
  <c r="H563" i="1" s="1"/>
  <c r="I563" i="1" s="1"/>
  <c r="E545" i="1"/>
  <c r="H545" i="1" s="1"/>
  <c r="I545" i="1" s="1"/>
  <c r="D525" i="1"/>
  <c r="H525" i="1" s="1"/>
  <c r="I525" i="1" s="1"/>
  <c r="E513" i="1"/>
  <c r="H513" i="1" s="1"/>
  <c r="I513" i="1" s="1"/>
  <c r="D493" i="1"/>
  <c r="H493" i="1" s="1"/>
  <c r="I493" i="1" s="1"/>
  <c r="E481" i="1"/>
  <c r="H481" i="1" s="1"/>
  <c r="I481" i="1" s="1"/>
  <c r="D461" i="1"/>
  <c r="H461" i="1" s="1"/>
  <c r="I461" i="1" s="1"/>
  <c r="E449" i="1"/>
  <c r="H449" i="1" s="1"/>
  <c r="I449" i="1" s="1"/>
  <c r="D439" i="1"/>
  <c r="D429" i="1"/>
  <c r="E417" i="1"/>
  <c r="H417" i="1" s="1"/>
  <c r="I417" i="1" s="1"/>
  <c r="D407" i="1"/>
  <c r="D398" i="1"/>
  <c r="H398" i="1" s="1"/>
  <c r="I398" i="1" s="1"/>
  <c r="D388" i="1"/>
  <c r="H388" i="1" s="1"/>
  <c r="I388" i="1" s="1"/>
  <c r="D379" i="1"/>
  <c r="D376" i="1"/>
  <c r="H376" i="1" s="1"/>
  <c r="I376" i="1" s="1"/>
  <c r="D370" i="1"/>
  <c r="H370" i="1" s="1"/>
  <c r="I370" i="1" s="1"/>
  <c r="D362" i="1"/>
  <c r="H359" i="1"/>
  <c r="I359" i="1" s="1"/>
  <c r="D354" i="1"/>
  <c r="H351" i="1"/>
  <c r="I351" i="1" s="1"/>
  <c r="D346" i="1"/>
  <c r="H343" i="1"/>
  <c r="I343" i="1" s="1"/>
  <c r="D335" i="1"/>
  <c r="D317" i="1"/>
  <c r="H317" i="1" s="1"/>
  <c r="I317" i="1" s="1"/>
  <c r="D314" i="1"/>
  <c r="H314" i="1" s="1"/>
  <c r="I314" i="1" s="1"/>
  <c r="H291" i="1"/>
  <c r="I291" i="1" s="1"/>
  <c r="D275" i="1"/>
  <c r="D243" i="1"/>
  <c r="D204" i="1"/>
  <c r="D199" i="1"/>
  <c r="H199" i="1" s="1"/>
  <c r="I199" i="1" s="1"/>
  <c r="B197" i="2" s="1"/>
  <c r="D162" i="1"/>
  <c r="D103" i="1"/>
  <c r="H325" i="1"/>
  <c r="I325" i="1" s="1"/>
  <c r="D1715" i="1"/>
  <c r="D1675" i="1"/>
  <c r="D1651" i="1"/>
  <c r="D1611" i="1"/>
  <c r="D1587" i="1"/>
  <c r="D1547" i="1"/>
  <c r="D1523" i="1"/>
  <c r="D1483" i="1"/>
  <c r="D1459" i="1"/>
  <c r="D1395" i="1"/>
  <c r="D1331" i="1"/>
  <c r="D1267" i="1"/>
  <c r="D1203" i="1"/>
  <c r="D1139" i="1"/>
  <c r="D1075" i="1"/>
  <c r="D1035" i="1"/>
  <c r="D1003" i="1"/>
  <c r="D971" i="1"/>
  <c r="D939" i="1"/>
  <c r="D907" i="1"/>
  <c r="H609" i="1"/>
  <c r="I609" i="1" s="1"/>
  <c r="H577" i="1"/>
  <c r="I577" i="1" s="1"/>
  <c r="D558" i="1"/>
  <c r="H558" i="1" s="1"/>
  <c r="I558" i="1" s="1"/>
  <c r="B556" i="2" s="1"/>
  <c r="D538" i="1"/>
  <c r="D523" i="1"/>
  <c r="D506" i="1"/>
  <c r="D491" i="1"/>
  <c r="D474" i="1"/>
  <c r="D459" i="1"/>
  <c r="D442" i="1"/>
  <c r="D427" i="1"/>
  <c r="D410" i="1"/>
  <c r="H407" i="1"/>
  <c r="I407" i="1" s="1"/>
  <c r="H379" i="1"/>
  <c r="I379" i="1" s="1"/>
  <c r="D373" i="1"/>
  <c r="D365" i="1"/>
  <c r="D357" i="1"/>
  <c r="D349" i="1"/>
  <c r="H349" i="1" s="1"/>
  <c r="I349" i="1" s="1"/>
  <c r="H327" i="1"/>
  <c r="I327" i="1" s="1"/>
  <c r="D311" i="1"/>
  <c r="H299" i="1"/>
  <c r="I299" i="1" s="1"/>
  <c r="H275" i="1"/>
  <c r="I275" i="1" s="1"/>
  <c r="E148" i="1"/>
  <c r="H148" i="1" s="1"/>
  <c r="I148" i="1" s="1"/>
  <c r="H140" i="1"/>
  <c r="I140" i="1" s="1"/>
  <c r="E133" i="1"/>
  <c r="H133" i="1" s="1"/>
  <c r="I133" i="1" s="1"/>
  <c r="E128" i="1"/>
  <c r="H128" i="1" s="1"/>
  <c r="I128" i="1" s="1"/>
  <c r="H103" i="1"/>
  <c r="I103" i="1" s="1"/>
  <c r="D101" i="1"/>
  <c r="H101" i="1" s="1"/>
  <c r="I101" i="1" s="1"/>
  <c r="D609" i="1"/>
  <c r="E604" i="1"/>
  <c r="H604" i="1" s="1"/>
  <c r="I604" i="1" s="1"/>
  <c r="D601" i="1"/>
  <c r="H601" i="1" s="1"/>
  <c r="I601" i="1" s="1"/>
  <c r="B599" i="2" s="1"/>
  <c r="E596" i="1"/>
  <c r="D593" i="1"/>
  <c r="H593" i="1" s="1"/>
  <c r="I593" i="1" s="1"/>
  <c r="E588" i="1"/>
  <c r="H588" i="1" s="1"/>
  <c r="I588" i="1" s="1"/>
  <c r="D585" i="1"/>
  <c r="H585" i="1" s="1"/>
  <c r="I585" i="1" s="1"/>
  <c r="B583" i="2" s="1"/>
  <c r="E580" i="1"/>
  <c r="D577" i="1"/>
  <c r="E572" i="1"/>
  <c r="D569" i="1"/>
  <c r="H569" i="1" s="1"/>
  <c r="I569" i="1" s="1"/>
  <c r="E564" i="1"/>
  <c r="D561" i="1"/>
  <c r="H561" i="1" s="1"/>
  <c r="I561" i="1" s="1"/>
  <c r="D551" i="1"/>
  <c r="H551" i="1" s="1"/>
  <c r="I551" i="1" s="1"/>
  <c r="D548" i="1"/>
  <c r="D543" i="1"/>
  <c r="D533" i="1"/>
  <c r="H533" i="1" s="1"/>
  <c r="I533" i="1" s="1"/>
  <c r="D526" i="1"/>
  <c r="E521" i="1"/>
  <c r="H521" i="1" s="1"/>
  <c r="I521" i="1" s="1"/>
  <c r="D511" i="1"/>
  <c r="D501" i="1"/>
  <c r="H501" i="1" s="1"/>
  <c r="I501" i="1" s="1"/>
  <c r="D494" i="1"/>
  <c r="E489" i="1"/>
  <c r="H489" i="1" s="1"/>
  <c r="I489" i="1" s="1"/>
  <c r="D469" i="1"/>
  <c r="H469" i="1" s="1"/>
  <c r="I469" i="1" s="1"/>
  <c r="B467" i="2" s="1"/>
  <c r="D462" i="1"/>
  <c r="E457" i="1"/>
  <c r="H457" i="1" s="1"/>
  <c r="I457" i="1" s="1"/>
  <c r="D447" i="1"/>
  <c r="D437" i="1"/>
  <c r="H437" i="1" s="1"/>
  <c r="I437" i="1" s="1"/>
  <c r="D430" i="1"/>
  <c r="E425" i="1"/>
  <c r="H425" i="1" s="1"/>
  <c r="I425" i="1" s="1"/>
  <c r="B423" i="2" s="1"/>
  <c r="D415" i="1"/>
  <c r="D393" i="1"/>
  <c r="H393" i="1" s="1"/>
  <c r="I393" i="1" s="1"/>
  <c r="D382" i="1"/>
  <c r="H382" i="1" s="1"/>
  <c r="I382" i="1" s="1"/>
  <c r="H373" i="1"/>
  <c r="I373" i="1" s="1"/>
  <c r="D368" i="1"/>
  <c r="D360" i="1"/>
  <c r="D352" i="1"/>
  <c r="D344" i="1"/>
  <c r="D331" i="1"/>
  <c r="D315" i="1"/>
  <c r="H315" i="1" s="1"/>
  <c r="I315" i="1" s="1"/>
  <c r="D303" i="1"/>
  <c r="D266" i="1"/>
  <c r="H266" i="1" s="1"/>
  <c r="I266" i="1" s="1"/>
  <c r="H259" i="1"/>
  <c r="I259" i="1" s="1"/>
  <c r="H251" i="1"/>
  <c r="I251" i="1" s="1"/>
  <c r="D250" i="1"/>
  <c r="H250" i="1" s="1"/>
  <c r="I250" i="1" s="1"/>
  <c r="D200" i="1"/>
  <c r="H200" i="1" s="1"/>
  <c r="I200" i="1" s="1"/>
  <c r="D188" i="1"/>
  <c r="D154" i="1"/>
  <c r="H149" i="1"/>
  <c r="I149" i="1" s="1"/>
  <c r="H141" i="1"/>
  <c r="I141" i="1" s="1"/>
  <c r="D124" i="1"/>
  <c r="H124" i="1" s="1"/>
  <c r="I124" i="1" s="1"/>
  <c r="D99" i="1"/>
  <c r="D12" i="1"/>
  <c r="D10" i="1"/>
  <c r="D8" i="1"/>
  <c r="D6" i="1"/>
  <c r="H267" i="1"/>
  <c r="I267" i="1" s="1"/>
  <c r="H144" i="1"/>
  <c r="I144" i="1" s="1"/>
  <c r="E1734" i="1"/>
  <c r="H1734" i="1" s="1"/>
  <c r="I1734" i="1" s="1"/>
  <c r="B1732" i="2" s="1"/>
  <c r="H548" i="1"/>
  <c r="I548" i="1" s="1"/>
  <c r="H378" i="1"/>
  <c r="I378" i="1" s="1"/>
  <c r="H331" i="1"/>
  <c r="I331" i="1" s="1"/>
  <c r="H605" i="1"/>
  <c r="I605" i="1" s="1"/>
  <c r="H597" i="1"/>
  <c r="I597" i="1" s="1"/>
  <c r="H589" i="1"/>
  <c r="I589" i="1" s="1"/>
  <c r="H573" i="1"/>
  <c r="I573" i="1" s="1"/>
  <c r="H565" i="1"/>
  <c r="I565" i="1" s="1"/>
  <c r="H608" i="1"/>
  <c r="I608" i="1" s="1"/>
  <c r="H600" i="1"/>
  <c r="I600" i="1" s="1"/>
  <c r="H592" i="1"/>
  <c r="I592" i="1" s="1"/>
  <c r="H584" i="1"/>
  <c r="I584" i="1" s="1"/>
  <c r="B582" i="2" s="1"/>
  <c r="H576" i="1"/>
  <c r="I576" i="1" s="1"/>
  <c r="H568" i="1"/>
  <c r="I568" i="1" s="1"/>
  <c r="H560" i="1"/>
  <c r="I560" i="1" s="1"/>
  <c r="H611" i="1"/>
  <c r="I611" i="1" s="1"/>
  <c r="H603" i="1"/>
  <c r="I603" i="1" s="1"/>
  <c r="H587" i="1"/>
  <c r="I587" i="1" s="1"/>
  <c r="H579" i="1"/>
  <c r="I579" i="1" s="1"/>
  <c r="H571" i="1"/>
  <c r="I571" i="1" s="1"/>
  <c r="H550" i="1"/>
  <c r="I550" i="1" s="1"/>
  <c r="H606" i="1"/>
  <c r="I606" i="1" s="1"/>
  <c r="H590" i="1"/>
  <c r="I590" i="1" s="1"/>
  <c r="H582" i="1"/>
  <c r="I582" i="1" s="1"/>
  <c r="H574" i="1"/>
  <c r="I574" i="1" s="1"/>
  <c r="H508" i="1"/>
  <c r="I508" i="1" s="1"/>
  <c r="H476" i="1"/>
  <c r="I476" i="1" s="1"/>
  <c r="H412" i="1"/>
  <c r="I412" i="1" s="1"/>
  <c r="H528" i="1"/>
  <c r="I528" i="1" s="1"/>
  <c r="H596" i="1"/>
  <c r="I596" i="1" s="1"/>
  <c r="H580" i="1"/>
  <c r="I580" i="1" s="1"/>
  <c r="H572" i="1"/>
  <c r="I572" i="1" s="1"/>
  <c r="H564" i="1"/>
  <c r="I564" i="1" s="1"/>
  <c r="H607" i="1"/>
  <c r="I607" i="1" s="1"/>
  <c r="H599" i="1"/>
  <c r="I599" i="1" s="1"/>
  <c r="H591" i="1"/>
  <c r="I591" i="1" s="1"/>
  <c r="H575" i="1"/>
  <c r="I575" i="1" s="1"/>
  <c r="H567" i="1"/>
  <c r="I567" i="1" s="1"/>
  <c r="H559" i="1"/>
  <c r="I559" i="1" s="1"/>
  <c r="H385" i="1"/>
  <c r="I385" i="1" s="1"/>
  <c r="E402" i="1"/>
  <c r="H402" i="1" s="1"/>
  <c r="I402" i="1" s="1"/>
  <c r="D402" i="1"/>
  <c r="E389" i="1"/>
  <c r="D389" i="1"/>
  <c r="E254" i="1"/>
  <c r="H254" i="1" s="1"/>
  <c r="I254" i="1" s="1"/>
  <c r="D254" i="1"/>
  <c r="D255" i="1"/>
  <c r="H255" i="1" s="1"/>
  <c r="I255" i="1" s="1"/>
  <c r="D403" i="1"/>
  <c r="H403" i="1" s="1"/>
  <c r="I403" i="1" s="1"/>
  <c r="B401" i="2" s="1"/>
  <c r="D385" i="1"/>
  <c r="E318" i="1"/>
  <c r="D318" i="1"/>
  <c r="H303" i="1"/>
  <c r="I303" i="1" s="1"/>
  <c r="D544" i="1"/>
  <c r="H544" i="1" s="1"/>
  <c r="I544" i="1" s="1"/>
  <c r="D540" i="1"/>
  <c r="H540" i="1" s="1"/>
  <c r="I540" i="1" s="1"/>
  <c r="D536" i="1"/>
  <c r="H536" i="1" s="1"/>
  <c r="I536" i="1" s="1"/>
  <c r="D532" i="1"/>
  <c r="H532" i="1" s="1"/>
  <c r="I532" i="1" s="1"/>
  <c r="D528" i="1"/>
  <c r="D524" i="1"/>
  <c r="H524" i="1" s="1"/>
  <c r="I524" i="1" s="1"/>
  <c r="B522" i="2" s="1"/>
  <c r="D520" i="1"/>
  <c r="H520" i="1" s="1"/>
  <c r="I520" i="1" s="1"/>
  <c r="B518" i="2" s="1"/>
  <c r="D516" i="1"/>
  <c r="H516" i="1" s="1"/>
  <c r="I516" i="1" s="1"/>
  <c r="D512" i="1"/>
  <c r="H512" i="1" s="1"/>
  <c r="I512" i="1" s="1"/>
  <c r="D508" i="1"/>
  <c r="D504" i="1"/>
  <c r="H504" i="1" s="1"/>
  <c r="I504" i="1" s="1"/>
  <c r="D500" i="1"/>
  <c r="H500" i="1" s="1"/>
  <c r="I500" i="1" s="1"/>
  <c r="B498" i="2" s="1"/>
  <c r="D496" i="1"/>
  <c r="H496" i="1" s="1"/>
  <c r="I496" i="1" s="1"/>
  <c r="D492" i="1"/>
  <c r="H492" i="1" s="1"/>
  <c r="I492" i="1" s="1"/>
  <c r="B490" i="2" s="1"/>
  <c r="D488" i="1"/>
  <c r="H488" i="1" s="1"/>
  <c r="I488" i="1" s="1"/>
  <c r="B486" i="2" s="1"/>
  <c r="D484" i="1"/>
  <c r="H484" i="1" s="1"/>
  <c r="I484" i="1" s="1"/>
  <c r="D480" i="1"/>
  <c r="H480" i="1" s="1"/>
  <c r="I480" i="1" s="1"/>
  <c r="D476" i="1"/>
  <c r="D472" i="1"/>
  <c r="H472" i="1" s="1"/>
  <c r="I472" i="1" s="1"/>
  <c r="D468" i="1"/>
  <c r="H468" i="1" s="1"/>
  <c r="I468" i="1" s="1"/>
  <c r="D464" i="1"/>
  <c r="H464" i="1" s="1"/>
  <c r="I464" i="1" s="1"/>
  <c r="D460" i="1"/>
  <c r="H460" i="1" s="1"/>
  <c r="I460" i="1" s="1"/>
  <c r="B458" i="2" s="1"/>
  <c r="D456" i="1"/>
  <c r="H456" i="1" s="1"/>
  <c r="I456" i="1" s="1"/>
  <c r="B454" i="2" s="1"/>
  <c r="D452" i="1"/>
  <c r="H452" i="1" s="1"/>
  <c r="I452" i="1" s="1"/>
  <c r="D448" i="1"/>
  <c r="H448" i="1" s="1"/>
  <c r="I448" i="1" s="1"/>
  <c r="D444" i="1"/>
  <c r="H444" i="1" s="1"/>
  <c r="I444" i="1" s="1"/>
  <c r="D440" i="1"/>
  <c r="H440" i="1" s="1"/>
  <c r="I440" i="1" s="1"/>
  <c r="D436" i="1"/>
  <c r="H436" i="1" s="1"/>
  <c r="I436" i="1" s="1"/>
  <c r="B434" i="2" s="1"/>
  <c r="D432" i="1"/>
  <c r="H432" i="1" s="1"/>
  <c r="I432" i="1" s="1"/>
  <c r="D428" i="1"/>
  <c r="H428" i="1" s="1"/>
  <c r="I428" i="1" s="1"/>
  <c r="B426" i="2" s="1"/>
  <c r="D424" i="1"/>
  <c r="H424" i="1" s="1"/>
  <c r="I424" i="1" s="1"/>
  <c r="B422" i="2" s="1"/>
  <c r="D420" i="1"/>
  <c r="H420" i="1" s="1"/>
  <c r="I420" i="1" s="1"/>
  <c r="D416" i="1"/>
  <c r="H416" i="1" s="1"/>
  <c r="I416" i="1" s="1"/>
  <c r="D412" i="1"/>
  <c r="H408" i="1"/>
  <c r="I408" i="1" s="1"/>
  <c r="D399" i="1"/>
  <c r="H399" i="1" s="1"/>
  <c r="I399" i="1" s="1"/>
  <c r="B397" i="2" s="1"/>
  <c r="E394" i="1"/>
  <c r="D394" i="1"/>
  <c r="D390" i="1"/>
  <c r="H390" i="1" s="1"/>
  <c r="I390" i="1" s="1"/>
  <c r="B388" i="2" s="1"/>
  <c r="E381" i="1"/>
  <c r="D381" i="1"/>
  <c r="D230" i="1"/>
  <c r="E230" i="1"/>
  <c r="D222" i="1"/>
  <c r="E222" i="1"/>
  <c r="H362" i="1"/>
  <c r="I362" i="1" s="1"/>
  <c r="H354" i="1"/>
  <c r="I354" i="1" s="1"/>
  <c r="H346" i="1"/>
  <c r="I346" i="1" s="1"/>
  <c r="D206" i="1"/>
  <c r="E206" i="1"/>
  <c r="H206" i="1" s="1"/>
  <c r="I206" i="1" s="1"/>
  <c r="D183" i="1"/>
  <c r="E183" i="1"/>
  <c r="E553" i="1"/>
  <c r="H553" i="1" s="1"/>
  <c r="I553" i="1" s="1"/>
  <c r="E405" i="1"/>
  <c r="H405" i="1" s="1"/>
  <c r="I405" i="1" s="1"/>
  <c r="D405" i="1"/>
  <c r="H400" i="1"/>
  <c r="I400" i="1" s="1"/>
  <c r="D391" i="1"/>
  <c r="H391" i="1" s="1"/>
  <c r="I391" i="1" s="1"/>
  <c r="E386" i="1"/>
  <c r="D386" i="1"/>
  <c r="D319" i="1"/>
  <c r="E246" i="1"/>
  <c r="H246" i="1" s="1"/>
  <c r="I246" i="1" s="1"/>
  <c r="D246" i="1"/>
  <c r="H239" i="1"/>
  <c r="I239" i="1" s="1"/>
  <c r="D556" i="1"/>
  <c r="H556" i="1" s="1"/>
  <c r="I556" i="1" s="1"/>
  <c r="B554" i="2" s="1"/>
  <c r="E554" i="1"/>
  <c r="H554" i="1" s="1"/>
  <c r="I554" i="1" s="1"/>
  <c r="E546" i="1"/>
  <c r="H546" i="1" s="1"/>
  <c r="I546" i="1" s="1"/>
  <c r="E542" i="1"/>
  <c r="H542" i="1" s="1"/>
  <c r="I542" i="1" s="1"/>
  <c r="E538" i="1"/>
  <c r="E534" i="1"/>
  <c r="H534" i="1" s="1"/>
  <c r="I534" i="1" s="1"/>
  <c r="E530" i="1"/>
  <c r="E526" i="1"/>
  <c r="H526" i="1" s="1"/>
  <c r="I526" i="1" s="1"/>
  <c r="E522" i="1"/>
  <c r="H522" i="1" s="1"/>
  <c r="I522" i="1" s="1"/>
  <c r="E518" i="1"/>
  <c r="H518" i="1" s="1"/>
  <c r="I518" i="1" s="1"/>
  <c r="E514" i="1"/>
  <c r="H514" i="1" s="1"/>
  <c r="I514" i="1" s="1"/>
  <c r="E510" i="1"/>
  <c r="H510" i="1" s="1"/>
  <c r="I510" i="1" s="1"/>
  <c r="E506" i="1"/>
  <c r="H506" i="1" s="1"/>
  <c r="I506" i="1" s="1"/>
  <c r="E502" i="1"/>
  <c r="H502" i="1" s="1"/>
  <c r="I502" i="1" s="1"/>
  <c r="E498" i="1"/>
  <c r="H498" i="1" s="1"/>
  <c r="I498" i="1" s="1"/>
  <c r="E494" i="1"/>
  <c r="E490" i="1"/>
  <c r="H490" i="1" s="1"/>
  <c r="I490" i="1" s="1"/>
  <c r="E486" i="1"/>
  <c r="H486" i="1" s="1"/>
  <c r="I486" i="1" s="1"/>
  <c r="E482" i="1"/>
  <c r="H482" i="1" s="1"/>
  <c r="I482" i="1" s="1"/>
  <c r="E478" i="1"/>
  <c r="H478" i="1" s="1"/>
  <c r="I478" i="1" s="1"/>
  <c r="E474" i="1"/>
  <c r="H474" i="1" s="1"/>
  <c r="I474" i="1" s="1"/>
  <c r="E470" i="1"/>
  <c r="H470" i="1" s="1"/>
  <c r="I470" i="1" s="1"/>
  <c r="E466" i="1"/>
  <c r="H466" i="1" s="1"/>
  <c r="I466" i="1" s="1"/>
  <c r="E462" i="1"/>
  <c r="H462" i="1" s="1"/>
  <c r="I462" i="1" s="1"/>
  <c r="E458" i="1"/>
  <c r="H458" i="1" s="1"/>
  <c r="I458" i="1" s="1"/>
  <c r="E454" i="1"/>
  <c r="H454" i="1" s="1"/>
  <c r="I454" i="1" s="1"/>
  <c r="E450" i="1"/>
  <c r="H450" i="1" s="1"/>
  <c r="I450" i="1" s="1"/>
  <c r="B448" i="2" s="1"/>
  <c r="E446" i="1"/>
  <c r="H446" i="1" s="1"/>
  <c r="I446" i="1" s="1"/>
  <c r="E442" i="1"/>
  <c r="H442" i="1" s="1"/>
  <c r="I442" i="1" s="1"/>
  <c r="E438" i="1"/>
  <c r="H438" i="1" s="1"/>
  <c r="I438" i="1" s="1"/>
  <c r="E434" i="1"/>
  <c r="H434" i="1" s="1"/>
  <c r="I434" i="1" s="1"/>
  <c r="E430" i="1"/>
  <c r="E426" i="1"/>
  <c r="H426" i="1" s="1"/>
  <c r="I426" i="1" s="1"/>
  <c r="E422" i="1"/>
  <c r="H422" i="1" s="1"/>
  <c r="I422" i="1" s="1"/>
  <c r="E418" i="1"/>
  <c r="H418" i="1" s="1"/>
  <c r="I418" i="1" s="1"/>
  <c r="E414" i="1"/>
  <c r="H414" i="1" s="1"/>
  <c r="I414" i="1" s="1"/>
  <c r="E410" i="1"/>
  <c r="D401" i="1"/>
  <c r="H401" i="1" s="1"/>
  <c r="I401" i="1" s="1"/>
  <c r="D392" i="1"/>
  <c r="D387" i="1"/>
  <c r="H387" i="1" s="1"/>
  <c r="I387" i="1" s="1"/>
  <c r="H368" i="1"/>
  <c r="I368" i="1" s="1"/>
  <c r="H360" i="1"/>
  <c r="I360" i="1" s="1"/>
  <c r="H352" i="1"/>
  <c r="I352" i="1" s="1"/>
  <c r="H344" i="1"/>
  <c r="I344" i="1" s="1"/>
  <c r="H319" i="1"/>
  <c r="I319" i="1" s="1"/>
  <c r="H263" i="1"/>
  <c r="I263" i="1" s="1"/>
  <c r="E555" i="1"/>
  <c r="H555" i="1" s="1"/>
  <c r="I555" i="1" s="1"/>
  <c r="E547" i="1"/>
  <c r="H547" i="1" s="1"/>
  <c r="I547" i="1" s="1"/>
  <c r="D406" i="1"/>
  <c r="H406" i="1" s="1"/>
  <c r="I406" i="1" s="1"/>
  <c r="E397" i="1"/>
  <c r="D397" i="1"/>
  <c r="H392" i="1"/>
  <c r="I392" i="1" s="1"/>
  <c r="D383" i="1"/>
  <c r="H383" i="1" s="1"/>
  <c r="I383" i="1" s="1"/>
  <c r="H363" i="1"/>
  <c r="I363" i="1" s="1"/>
  <c r="H355" i="1"/>
  <c r="I355" i="1" s="1"/>
  <c r="H347" i="1"/>
  <c r="I347" i="1" s="1"/>
  <c r="E286" i="1"/>
  <c r="H286" i="1" s="1"/>
  <c r="I286" i="1" s="1"/>
  <c r="D286" i="1"/>
  <c r="D287" i="1"/>
  <c r="H287" i="1" s="1"/>
  <c r="I287" i="1" s="1"/>
  <c r="E543" i="1"/>
  <c r="H543" i="1" s="1"/>
  <c r="I543" i="1" s="1"/>
  <c r="E539" i="1"/>
  <c r="H539" i="1" s="1"/>
  <c r="I539" i="1" s="1"/>
  <c r="E535" i="1"/>
  <c r="H535" i="1" s="1"/>
  <c r="I535" i="1" s="1"/>
  <c r="E531" i="1"/>
  <c r="H531" i="1" s="1"/>
  <c r="I531" i="1" s="1"/>
  <c r="E527" i="1"/>
  <c r="E523" i="1"/>
  <c r="H523" i="1" s="1"/>
  <c r="I523" i="1" s="1"/>
  <c r="E519" i="1"/>
  <c r="H519" i="1" s="1"/>
  <c r="I519" i="1" s="1"/>
  <c r="E515" i="1"/>
  <c r="E511" i="1"/>
  <c r="H511" i="1" s="1"/>
  <c r="I511" i="1" s="1"/>
  <c r="E507" i="1"/>
  <c r="H507" i="1" s="1"/>
  <c r="I507" i="1" s="1"/>
  <c r="E503" i="1"/>
  <c r="H503" i="1" s="1"/>
  <c r="I503" i="1" s="1"/>
  <c r="E499" i="1"/>
  <c r="H499" i="1" s="1"/>
  <c r="I499" i="1" s="1"/>
  <c r="E495" i="1"/>
  <c r="H495" i="1" s="1"/>
  <c r="I495" i="1" s="1"/>
  <c r="E491" i="1"/>
  <c r="H491" i="1" s="1"/>
  <c r="I491" i="1" s="1"/>
  <c r="E487" i="1"/>
  <c r="H487" i="1" s="1"/>
  <c r="I487" i="1" s="1"/>
  <c r="E483" i="1"/>
  <c r="H483" i="1" s="1"/>
  <c r="I483" i="1" s="1"/>
  <c r="E479" i="1"/>
  <c r="H479" i="1" s="1"/>
  <c r="I479" i="1" s="1"/>
  <c r="E475" i="1"/>
  <c r="H475" i="1" s="1"/>
  <c r="I475" i="1" s="1"/>
  <c r="E471" i="1"/>
  <c r="H471" i="1" s="1"/>
  <c r="I471" i="1" s="1"/>
  <c r="E467" i="1"/>
  <c r="H467" i="1" s="1"/>
  <c r="I467" i="1" s="1"/>
  <c r="E463" i="1"/>
  <c r="E459" i="1"/>
  <c r="H459" i="1" s="1"/>
  <c r="I459" i="1" s="1"/>
  <c r="E455" i="1"/>
  <c r="E451" i="1"/>
  <c r="H451" i="1" s="1"/>
  <c r="I451" i="1" s="1"/>
  <c r="E447" i="1"/>
  <c r="H447" i="1" s="1"/>
  <c r="I447" i="1" s="1"/>
  <c r="E443" i="1"/>
  <c r="H443" i="1" s="1"/>
  <c r="I443" i="1" s="1"/>
  <c r="E439" i="1"/>
  <c r="E435" i="1"/>
  <c r="H435" i="1" s="1"/>
  <c r="I435" i="1" s="1"/>
  <c r="E431" i="1"/>
  <c r="H431" i="1" s="1"/>
  <c r="I431" i="1" s="1"/>
  <c r="E427" i="1"/>
  <c r="E423" i="1"/>
  <c r="H423" i="1" s="1"/>
  <c r="I423" i="1" s="1"/>
  <c r="E419" i="1"/>
  <c r="H419" i="1" s="1"/>
  <c r="I419" i="1" s="1"/>
  <c r="E415" i="1"/>
  <c r="H415" i="1" s="1"/>
  <c r="I415" i="1" s="1"/>
  <c r="E411" i="1"/>
  <c r="H411" i="1" s="1"/>
  <c r="I411" i="1" s="1"/>
  <c r="D384" i="1"/>
  <c r="H384" i="1" s="1"/>
  <c r="I384" i="1" s="1"/>
  <c r="E310" i="1"/>
  <c r="H310" i="1" s="1"/>
  <c r="I310" i="1" s="1"/>
  <c r="D310" i="1"/>
  <c r="E270" i="1"/>
  <c r="H270" i="1" s="1"/>
  <c r="I270" i="1" s="1"/>
  <c r="D270" i="1"/>
  <c r="D271" i="1"/>
  <c r="H265" i="1"/>
  <c r="I265" i="1" s="1"/>
  <c r="D191" i="1"/>
  <c r="E191" i="1"/>
  <c r="D192" i="1"/>
  <c r="E163" i="1"/>
  <c r="D163" i="1"/>
  <c r="D164" i="1"/>
  <c r="H365" i="1"/>
  <c r="I365" i="1" s="1"/>
  <c r="H357" i="1"/>
  <c r="I357" i="1" s="1"/>
  <c r="E326" i="1"/>
  <c r="D326" i="1"/>
  <c r="H311" i="1"/>
  <c r="I311" i="1" s="1"/>
  <c r="E294" i="1"/>
  <c r="D294" i="1"/>
  <c r="H289" i="1"/>
  <c r="I289" i="1" s="1"/>
  <c r="H271" i="1"/>
  <c r="I271" i="1" s="1"/>
  <c r="D214" i="1"/>
  <c r="E214" i="1"/>
  <c r="E278" i="1"/>
  <c r="D278" i="1"/>
  <c r="H273" i="1"/>
  <c r="I273" i="1" s="1"/>
  <c r="H247" i="1"/>
  <c r="I247" i="1" s="1"/>
  <c r="D197" i="1"/>
  <c r="E197" i="1"/>
  <c r="D198" i="1"/>
  <c r="E334" i="1"/>
  <c r="D334" i="1"/>
  <c r="E302" i="1"/>
  <c r="D302" i="1"/>
  <c r="H279" i="1"/>
  <c r="I279" i="1" s="1"/>
  <c r="E238" i="1"/>
  <c r="D238" i="1"/>
  <c r="E262" i="1"/>
  <c r="H262" i="1" s="1"/>
  <c r="I262" i="1" s="1"/>
  <c r="D262" i="1"/>
  <c r="D336" i="1"/>
  <c r="H336" i="1" s="1"/>
  <c r="I336" i="1" s="1"/>
  <c r="D328" i="1"/>
  <c r="H328" i="1" s="1"/>
  <c r="I328" i="1" s="1"/>
  <c r="D320" i="1"/>
  <c r="H320" i="1" s="1"/>
  <c r="I320" i="1" s="1"/>
  <c r="D312" i="1"/>
  <c r="H312" i="1" s="1"/>
  <c r="I312" i="1" s="1"/>
  <c r="D304" i="1"/>
  <c r="H304" i="1" s="1"/>
  <c r="I304" i="1" s="1"/>
  <c r="D296" i="1"/>
  <c r="H296" i="1" s="1"/>
  <c r="I296" i="1" s="1"/>
  <c r="D288" i="1"/>
  <c r="H288" i="1" s="1"/>
  <c r="I288" i="1" s="1"/>
  <c r="D280" i="1"/>
  <c r="H280" i="1" s="1"/>
  <c r="I280" i="1" s="1"/>
  <c r="D272" i="1"/>
  <c r="H272" i="1" s="1"/>
  <c r="I272" i="1" s="1"/>
  <c r="D264" i="1"/>
  <c r="H264" i="1" s="1"/>
  <c r="I264" i="1" s="1"/>
  <c r="D256" i="1"/>
  <c r="H256" i="1" s="1"/>
  <c r="I256" i="1" s="1"/>
  <c r="D248" i="1"/>
  <c r="H248" i="1" s="1"/>
  <c r="I248" i="1" s="1"/>
  <c r="D240" i="1"/>
  <c r="H240" i="1" s="1"/>
  <c r="I240" i="1" s="1"/>
  <c r="D233" i="1"/>
  <c r="E233" i="1"/>
  <c r="D225" i="1"/>
  <c r="E225" i="1"/>
  <c r="H225" i="1" s="1"/>
  <c r="I225" i="1" s="1"/>
  <c r="D217" i="1"/>
  <c r="E217" i="1"/>
  <c r="D209" i="1"/>
  <c r="E209" i="1"/>
  <c r="H195" i="1"/>
  <c r="I195" i="1" s="1"/>
  <c r="E161" i="1"/>
  <c r="H161" i="1" s="1"/>
  <c r="I161" i="1" s="1"/>
  <c r="B159" i="2" s="1"/>
  <c r="D161" i="1"/>
  <c r="E159" i="1"/>
  <c r="H159" i="1" s="1"/>
  <c r="I159" i="1" s="1"/>
  <c r="D159" i="1"/>
  <c r="D45" i="1"/>
  <c r="E45" i="1"/>
  <c r="E342" i="1"/>
  <c r="H342" i="1" s="1"/>
  <c r="I342" i="1" s="1"/>
  <c r="E341" i="1"/>
  <c r="H341" i="1" s="1"/>
  <c r="I341" i="1" s="1"/>
  <c r="E340" i="1"/>
  <c r="H340" i="1" s="1"/>
  <c r="I340" i="1" s="1"/>
  <c r="E339" i="1"/>
  <c r="H339" i="1" s="1"/>
  <c r="I339" i="1" s="1"/>
  <c r="E338" i="1"/>
  <c r="H338" i="1" s="1"/>
  <c r="I338" i="1" s="1"/>
  <c r="D337" i="1"/>
  <c r="H337" i="1" s="1"/>
  <c r="I337" i="1" s="1"/>
  <c r="D329" i="1"/>
  <c r="H329" i="1" s="1"/>
  <c r="I329" i="1" s="1"/>
  <c r="D321" i="1"/>
  <c r="H321" i="1" s="1"/>
  <c r="I321" i="1" s="1"/>
  <c r="B319" i="2" s="1"/>
  <c r="D313" i="1"/>
  <c r="H313" i="1" s="1"/>
  <c r="I313" i="1" s="1"/>
  <c r="D305" i="1"/>
  <c r="H305" i="1" s="1"/>
  <c r="I305" i="1" s="1"/>
  <c r="D297" i="1"/>
  <c r="H297" i="1" s="1"/>
  <c r="I297" i="1" s="1"/>
  <c r="D289" i="1"/>
  <c r="D281" i="1"/>
  <c r="H281" i="1" s="1"/>
  <c r="I281" i="1" s="1"/>
  <c r="D273" i="1"/>
  <c r="D265" i="1"/>
  <c r="D257" i="1"/>
  <c r="H257" i="1" s="1"/>
  <c r="I257" i="1" s="1"/>
  <c r="B255" i="2" s="1"/>
  <c r="D249" i="1"/>
  <c r="H249" i="1" s="1"/>
  <c r="I249" i="1" s="1"/>
  <c r="D241" i="1"/>
  <c r="H241" i="1" s="1"/>
  <c r="I241" i="1" s="1"/>
  <c r="D228" i="1"/>
  <c r="E228" i="1"/>
  <c r="D220" i="1"/>
  <c r="E220" i="1"/>
  <c r="D212" i="1"/>
  <c r="E212" i="1"/>
  <c r="E201" i="1"/>
  <c r="D186" i="1"/>
  <c r="H186" i="1" s="1"/>
  <c r="I186" i="1" s="1"/>
  <c r="E179" i="1"/>
  <c r="D179" i="1"/>
  <c r="D330" i="1"/>
  <c r="H330" i="1" s="1"/>
  <c r="I330" i="1" s="1"/>
  <c r="D234" i="1"/>
  <c r="E234" i="1"/>
  <c r="D231" i="1"/>
  <c r="E231" i="1"/>
  <c r="D223" i="1"/>
  <c r="E223" i="1"/>
  <c r="D215" i="1"/>
  <c r="E215" i="1"/>
  <c r="D207" i="1"/>
  <c r="E207" i="1"/>
  <c r="H192" i="1"/>
  <c r="I192" i="1" s="1"/>
  <c r="D189" i="1"/>
  <c r="E189" i="1"/>
  <c r="D184" i="1"/>
  <c r="H184" i="1" s="1"/>
  <c r="I184" i="1" s="1"/>
  <c r="E177" i="1"/>
  <c r="H177" i="1" s="1"/>
  <c r="I177" i="1" s="1"/>
  <c r="D177" i="1"/>
  <c r="E175" i="1"/>
  <c r="D175" i="1"/>
  <c r="E155" i="1"/>
  <c r="H155" i="1" s="1"/>
  <c r="I155" i="1" s="1"/>
  <c r="D155" i="1"/>
  <c r="D150" i="1"/>
  <c r="E150" i="1"/>
  <c r="D58" i="1"/>
  <c r="E58" i="1"/>
  <c r="D235" i="1"/>
  <c r="H235" i="1" s="1"/>
  <c r="I235" i="1" s="1"/>
  <c r="B233" i="2" s="1"/>
  <c r="D226" i="1"/>
  <c r="E226" i="1"/>
  <c r="H226" i="1" s="1"/>
  <c r="I226" i="1" s="1"/>
  <c r="B224" i="2" s="1"/>
  <c r="D218" i="1"/>
  <c r="E218" i="1"/>
  <c r="D210" i="1"/>
  <c r="E210" i="1"/>
  <c r="D153" i="1"/>
  <c r="E153" i="1"/>
  <c r="H153" i="1" s="1"/>
  <c r="I153" i="1" s="1"/>
  <c r="D147" i="1"/>
  <c r="E147" i="1"/>
  <c r="D142" i="1"/>
  <c r="E142" i="1"/>
  <c r="D93" i="1"/>
  <c r="E93" i="1"/>
  <c r="D332" i="1"/>
  <c r="H332" i="1" s="1"/>
  <c r="I332" i="1" s="1"/>
  <c r="B330" i="2" s="1"/>
  <c r="D324" i="1"/>
  <c r="H324" i="1" s="1"/>
  <c r="I324" i="1" s="1"/>
  <c r="D316" i="1"/>
  <c r="H316" i="1" s="1"/>
  <c r="I316" i="1" s="1"/>
  <c r="B314" i="2" s="1"/>
  <c r="D308" i="1"/>
  <c r="H308" i="1" s="1"/>
  <c r="I308" i="1" s="1"/>
  <c r="B306" i="2" s="1"/>
  <c r="D300" i="1"/>
  <c r="H300" i="1" s="1"/>
  <c r="I300" i="1" s="1"/>
  <c r="D292" i="1"/>
  <c r="H292" i="1" s="1"/>
  <c r="I292" i="1" s="1"/>
  <c r="D284" i="1"/>
  <c r="H284" i="1" s="1"/>
  <c r="I284" i="1" s="1"/>
  <c r="D276" i="1"/>
  <c r="H276" i="1" s="1"/>
  <c r="I276" i="1" s="1"/>
  <c r="D268" i="1"/>
  <c r="H268" i="1" s="1"/>
  <c r="I268" i="1" s="1"/>
  <c r="B266" i="2" s="1"/>
  <c r="D260" i="1"/>
  <c r="H260" i="1" s="1"/>
  <c r="I260" i="1" s="1"/>
  <c r="D252" i="1"/>
  <c r="H252" i="1" s="1"/>
  <c r="I252" i="1" s="1"/>
  <c r="B250" i="2" s="1"/>
  <c r="D244" i="1"/>
  <c r="H244" i="1" s="1"/>
  <c r="I244" i="1" s="1"/>
  <c r="B242" i="2" s="1"/>
  <c r="D236" i="1"/>
  <c r="H236" i="1" s="1"/>
  <c r="I236" i="1" s="1"/>
  <c r="B234" i="2" s="1"/>
  <c r="D229" i="1"/>
  <c r="E229" i="1"/>
  <c r="H229" i="1" s="1"/>
  <c r="I229" i="1" s="1"/>
  <c r="D221" i="1"/>
  <c r="E221" i="1"/>
  <c r="D213" i="1"/>
  <c r="E213" i="1"/>
  <c r="D205" i="1"/>
  <c r="E205" i="1"/>
  <c r="D202" i="1"/>
  <c r="E193" i="1"/>
  <c r="H193" i="1" s="1"/>
  <c r="I193" i="1" s="1"/>
  <c r="D187" i="1"/>
  <c r="H187" i="1" s="1"/>
  <c r="I187" i="1" s="1"/>
  <c r="D180" i="1"/>
  <c r="E171" i="1"/>
  <c r="D171" i="1"/>
  <c r="D145" i="1"/>
  <c r="E145" i="1"/>
  <c r="D139" i="1"/>
  <c r="E139" i="1"/>
  <c r="H139" i="1" s="1"/>
  <c r="I139" i="1" s="1"/>
  <c r="D134" i="1"/>
  <c r="E134" i="1"/>
  <c r="E118" i="1"/>
  <c r="D119" i="1"/>
  <c r="H119" i="1" s="1"/>
  <c r="I119" i="1" s="1"/>
  <c r="D118" i="1"/>
  <c r="E116" i="1"/>
  <c r="H116" i="1" s="1"/>
  <c r="I116" i="1" s="1"/>
  <c r="D116" i="1"/>
  <c r="D117" i="1"/>
  <c r="H117" i="1" s="1"/>
  <c r="I117" i="1" s="1"/>
  <c r="D50" i="1"/>
  <c r="E50" i="1"/>
  <c r="D18" i="1"/>
  <c r="E18" i="1"/>
  <c r="D301" i="1"/>
  <c r="H301" i="1" s="1"/>
  <c r="I301" i="1" s="1"/>
  <c r="D293" i="1"/>
  <c r="H293" i="1" s="1"/>
  <c r="I293" i="1" s="1"/>
  <c r="D285" i="1"/>
  <c r="H285" i="1" s="1"/>
  <c r="I285" i="1" s="1"/>
  <c r="D277" i="1"/>
  <c r="H277" i="1" s="1"/>
  <c r="I277" i="1" s="1"/>
  <c r="D269" i="1"/>
  <c r="H269" i="1" s="1"/>
  <c r="I269" i="1" s="1"/>
  <c r="D261" i="1"/>
  <c r="H261" i="1" s="1"/>
  <c r="I261" i="1" s="1"/>
  <c r="D253" i="1"/>
  <c r="H253" i="1" s="1"/>
  <c r="I253" i="1" s="1"/>
  <c r="D245" i="1"/>
  <c r="H245" i="1" s="1"/>
  <c r="I245" i="1" s="1"/>
  <c r="D237" i="1"/>
  <c r="H237" i="1" s="1"/>
  <c r="I237" i="1" s="1"/>
  <c r="D232" i="1"/>
  <c r="E232" i="1"/>
  <c r="D224" i="1"/>
  <c r="E224" i="1"/>
  <c r="D216" i="1"/>
  <c r="E216" i="1"/>
  <c r="H216" i="1" s="1"/>
  <c r="I216" i="1" s="1"/>
  <c r="D208" i="1"/>
  <c r="E208" i="1"/>
  <c r="H203" i="1"/>
  <c r="I203" i="1" s="1"/>
  <c r="D190" i="1"/>
  <c r="D185" i="1"/>
  <c r="E185" i="1"/>
  <c r="D178" i="1"/>
  <c r="H178" i="1" s="1"/>
  <c r="I178" i="1" s="1"/>
  <c r="E169" i="1"/>
  <c r="D169" i="1"/>
  <c r="E167" i="1"/>
  <c r="H167" i="1" s="1"/>
  <c r="I167" i="1" s="1"/>
  <c r="B165" i="2" s="1"/>
  <c r="D167" i="1"/>
  <c r="D156" i="1"/>
  <c r="D137" i="1"/>
  <c r="E137" i="1"/>
  <c r="D131" i="1"/>
  <c r="E131" i="1"/>
  <c r="H131" i="1" s="1"/>
  <c r="I131" i="1" s="1"/>
  <c r="D126" i="1"/>
  <c r="E126" i="1"/>
  <c r="D85" i="1"/>
  <c r="E85" i="1"/>
  <c r="D227" i="1"/>
  <c r="E227" i="1"/>
  <c r="D219" i="1"/>
  <c r="E219" i="1"/>
  <c r="H219" i="1" s="1"/>
  <c r="I219" i="1" s="1"/>
  <c r="D211" i="1"/>
  <c r="E211" i="1"/>
  <c r="H188" i="1"/>
  <c r="I188" i="1" s="1"/>
  <c r="D129" i="1"/>
  <c r="E129" i="1"/>
  <c r="D123" i="1"/>
  <c r="E123" i="1"/>
  <c r="H123" i="1" s="1"/>
  <c r="I123" i="1" s="1"/>
  <c r="E110" i="1"/>
  <c r="H110" i="1" s="1"/>
  <c r="I110" i="1" s="1"/>
  <c r="D110" i="1"/>
  <c r="D111" i="1"/>
  <c r="H111" i="1" s="1"/>
  <c r="I111" i="1" s="1"/>
  <c r="B109" i="2" s="1"/>
  <c r="E204" i="1"/>
  <c r="H204" i="1" s="1"/>
  <c r="I204" i="1" s="1"/>
  <c r="E196" i="1"/>
  <c r="H196" i="1" s="1"/>
  <c r="I196" i="1" s="1"/>
  <c r="D181" i="1"/>
  <c r="D173" i="1"/>
  <c r="H170" i="1"/>
  <c r="I170" i="1" s="1"/>
  <c r="D165" i="1"/>
  <c r="H162" i="1"/>
  <c r="I162" i="1" s="1"/>
  <c r="D157" i="1"/>
  <c r="H154" i="1"/>
  <c r="I154" i="1" s="1"/>
  <c r="H146" i="1"/>
  <c r="I146" i="1" s="1"/>
  <c r="H138" i="1"/>
  <c r="I138" i="1" s="1"/>
  <c r="H130" i="1"/>
  <c r="I130" i="1" s="1"/>
  <c r="H122" i="1"/>
  <c r="I122" i="1" s="1"/>
  <c r="D102" i="1"/>
  <c r="H102" i="1" s="1"/>
  <c r="I102" i="1" s="1"/>
  <c r="H99" i="1"/>
  <c r="I99" i="1" s="1"/>
  <c r="E96" i="1"/>
  <c r="D96" i="1"/>
  <c r="D75" i="1"/>
  <c r="E75" i="1"/>
  <c r="D61" i="1"/>
  <c r="E61" i="1"/>
  <c r="H61" i="1" s="1"/>
  <c r="I61" i="1" s="1"/>
  <c r="D53" i="1"/>
  <c r="E53" i="1"/>
  <c r="D23" i="1"/>
  <c r="E23" i="1"/>
  <c r="H181" i="1"/>
  <c r="I181" i="1" s="1"/>
  <c r="D176" i="1"/>
  <c r="H173" i="1"/>
  <c r="I173" i="1" s="1"/>
  <c r="D168" i="1"/>
  <c r="H168" i="1" s="1"/>
  <c r="I168" i="1" s="1"/>
  <c r="H165" i="1"/>
  <c r="I165" i="1" s="1"/>
  <c r="D160" i="1"/>
  <c r="H157" i="1"/>
  <c r="I157" i="1" s="1"/>
  <c r="D151" i="1"/>
  <c r="H151" i="1" s="1"/>
  <c r="I151" i="1" s="1"/>
  <c r="D143" i="1"/>
  <c r="H143" i="1" s="1"/>
  <c r="I143" i="1" s="1"/>
  <c r="B141" i="2" s="1"/>
  <c r="D135" i="1"/>
  <c r="H135" i="1" s="1"/>
  <c r="I135" i="1" s="1"/>
  <c r="D127" i="1"/>
  <c r="H127" i="1" s="1"/>
  <c r="I127" i="1" s="1"/>
  <c r="D114" i="1"/>
  <c r="H114" i="1" s="1"/>
  <c r="I114" i="1" s="1"/>
  <c r="E108" i="1"/>
  <c r="D108" i="1"/>
  <c r="D39" i="1"/>
  <c r="E39" i="1"/>
  <c r="D21" i="1"/>
  <c r="E21" i="1"/>
  <c r="H21" i="1" s="1"/>
  <c r="I21" i="1" s="1"/>
  <c r="H198" i="1"/>
  <c r="I198" i="1" s="1"/>
  <c r="H190" i="1"/>
  <c r="I190" i="1" s="1"/>
  <c r="H176" i="1"/>
  <c r="I176" i="1" s="1"/>
  <c r="H160" i="1"/>
  <c r="I160" i="1" s="1"/>
  <c r="E120" i="1"/>
  <c r="D120" i="1"/>
  <c r="D94" i="1"/>
  <c r="E94" i="1"/>
  <c r="H94" i="1" s="1"/>
  <c r="I94" i="1" s="1"/>
  <c r="D78" i="1"/>
  <c r="E78" i="1"/>
  <c r="D71" i="1"/>
  <c r="E71" i="1"/>
  <c r="H71" i="1" s="1"/>
  <c r="I71" i="1" s="1"/>
  <c r="B69" i="2" s="1"/>
  <c r="D26" i="1"/>
  <c r="E26" i="1"/>
  <c r="E100" i="1"/>
  <c r="D100" i="1"/>
  <c r="D92" i="1"/>
  <c r="E92" i="1"/>
  <c r="D81" i="1"/>
  <c r="E81" i="1"/>
  <c r="H81" i="1" s="1"/>
  <c r="I81" i="1" s="1"/>
  <c r="H182" i="1"/>
  <c r="I182" i="1" s="1"/>
  <c r="H174" i="1"/>
  <c r="I174" i="1" s="1"/>
  <c r="H166" i="1"/>
  <c r="I166" i="1" s="1"/>
  <c r="H158" i="1"/>
  <c r="I158" i="1" s="1"/>
  <c r="D121" i="1"/>
  <c r="H121" i="1" s="1"/>
  <c r="I121" i="1" s="1"/>
  <c r="H115" i="1"/>
  <c r="I115" i="1" s="1"/>
  <c r="E112" i="1"/>
  <c r="D112" i="1"/>
  <c r="D95" i="1"/>
  <c r="E87" i="1"/>
  <c r="H87" i="1" s="1"/>
  <c r="I87" i="1" s="1"/>
  <c r="D74" i="1"/>
  <c r="E74" i="1"/>
  <c r="H74" i="1" s="1"/>
  <c r="I74" i="1" s="1"/>
  <c r="D62" i="1"/>
  <c r="E62" i="1"/>
  <c r="D49" i="1"/>
  <c r="E49" i="1"/>
  <c r="H49" i="1" s="1"/>
  <c r="I49" i="1" s="1"/>
  <c r="D42" i="1"/>
  <c r="E42" i="1"/>
  <c r="D29" i="1"/>
  <c r="E29" i="1"/>
  <c r="H29" i="1" s="1"/>
  <c r="I29" i="1" s="1"/>
  <c r="H95" i="1"/>
  <c r="I95" i="1" s="1"/>
  <c r="D79" i="1"/>
  <c r="E79" i="1"/>
  <c r="H79" i="1" s="1"/>
  <c r="I79" i="1" s="1"/>
  <c r="B77" i="2" s="1"/>
  <c r="D15" i="1"/>
  <c r="E15" i="1"/>
  <c r="H15" i="1" s="1"/>
  <c r="I15" i="1" s="1"/>
  <c r="H202" i="1"/>
  <c r="I202" i="1" s="1"/>
  <c r="H194" i="1"/>
  <c r="I194" i="1" s="1"/>
  <c r="H180" i="1"/>
  <c r="I180" i="1" s="1"/>
  <c r="H164" i="1"/>
  <c r="I164" i="1" s="1"/>
  <c r="H156" i="1"/>
  <c r="I156" i="1" s="1"/>
  <c r="H107" i="1"/>
  <c r="I107" i="1" s="1"/>
  <c r="E104" i="1"/>
  <c r="D104" i="1"/>
  <c r="D82" i="1"/>
  <c r="E82" i="1"/>
  <c r="D77" i="1"/>
  <c r="E77" i="1"/>
  <c r="D65" i="1"/>
  <c r="E65" i="1"/>
  <c r="D55" i="1"/>
  <c r="E55" i="1"/>
  <c r="D47" i="1"/>
  <c r="E47" i="1"/>
  <c r="D86" i="1"/>
  <c r="E86" i="1"/>
  <c r="D83" i="1"/>
  <c r="E83" i="1"/>
  <c r="D57" i="1"/>
  <c r="E57" i="1"/>
  <c r="D54" i="1"/>
  <c r="E54" i="1"/>
  <c r="D51" i="1"/>
  <c r="E51" i="1"/>
  <c r="D25" i="1"/>
  <c r="E25" i="1"/>
  <c r="D22" i="1"/>
  <c r="E22" i="1"/>
  <c r="D19" i="1"/>
  <c r="E19" i="1"/>
  <c r="D90" i="1"/>
  <c r="E90" i="1"/>
  <c r="D69" i="1"/>
  <c r="E69" i="1"/>
  <c r="D66" i="1"/>
  <c r="E66" i="1"/>
  <c r="D63" i="1"/>
  <c r="E63" i="1"/>
  <c r="D37" i="1"/>
  <c r="E37" i="1"/>
  <c r="D34" i="1"/>
  <c r="E34" i="1"/>
  <c r="D31" i="1"/>
  <c r="E31" i="1"/>
  <c r="D46" i="1"/>
  <c r="E46" i="1"/>
  <c r="D43" i="1"/>
  <c r="E43" i="1"/>
  <c r="D17" i="1"/>
  <c r="E17" i="1"/>
  <c r="D14" i="1"/>
  <c r="E14" i="1"/>
  <c r="D91" i="1"/>
  <c r="E91" i="1"/>
  <c r="D73" i="1"/>
  <c r="E73" i="1"/>
  <c r="D70" i="1"/>
  <c r="E70" i="1"/>
  <c r="D67" i="1"/>
  <c r="E67" i="1"/>
  <c r="D41" i="1"/>
  <c r="E41" i="1"/>
  <c r="D38" i="1"/>
  <c r="E38" i="1"/>
  <c r="D35" i="1"/>
  <c r="E35" i="1"/>
  <c r="D59" i="1"/>
  <c r="E59" i="1"/>
  <c r="D33" i="1"/>
  <c r="E33" i="1"/>
  <c r="D30" i="1"/>
  <c r="E30" i="1"/>
  <c r="D27" i="1"/>
  <c r="E27" i="1"/>
  <c r="E89" i="1"/>
  <c r="H89" i="1" s="1"/>
  <c r="I89" i="1" s="1"/>
  <c r="D88" i="1"/>
  <c r="H88" i="1" s="1"/>
  <c r="I88" i="1" s="1"/>
  <c r="D84" i="1"/>
  <c r="E84" i="1"/>
  <c r="D80" i="1"/>
  <c r="E80" i="1"/>
  <c r="D76" i="1"/>
  <c r="E76" i="1"/>
  <c r="D72" i="1"/>
  <c r="E72" i="1"/>
  <c r="D68" i="1"/>
  <c r="E68" i="1"/>
  <c r="D64" i="1"/>
  <c r="E64" i="1"/>
  <c r="D60" i="1"/>
  <c r="E60" i="1"/>
  <c r="D56" i="1"/>
  <c r="E56" i="1"/>
  <c r="D52" i="1"/>
  <c r="E52" i="1"/>
  <c r="D48" i="1"/>
  <c r="E48" i="1"/>
  <c r="D44" i="1"/>
  <c r="E44" i="1"/>
  <c r="D40" i="1"/>
  <c r="E40" i="1"/>
  <c r="D36" i="1"/>
  <c r="E36" i="1"/>
  <c r="D32" i="1"/>
  <c r="E32" i="1"/>
  <c r="D28" i="1"/>
  <c r="E28" i="1"/>
  <c r="D24" i="1"/>
  <c r="E24" i="1"/>
  <c r="D20" i="1"/>
  <c r="E20" i="1"/>
  <c r="D16" i="1"/>
  <c r="E16" i="1"/>
  <c r="E13" i="1"/>
  <c r="H13" i="1" s="1"/>
  <c r="I13" i="1" s="1"/>
  <c r="E12" i="1"/>
  <c r="E11" i="1"/>
  <c r="H11" i="1" s="1"/>
  <c r="I11" i="1" s="1"/>
  <c r="E10" i="1"/>
  <c r="E9" i="1"/>
  <c r="H9" i="1" s="1"/>
  <c r="I9" i="1" s="1"/>
  <c r="E8" i="1"/>
  <c r="H8" i="1" s="1"/>
  <c r="I8" i="1" s="1"/>
  <c r="E7" i="1"/>
  <c r="H7" i="1" s="1"/>
  <c r="I7" i="1" s="1"/>
  <c r="E6" i="1"/>
  <c r="H6" i="1" s="1"/>
  <c r="I6" i="1" s="1"/>
  <c r="E5" i="1"/>
  <c r="H5" i="1" s="1"/>
  <c r="I5" i="1" s="1"/>
  <c r="D1222" i="1"/>
  <c r="D1158" i="1"/>
  <c r="D1094" i="1"/>
  <c r="D1046" i="1"/>
  <c r="D1014" i="1"/>
  <c r="D982" i="1"/>
  <c r="D950" i="1"/>
  <c r="H950" i="1" s="1"/>
  <c r="I950" i="1" s="1"/>
  <c r="B948" i="2" s="1"/>
  <c r="D918" i="1"/>
  <c r="D886" i="1"/>
  <c r="D822" i="1"/>
  <c r="D758" i="1"/>
  <c r="E1697" i="1"/>
  <c r="H1697" i="1" s="1"/>
  <c r="I1697" i="1" s="1"/>
  <c r="B1695" i="2" s="1"/>
  <c r="E1185" i="1"/>
  <c r="H1185" i="1" s="1"/>
  <c r="I1185" i="1" s="1"/>
  <c r="B1183" i="2" s="1"/>
  <c r="B500" i="2"/>
  <c r="E1478" i="1"/>
  <c r="H1478" i="1" s="1"/>
  <c r="I1478" i="1" s="1"/>
  <c r="B1476" i="2" s="1"/>
  <c r="D1787" i="1"/>
  <c r="E1787" i="1"/>
  <c r="D1747" i="1"/>
  <c r="E1747" i="1"/>
  <c r="D1699" i="1"/>
  <c r="E1699" i="1"/>
  <c r="D1659" i="1"/>
  <c r="E1659" i="1"/>
  <c r="D1491" i="1"/>
  <c r="E1491" i="1"/>
  <c r="D1443" i="1"/>
  <c r="E1443" i="1"/>
  <c r="D1403" i="1"/>
  <c r="E1403" i="1"/>
  <c r="D1355" i="1"/>
  <c r="E1355" i="1"/>
  <c r="D1315" i="1"/>
  <c r="E1315" i="1"/>
  <c r="D1291" i="1"/>
  <c r="E1291" i="1"/>
  <c r="D1259" i="1"/>
  <c r="E1259" i="1"/>
  <c r="D1219" i="1"/>
  <c r="E1219" i="1"/>
  <c r="D1187" i="1"/>
  <c r="E1187" i="1"/>
  <c r="D1155" i="1"/>
  <c r="E1155" i="1"/>
  <c r="D1115" i="1"/>
  <c r="E1115" i="1"/>
  <c r="D1083" i="1"/>
  <c r="E1083" i="1"/>
  <c r="D1051" i="1"/>
  <c r="E1051" i="1"/>
  <c r="D1011" i="1"/>
  <c r="E1011" i="1"/>
  <c r="D883" i="1"/>
  <c r="E883" i="1"/>
  <c r="D843" i="1"/>
  <c r="E843" i="1"/>
  <c r="D803" i="1"/>
  <c r="E803" i="1"/>
  <c r="D755" i="1"/>
  <c r="E755" i="1"/>
  <c r="D707" i="1"/>
  <c r="E707" i="1"/>
  <c r="D667" i="1"/>
  <c r="E667" i="1"/>
  <c r="D627" i="1"/>
  <c r="E627" i="1"/>
  <c r="D1804" i="1"/>
  <c r="E1804" i="1"/>
  <c r="D1796" i="1"/>
  <c r="H1796" i="1" s="1"/>
  <c r="E1796" i="1"/>
  <c r="D1788" i="1"/>
  <c r="E1788" i="1"/>
  <c r="D1780" i="1"/>
  <c r="E1780" i="1"/>
  <c r="D1772" i="1"/>
  <c r="E1772" i="1"/>
  <c r="D1764" i="1"/>
  <c r="H1764" i="1" s="1"/>
  <c r="E1764" i="1"/>
  <c r="D1756" i="1"/>
  <c r="E1756" i="1"/>
  <c r="D1748" i="1"/>
  <c r="E1748" i="1"/>
  <c r="D1740" i="1"/>
  <c r="E1740" i="1"/>
  <c r="D1732" i="1"/>
  <c r="H1732" i="1" s="1"/>
  <c r="E1732" i="1"/>
  <c r="D1724" i="1"/>
  <c r="E1724" i="1"/>
  <c r="D1716" i="1"/>
  <c r="E1716" i="1"/>
  <c r="D1708" i="1"/>
  <c r="E1708" i="1"/>
  <c r="D1700" i="1"/>
  <c r="H1700" i="1" s="1"/>
  <c r="E1700" i="1"/>
  <c r="D1692" i="1"/>
  <c r="E1692" i="1"/>
  <c r="D1684" i="1"/>
  <c r="E1684" i="1"/>
  <c r="D1676" i="1"/>
  <c r="E1676" i="1"/>
  <c r="D1668" i="1"/>
  <c r="H1668" i="1" s="1"/>
  <c r="E1668" i="1"/>
  <c r="D1660" i="1"/>
  <c r="E1660" i="1"/>
  <c r="D1652" i="1"/>
  <c r="E1652" i="1"/>
  <c r="D1644" i="1"/>
  <c r="E1644" i="1"/>
  <c r="D1636" i="1"/>
  <c r="H1636" i="1" s="1"/>
  <c r="E1636" i="1"/>
  <c r="D1628" i="1"/>
  <c r="E1628" i="1"/>
  <c r="D1620" i="1"/>
  <c r="E1620" i="1"/>
  <c r="D1612" i="1"/>
  <c r="E1612" i="1"/>
  <c r="D1604" i="1"/>
  <c r="H1604" i="1" s="1"/>
  <c r="E1604" i="1"/>
  <c r="D1596" i="1"/>
  <c r="E1596" i="1"/>
  <c r="D1588" i="1"/>
  <c r="E1588" i="1"/>
  <c r="D1580" i="1"/>
  <c r="E1580" i="1"/>
  <c r="D1572" i="1"/>
  <c r="H1572" i="1" s="1"/>
  <c r="E1572" i="1"/>
  <c r="D1564" i="1"/>
  <c r="E1564" i="1"/>
  <c r="D1556" i="1"/>
  <c r="E1556" i="1"/>
  <c r="D1548" i="1"/>
  <c r="E1548" i="1"/>
  <c r="D1540" i="1"/>
  <c r="H1540" i="1" s="1"/>
  <c r="E1540" i="1"/>
  <c r="D1532" i="1"/>
  <c r="E1532" i="1"/>
  <c r="D1524" i="1"/>
  <c r="E1524" i="1"/>
  <c r="D1516" i="1"/>
  <c r="E1516" i="1"/>
  <c r="D1508" i="1"/>
  <c r="H1508" i="1" s="1"/>
  <c r="E1508" i="1"/>
  <c r="D1500" i="1"/>
  <c r="E1500" i="1"/>
  <c r="D1492" i="1"/>
  <c r="E1492" i="1"/>
  <c r="D1484" i="1"/>
  <c r="E1484" i="1"/>
  <c r="D1476" i="1"/>
  <c r="H1476" i="1" s="1"/>
  <c r="E1476" i="1"/>
  <c r="D1468" i="1"/>
  <c r="E1468" i="1"/>
  <c r="D1460" i="1"/>
  <c r="E1460" i="1"/>
  <c r="D1452" i="1"/>
  <c r="E1452" i="1"/>
  <c r="D1444" i="1"/>
  <c r="H1444" i="1" s="1"/>
  <c r="E1444" i="1"/>
  <c r="D1436" i="1"/>
  <c r="E1436" i="1"/>
  <c r="D1428" i="1"/>
  <c r="E1428" i="1"/>
  <c r="D1420" i="1"/>
  <c r="E1420" i="1"/>
  <c r="D1412" i="1"/>
  <c r="H1412" i="1" s="1"/>
  <c r="E1412" i="1"/>
  <c r="D1404" i="1"/>
  <c r="E1404" i="1"/>
  <c r="D1396" i="1"/>
  <c r="E1396" i="1"/>
  <c r="D1388" i="1"/>
  <c r="E1388" i="1"/>
  <c r="D1380" i="1"/>
  <c r="H1380" i="1" s="1"/>
  <c r="E1380" i="1"/>
  <c r="D1372" i="1"/>
  <c r="E1372" i="1"/>
  <c r="D1364" i="1"/>
  <c r="E1364" i="1"/>
  <c r="D1356" i="1"/>
  <c r="E1356" i="1"/>
  <c r="D1348" i="1"/>
  <c r="H1348" i="1" s="1"/>
  <c r="E1348" i="1"/>
  <c r="D1340" i="1"/>
  <c r="E1340" i="1"/>
  <c r="D1332" i="1"/>
  <c r="E1332" i="1"/>
  <c r="D1324" i="1"/>
  <c r="E1324" i="1"/>
  <c r="D1316" i="1"/>
  <c r="H1316" i="1" s="1"/>
  <c r="E1316" i="1"/>
  <c r="D1308" i="1"/>
  <c r="E1308" i="1"/>
  <c r="D1300" i="1"/>
  <c r="E1300" i="1"/>
  <c r="D1292" i="1"/>
  <c r="E1292" i="1"/>
  <c r="D1284" i="1"/>
  <c r="H1284" i="1" s="1"/>
  <c r="E1284" i="1"/>
  <c r="D1276" i="1"/>
  <c r="H1276" i="1" s="1"/>
  <c r="E1276" i="1"/>
  <c r="D1268" i="1"/>
  <c r="E1268" i="1"/>
  <c r="D1260" i="1"/>
  <c r="E1260" i="1"/>
  <c r="H1260" i="1" s="1"/>
  <c r="D1252" i="1"/>
  <c r="E1252" i="1"/>
  <c r="D1244" i="1"/>
  <c r="E1244" i="1"/>
  <c r="D1236" i="1"/>
  <c r="E1236" i="1"/>
  <c r="D1228" i="1"/>
  <c r="E1228" i="1"/>
  <c r="H1228" i="1" s="1"/>
  <c r="D1220" i="1"/>
  <c r="E1220" i="1"/>
  <c r="D1212" i="1"/>
  <c r="E1212" i="1"/>
  <c r="D1204" i="1"/>
  <c r="E1204" i="1"/>
  <c r="D1196" i="1"/>
  <c r="E1196" i="1"/>
  <c r="H1196" i="1" s="1"/>
  <c r="D1188" i="1"/>
  <c r="E1188" i="1"/>
  <c r="D1180" i="1"/>
  <c r="E1180" i="1"/>
  <c r="D1172" i="1"/>
  <c r="E1172" i="1"/>
  <c r="D1164" i="1"/>
  <c r="E1164" i="1"/>
  <c r="H1164" i="1" s="1"/>
  <c r="D1156" i="1"/>
  <c r="E1156" i="1"/>
  <c r="D1148" i="1"/>
  <c r="E1148" i="1"/>
  <c r="D1140" i="1"/>
  <c r="E1140" i="1"/>
  <c r="D1132" i="1"/>
  <c r="E1132" i="1"/>
  <c r="H1132" i="1" s="1"/>
  <c r="D1124" i="1"/>
  <c r="E1124" i="1"/>
  <c r="D1116" i="1"/>
  <c r="E1116" i="1"/>
  <c r="D1108" i="1"/>
  <c r="E1108" i="1"/>
  <c r="D1100" i="1"/>
  <c r="E1100" i="1"/>
  <c r="H1100" i="1" s="1"/>
  <c r="D1092" i="1"/>
  <c r="E1092" i="1"/>
  <c r="D1084" i="1"/>
  <c r="E1084" i="1"/>
  <c r="D1076" i="1"/>
  <c r="E1076" i="1"/>
  <c r="D1068" i="1"/>
  <c r="E1068" i="1"/>
  <c r="H1068" i="1" s="1"/>
  <c r="D1060" i="1"/>
  <c r="E1060" i="1"/>
  <c r="D1052" i="1"/>
  <c r="E1052" i="1"/>
  <c r="D1044" i="1"/>
  <c r="E1044" i="1"/>
  <c r="D1036" i="1"/>
  <c r="E1036" i="1"/>
  <c r="H1036" i="1" s="1"/>
  <c r="D1028" i="1"/>
  <c r="E1028" i="1"/>
  <c r="D1020" i="1"/>
  <c r="E1020" i="1"/>
  <c r="D1012" i="1"/>
  <c r="H1012" i="1" s="1"/>
  <c r="E1012" i="1"/>
  <c r="D1004" i="1"/>
  <c r="E1004" i="1"/>
  <c r="H1004" i="1" s="1"/>
  <c r="D996" i="1"/>
  <c r="E996" i="1"/>
  <c r="D988" i="1"/>
  <c r="E988" i="1"/>
  <c r="D980" i="1"/>
  <c r="E980" i="1"/>
  <c r="D972" i="1"/>
  <c r="E972" i="1"/>
  <c r="D964" i="1"/>
  <c r="E964" i="1"/>
  <c r="D956" i="1"/>
  <c r="E956" i="1"/>
  <c r="D948" i="1"/>
  <c r="E948" i="1"/>
  <c r="D940" i="1"/>
  <c r="E940" i="1"/>
  <c r="H940" i="1" s="1"/>
  <c r="D932" i="1"/>
  <c r="H932" i="1" s="1"/>
  <c r="E932" i="1"/>
  <c r="D924" i="1"/>
  <c r="E924" i="1"/>
  <c r="D916" i="1"/>
  <c r="E916" i="1"/>
  <c r="D908" i="1"/>
  <c r="E908" i="1"/>
  <c r="H908" i="1" s="1"/>
  <c r="D900" i="1"/>
  <c r="E900" i="1"/>
  <c r="D892" i="1"/>
  <c r="E892" i="1"/>
  <c r="D884" i="1"/>
  <c r="E884" i="1"/>
  <c r="D876" i="1"/>
  <c r="E876" i="1"/>
  <c r="H876" i="1" s="1"/>
  <c r="D868" i="1"/>
  <c r="E868" i="1"/>
  <c r="D860" i="1"/>
  <c r="E860" i="1"/>
  <c r="D852" i="1"/>
  <c r="E852" i="1"/>
  <c r="D844" i="1"/>
  <c r="E844" i="1"/>
  <c r="H844" i="1" s="1"/>
  <c r="D836" i="1"/>
  <c r="E836" i="1"/>
  <c r="D828" i="1"/>
  <c r="E828" i="1"/>
  <c r="D820" i="1"/>
  <c r="E820" i="1"/>
  <c r="D812" i="1"/>
  <c r="E812" i="1"/>
  <c r="H812" i="1" s="1"/>
  <c r="D804" i="1"/>
  <c r="E804" i="1"/>
  <c r="D796" i="1"/>
  <c r="E796" i="1"/>
  <c r="D788" i="1"/>
  <c r="E788" i="1"/>
  <c r="D780" i="1"/>
  <c r="E780" i="1"/>
  <c r="H780" i="1" s="1"/>
  <c r="D772" i="1"/>
  <c r="E772" i="1"/>
  <c r="D764" i="1"/>
  <c r="E764" i="1"/>
  <c r="D756" i="1"/>
  <c r="E756" i="1"/>
  <c r="D748" i="1"/>
  <c r="E748" i="1"/>
  <c r="H748" i="1" s="1"/>
  <c r="D740" i="1"/>
  <c r="E740" i="1"/>
  <c r="D732" i="1"/>
  <c r="E732" i="1"/>
  <c r="D724" i="1"/>
  <c r="E724" i="1"/>
  <c r="D716" i="1"/>
  <c r="E716" i="1"/>
  <c r="H716" i="1" s="1"/>
  <c r="D708" i="1"/>
  <c r="E708" i="1"/>
  <c r="D700" i="1"/>
  <c r="E700" i="1"/>
  <c r="D692" i="1"/>
  <c r="H692" i="1" s="1"/>
  <c r="I692" i="1" s="1"/>
  <c r="B690" i="2" s="1"/>
  <c r="E692" i="1"/>
  <c r="D684" i="1"/>
  <c r="E684" i="1"/>
  <c r="H684" i="1" s="1"/>
  <c r="D676" i="1"/>
  <c r="E676" i="1"/>
  <c r="D668" i="1"/>
  <c r="E668" i="1"/>
  <c r="D660" i="1"/>
  <c r="E660" i="1"/>
  <c r="D652" i="1"/>
  <c r="E652" i="1"/>
  <c r="H652" i="1" s="1"/>
  <c r="D644" i="1"/>
  <c r="E644" i="1"/>
  <c r="D636" i="1"/>
  <c r="E636" i="1"/>
  <c r="D628" i="1"/>
  <c r="H628" i="1" s="1"/>
  <c r="E628" i="1"/>
  <c r="D620" i="1"/>
  <c r="E620" i="1"/>
  <c r="H620" i="1" s="1"/>
  <c r="D612" i="1"/>
  <c r="E612" i="1"/>
  <c r="B562" i="2"/>
  <c r="E1739" i="1"/>
  <c r="H1739" i="1" s="1"/>
  <c r="I1739" i="1" s="1"/>
  <c r="B1737" i="2" s="1"/>
  <c r="E1630" i="1"/>
  <c r="E1593" i="1"/>
  <c r="H1593" i="1" s="1"/>
  <c r="I1593" i="1" s="1"/>
  <c r="B1591" i="2" s="1"/>
  <c r="E1483" i="1"/>
  <c r="H1483" i="1" s="1"/>
  <c r="I1483" i="1" s="1"/>
  <c r="B1481" i="2" s="1"/>
  <c r="E1414" i="1"/>
  <c r="H1414" i="1" s="1"/>
  <c r="I1414" i="1" s="1"/>
  <c r="B1412" i="2" s="1"/>
  <c r="E1267" i="1"/>
  <c r="E1121" i="1"/>
  <c r="H1121" i="1" s="1"/>
  <c r="I1121" i="1" s="1"/>
  <c r="B1119" i="2" s="1"/>
  <c r="E1046" i="1"/>
  <c r="H1046" i="1" s="1"/>
  <c r="I1046" i="1" s="1"/>
  <c r="B1044" i="2" s="1"/>
  <c r="E961" i="1"/>
  <c r="H961" i="1" s="1"/>
  <c r="I961" i="1" s="1"/>
  <c r="B959" i="2" s="1"/>
  <c r="E694" i="1"/>
  <c r="H694" i="1" s="1"/>
  <c r="I694" i="1" s="1"/>
  <c r="B692" i="2" s="1"/>
  <c r="B172" i="2"/>
  <c r="D1667" i="1"/>
  <c r="E1667" i="1"/>
  <c r="H1667" i="1" s="1"/>
  <c r="I1667" i="1" s="1"/>
  <c r="B1665" i="2" s="1"/>
  <c r="D1571" i="1"/>
  <c r="E1571" i="1"/>
  <c r="D1539" i="1"/>
  <c r="E1539" i="1"/>
  <c r="D1507" i="1"/>
  <c r="E1507" i="1"/>
  <c r="D1475" i="1"/>
  <c r="E1475" i="1"/>
  <c r="H1475" i="1" s="1"/>
  <c r="I1475" i="1" s="1"/>
  <c r="B1473" i="2" s="1"/>
  <c r="D1435" i="1"/>
  <c r="E1435" i="1"/>
  <c r="D1387" i="1"/>
  <c r="E1387" i="1"/>
  <c r="D1363" i="1"/>
  <c r="E1363" i="1"/>
  <c r="D1339" i="1"/>
  <c r="E1339" i="1"/>
  <c r="H1339" i="1" s="1"/>
  <c r="I1339" i="1" s="1"/>
  <c r="B1337" i="2" s="1"/>
  <c r="D1299" i="1"/>
  <c r="E1299" i="1"/>
  <c r="D1251" i="1"/>
  <c r="E1251" i="1"/>
  <c r="D1211" i="1"/>
  <c r="E1211" i="1"/>
  <c r="D1163" i="1"/>
  <c r="E1163" i="1"/>
  <c r="H1163" i="1" s="1"/>
  <c r="I1163" i="1" s="1"/>
  <c r="B1161" i="2" s="1"/>
  <c r="D1123" i="1"/>
  <c r="E1123" i="1"/>
  <c r="D1043" i="1"/>
  <c r="E1043" i="1"/>
  <c r="D1027" i="1"/>
  <c r="E1027" i="1"/>
  <c r="D987" i="1"/>
  <c r="E987" i="1"/>
  <c r="H987" i="1" s="1"/>
  <c r="I987" i="1" s="1"/>
  <c r="B985" i="2" s="1"/>
  <c r="D955" i="1"/>
  <c r="E955" i="1"/>
  <c r="D915" i="1"/>
  <c r="E915" i="1"/>
  <c r="D867" i="1"/>
  <c r="E867" i="1"/>
  <c r="D835" i="1"/>
  <c r="E835" i="1"/>
  <c r="H835" i="1" s="1"/>
  <c r="I835" i="1" s="1"/>
  <c r="B833" i="2" s="1"/>
  <c r="D795" i="1"/>
  <c r="E795" i="1"/>
  <c r="D747" i="1"/>
  <c r="E747" i="1"/>
  <c r="D699" i="1"/>
  <c r="E699" i="1"/>
  <c r="D659" i="1"/>
  <c r="E659" i="1"/>
  <c r="H659" i="1" s="1"/>
  <c r="I659" i="1" s="1"/>
  <c r="B657" i="2" s="1"/>
  <c r="D635" i="1"/>
  <c r="E635" i="1"/>
  <c r="B577" i="2"/>
  <c r="B553" i="2"/>
  <c r="B489" i="2"/>
  <c r="B473" i="2"/>
  <c r="B337" i="2"/>
  <c r="E1587" i="1"/>
  <c r="E1331" i="1"/>
  <c r="H1331" i="1" s="1"/>
  <c r="I1331" i="1" s="1"/>
  <c r="B1329" i="2" s="1"/>
  <c r="D1802" i="1"/>
  <c r="E1802" i="1"/>
  <c r="D1794" i="1"/>
  <c r="D1786" i="1"/>
  <c r="E1786" i="1"/>
  <c r="D1778" i="1"/>
  <c r="E1778" i="1"/>
  <c r="D1770" i="1"/>
  <c r="H1770" i="1" s="1"/>
  <c r="I1770" i="1" s="1"/>
  <c r="B1768" i="2" s="1"/>
  <c r="D1762" i="1"/>
  <c r="E1762" i="1"/>
  <c r="D1754" i="1"/>
  <c r="E1754" i="1"/>
  <c r="D1746" i="1"/>
  <c r="E1746" i="1"/>
  <c r="D1738" i="1"/>
  <c r="E1738" i="1"/>
  <c r="D1730" i="1"/>
  <c r="D1722" i="1"/>
  <c r="E1722" i="1"/>
  <c r="D1714" i="1"/>
  <c r="E1714" i="1"/>
  <c r="D1706" i="1"/>
  <c r="D1698" i="1"/>
  <c r="E1698" i="1"/>
  <c r="D1690" i="1"/>
  <c r="E1690" i="1"/>
  <c r="D1682" i="1"/>
  <c r="E1682" i="1"/>
  <c r="D1674" i="1"/>
  <c r="E1674" i="1"/>
  <c r="D1666" i="1"/>
  <c r="H1666" i="1" s="1"/>
  <c r="I1666" i="1" s="1"/>
  <c r="B1664" i="2" s="1"/>
  <c r="D1658" i="1"/>
  <c r="E1658" i="1"/>
  <c r="D1650" i="1"/>
  <c r="E1650" i="1"/>
  <c r="D1642" i="1"/>
  <c r="D1634" i="1"/>
  <c r="E1634" i="1"/>
  <c r="D1626" i="1"/>
  <c r="E1626" i="1"/>
  <c r="D1618" i="1"/>
  <c r="E1618" i="1"/>
  <c r="D1610" i="1"/>
  <c r="E1610" i="1"/>
  <c r="D1602" i="1"/>
  <c r="D1594" i="1"/>
  <c r="E1594" i="1"/>
  <c r="D1586" i="1"/>
  <c r="E1586" i="1"/>
  <c r="D1578" i="1"/>
  <c r="D1570" i="1"/>
  <c r="E1570" i="1"/>
  <c r="D1562" i="1"/>
  <c r="E1562" i="1"/>
  <c r="D1554" i="1"/>
  <c r="E1554" i="1"/>
  <c r="D1546" i="1"/>
  <c r="E1546" i="1"/>
  <c r="D1538" i="1"/>
  <c r="D1530" i="1"/>
  <c r="E1530" i="1"/>
  <c r="D1522" i="1"/>
  <c r="E1522" i="1"/>
  <c r="D1514" i="1"/>
  <c r="H1514" i="1" s="1"/>
  <c r="I1514" i="1" s="1"/>
  <c r="B1512" i="2" s="1"/>
  <c r="D1506" i="1"/>
  <c r="E1506" i="1"/>
  <c r="D1498" i="1"/>
  <c r="E1498" i="1"/>
  <c r="D1490" i="1"/>
  <c r="E1490" i="1"/>
  <c r="D1482" i="1"/>
  <c r="E1482" i="1"/>
  <c r="D1474" i="1"/>
  <c r="E1474" i="1"/>
  <c r="D1466" i="1"/>
  <c r="E1466" i="1"/>
  <c r="D1458" i="1"/>
  <c r="E1458" i="1"/>
  <c r="D1450" i="1"/>
  <c r="D1442" i="1"/>
  <c r="E1442" i="1"/>
  <c r="D1434" i="1"/>
  <c r="E1434" i="1"/>
  <c r="D1426" i="1"/>
  <c r="E1426" i="1"/>
  <c r="D1418" i="1"/>
  <c r="E1418" i="1"/>
  <c r="D1410" i="1"/>
  <c r="E1410" i="1"/>
  <c r="D1402" i="1"/>
  <c r="E1402" i="1"/>
  <c r="D1394" i="1"/>
  <c r="E1394" i="1"/>
  <c r="D1386" i="1"/>
  <c r="D1378" i="1"/>
  <c r="E1378" i="1"/>
  <c r="D1370" i="1"/>
  <c r="E1370" i="1"/>
  <c r="D1362" i="1"/>
  <c r="E1362" i="1"/>
  <c r="D1354" i="1"/>
  <c r="E1354" i="1"/>
  <c r="D1346" i="1"/>
  <c r="E1346" i="1"/>
  <c r="D1338" i="1"/>
  <c r="E1338" i="1"/>
  <c r="D1330" i="1"/>
  <c r="E1330" i="1"/>
  <c r="D1322" i="1"/>
  <c r="D1314" i="1"/>
  <c r="E1314" i="1"/>
  <c r="D1306" i="1"/>
  <c r="E1306" i="1"/>
  <c r="D1298" i="1"/>
  <c r="E1298" i="1"/>
  <c r="D1290" i="1"/>
  <c r="E1290" i="1"/>
  <c r="D1282" i="1"/>
  <c r="E1282" i="1"/>
  <c r="D1274" i="1"/>
  <c r="E1274" i="1"/>
  <c r="D1266" i="1"/>
  <c r="E1266" i="1"/>
  <c r="D1258" i="1"/>
  <c r="H1258" i="1" s="1"/>
  <c r="I1258" i="1" s="1"/>
  <c r="B1256" i="2" s="1"/>
  <c r="D1250" i="1"/>
  <c r="E1250" i="1"/>
  <c r="D1242" i="1"/>
  <c r="E1242" i="1"/>
  <c r="D1234" i="1"/>
  <c r="E1234" i="1"/>
  <c r="D1226" i="1"/>
  <c r="E1226" i="1"/>
  <c r="D1218" i="1"/>
  <c r="E1218" i="1"/>
  <c r="D1210" i="1"/>
  <c r="E1210" i="1"/>
  <c r="D1202" i="1"/>
  <c r="E1202" i="1"/>
  <c r="D1194" i="1"/>
  <c r="H1194" i="1" s="1"/>
  <c r="I1194" i="1" s="1"/>
  <c r="B1192" i="2" s="1"/>
  <c r="D1186" i="1"/>
  <c r="E1186" i="1"/>
  <c r="D1178" i="1"/>
  <c r="E1178" i="1"/>
  <c r="D1170" i="1"/>
  <c r="E1170" i="1"/>
  <c r="D1162" i="1"/>
  <c r="E1162" i="1"/>
  <c r="D1154" i="1"/>
  <c r="E1154" i="1"/>
  <c r="D1146" i="1"/>
  <c r="E1146" i="1"/>
  <c r="D1138" i="1"/>
  <c r="E1138" i="1"/>
  <c r="D1130" i="1"/>
  <c r="D1122" i="1"/>
  <c r="E1122" i="1"/>
  <c r="D1114" i="1"/>
  <c r="E1114" i="1"/>
  <c r="D1106" i="1"/>
  <c r="E1106" i="1"/>
  <c r="D1098" i="1"/>
  <c r="E1098" i="1"/>
  <c r="D1090" i="1"/>
  <c r="E1090" i="1"/>
  <c r="D1082" i="1"/>
  <c r="E1082" i="1"/>
  <c r="D1074" i="1"/>
  <c r="E1074" i="1"/>
  <c r="D1066" i="1"/>
  <c r="D1058" i="1"/>
  <c r="E1058" i="1"/>
  <c r="D1050" i="1"/>
  <c r="E1050" i="1"/>
  <c r="D1042" i="1"/>
  <c r="E1042" i="1"/>
  <c r="D1034" i="1"/>
  <c r="E1034" i="1"/>
  <c r="D1026" i="1"/>
  <c r="E1026" i="1"/>
  <c r="D1018" i="1"/>
  <c r="E1018" i="1"/>
  <c r="D1010" i="1"/>
  <c r="E1010" i="1"/>
  <c r="D1002" i="1"/>
  <c r="E1002" i="1"/>
  <c r="D994" i="1"/>
  <c r="E994" i="1"/>
  <c r="D986" i="1"/>
  <c r="E986" i="1"/>
  <c r="D978" i="1"/>
  <c r="E978" i="1"/>
  <c r="D970" i="1"/>
  <c r="E970" i="1"/>
  <c r="D962" i="1"/>
  <c r="E962" i="1"/>
  <c r="D954" i="1"/>
  <c r="E954" i="1"/>
  <c r="D946" i="1"/>
  <c r="E946" i="1"/>
  <c r="D938" i="1"/>
  <c r="E938" i="1"/>
  <c r="D930" i="1"/>
  <c r="E930" i="1"/>
  <c r="D922" i="1"/>
  <c r="E922" i="1"/>
  <c r="D914" i="1"/>
  <c r="E914" i="1"/>
  <c r="D906" i="1"/>
  <c r="E906" i="1"/>
  <c r="D898" i="1"/>
  <c r="E898" i="1"/>
  <c r="D890" i="1"/>
  <c r="E890" i="1"/>
  <c r="D882" i="1"/>
  <c r="E882" i="1"/>
  <c r="D874" i="1"/>
  <c r="E874" i="1"/>
  <c r="D866" i="1"/>
  <c r="H866" i="1" s="1"/>
  <c r="I866" i="1" s="1"/>
  <c r="B864" i="2" s="1"/>
  <c r="D858" i="1"/>
  <c r="E858" i="1"/>
  <c r="D850" i="1"/>
  <c r="E850" i="1"/>
  <c r="D842" i="1"/>
  <c r="E842" i="1"/>
  <c r="D834" i="1"/>
  <c r="E834" i="1"/>
  <c r="D826" i="1"/>
  <c r="E826" i="1"/>
  <c r="D818" i="1"/>
  <c r="E818" i="1"/>
  <c r="D810" i="1"/>
  <c r="E810" i="1"/>
  <c r="D802" i="1"/>
  <c r="D794" i="1"/>
  <c r="E794" i="1"/>
  <c r="D786" i="1"/>
  <c r="E786" i="1"/>
  <c r="D778" i="1"/>
  <c r="E778" i="1"/>
  <c r="D770" i="1"/>
  <c r="E770" i="1"/>
  <c r="D762" i="1"/>
  <c r="E762" i="1"/>
  <c r="D754" i="1"/>
  <c r="E754" i="1"/>
  <c r="D746" i="1"/>
  <c r="E746" i="1"/>
  <c r="D738" i="1"/>
  <c r="H738" i="1" s="1"/>
  <c r="I738" i="1" s="1"/>
  <c r="B736" i="2" s="1"/>
  <c r="D730" i="1"/>
  <c r="E730" i="1"/>
  <c r="D722" i="1"/>
  <c r="E722" i="1"/>
  <c r="D714" i="1"/>
  <c r="E714" i="1"/>
  <c r="D706" i="1"/>
  <c r="E706" i="1"/>
  <c r="D698" i="1"/>
  <c r="E698" i="1"/>
  <c r="D690" i="1"/>
  <c r="E690" i="1"/>
  <c r="D682" i="1"/>
  <c r="E682" i="1"/>
  <c r="D674" i="1"/>
  <c r="H674" i="1" s="1"/>
  <c r="I674" i="1" s="1"/>
  <c r="B672" i="2" s="1"/>
  <c r="D666" i="1"/>
  <c r="E666" i="1"/>
  <c r="D658" i="1"/>
  <c r="E658" i="1"/>
  <c r="D650" i="1"/>
  <c r="E650" i="1"/>
  <c r="D642" i="1"/>
  <c r="E642" i="1"/>
  <c r="D634" i="1"/>
  <c r="E634" i="1"/>
  <c r="D626" i="1"/>
  <c r="E626" i="1"/>
  <c r="D618" i="1"/>
  <c r="E618" i="1"/>
  <c r="B592" i="2"/>
  <c r="B560" i="2"/>
  <c r="B552" i="2"/>
  <c r="B456" i="2"/>
  <c r="B424" i="2"/>
  <c r="B352" i="2"/>
  <c r="B344" i="2"/>
  <c r="B320" i="2"/>
  <c r="B312" i="2"/>
  <c r="E1803" i="1"/>
  <c r="H1803" i="1" s="1"/>
  <c r="I1803" i="1" s="1"/>
  <c r="B1801" i="2" s="1"/>
  <c r="E1730" i="1"/>
  <c r="E1694" i="1"/>
  <c r="H1694" i="1" s="1"/>
  <c r="I1694" i="1" s="1"/>
  <c r="B1692" i="2" s="1"/>
  <c r="E1657" i="1"/>
  <c r="H1657" i="1" s="1"/>
  <c r="I1657" i="1" s="1"/>
  <c r="B1655" i="2" s="1"/>
  <c r="E1547" i="1"/>
  <c r="H1547" i="1" s="1"/>
  <c r="I1547" i="1" s="1"/>
  <c r="B1545" i="2" s="1"/>
  <c r="E1395" i="1"/>
  <c r="H1395" i="1" s="1"/>
  <c r="I1395" i="1" s="1"/>
  <c r="B1393" i="2" s="1"/>
  <c r="E1322" i="1"/>
  <c r="H1322" i="1" s="1"/>
  <c r="I1322" i="1" s="1"/>
  <c r="B1320" i="2" s="1"/>
  <c r="E1249" i="1"/>
  <c r="H1249" i="1" s="1"/>
  <c r="I1249" i="1" s="1"/>
  <c r="B1247" i="2" s="1"/>
  <c r="E1025" i="1"/>
  <c r="H1025" i="1" s="1"/>
  <c r="I1025" i="1" s="1"/>
  <c r="B1023" i="2" s="1"/>
  <c r="E939" i="1"/>
  <c r="H939" i="1" s="1"/>
  <c r="I939" i="1" s="1"/>
  <c r="B937" i="2" s="1"/>
  <c r="E822" i="1"/>
  <c r="H822" i="1" s="1"/>
  <c r="I822" i="1" s="1"/>
  <c r="B820" i="2" s="1"/>
  <c r="B308" i="2"/>
  <c r="B108" i="2"/>
  <c r="D1627" i="1"/>
  <c r="E1627" i="1"/>
  <c r="D1579" i="1"/>
  <c r="E1579" i="1"/>
  <c r="D1531" i="1"/>
  <c r="E1531" i="1"/>
  <c r="D1467" i="1"/>
  <c r="E1467" i="1"/>
  <c r="D1347" i="1"/>
  <c r="E1347" i="1"/>
  <c r="D1307" i="1"/>
  <c r="E1307" i="1"/>
  <c r="D1283" i="1"/>
  <c r="E1283" i="1"/>
  <c r="D1243" i="1"/>
  <c r="E1243" i="1"/>
  <c r="D1195" i="1"/>
  <c r="E1195" i="1"/>
  <c r="D1099" i="1"/>
  <c r="E1099" i="1"/>
  <c r="D1059" i="1"/>
  <c r="E1059" i="1"/>
  <c r="D979" i="1"/>
  <c r="E979" i="1"/>
  <c r="D947" i="1"/>
  <c r="E947" i="1"/>
  <c r="D899" i="1"/>
  <c r="E899" i="1"/>
  <c r="D859" i="1"/>
  <c r="E859" i="1"/>
  <c r="D819" i="1"/>
  <c r="E819" i="1"/>
  <c r="D771" i="1"/>
  <c r="E771" i="1"/>
  <c r="D723" i="1"/>
  <c r="E723" i="1"/>
  <c r="D683" i="1"/>
  <c r="E683" i="1"/>
  <c r="D619" i="1"/>
  <c r="E619" i="1"/>
  <c r="E1035" i="1"/>
  <c r="H1035" i="1" s="1"/>
  <c r="I1035" i="1" s="1"/>
  <c r="B1033" i="2" s="1"/>
  <c r="D1801" i="1"/>
  <c r="E1801" i="1"/>
  <c r="D1705" i="1"/>
  <c r="E1705" i="1"/>
  <c r="D1681" i="1"/>
  <c r="E1681" i="1"/>
  <c r="D1665" i="1"/>
  <c r="E1665" i="1"/>
  <c r="D1649" i="1"/>
  <c r="E1649" i="1"/>
  <c r="D1625" i="1"/>
  <c r="E1625" i="1"/>
  <c r="D1609" i="1"/>
  <c r="E1609" i="1"/>
  <c r="D1585" i="1"/>
  <c r="E1585" i="1"/>
  <c r="D1561" i="1"/>
  <c r="E1561" i="1"/>
  <c r="D1513" i="1"/>
  <c r="E1513" i="1"/>
  <c r="D1481" i="1"/>
  <c r="E1481" i="1"/>
  <c r="D1457" i="1"/>
  <c r="E1457" i="1"/>
  <c r="D1433" i="1"/>
  <c r="E1433" i="1"/>
  <c r="D1409" i="1"/>
  <c r="E1409" i="1"/>
  <c r="D1385" i="1"/>
  <c r="E1385" i="1"/>
  <c r="D1353" i="1"/>
  <c r="E1353" i="1"/>
  <c r="H1353" i="1" s="1"/>
  <c r="I1353" i="1" s="1"/>
  <c r="B1351" i="2" s="1"/>
  <c r="D1329" i="1"/>
  <c r="E1329" i="1"/>
  <c r="D1289" i="1"/>
  <c r="E1289" i="1"/>
  <c r="D1225" i="1"/>
  <c r="E1225" i="1"/>
  <c r="D1201" i="1"/>
  <c r="E1201" i="1"/>
  <c r="H1201" i="1" s="1"/>
  <c r="I1201" i="1" s="1"/>
  <c r="B1199" i="2" s="1"/>
  <c r="D1177" i="1"/>
  <c r="E1177" i="1"/>
  <c r="D1153" i="1"/>
  <c r="E1153" i="1"/>
  <c r="D1137" i="1"/>
  <c r="E1137" i="1"/>
  <c r="D1113" i="1"/>
  <c r="E1113" i="1"/>
  <c r="H1113" i="1" s="1"/>
  <c r="I1113" i="1" s="1"/>
  <c r="B1111" i="2" s="1"/>
  <c r="D1089" i="1"/>
  <c r="E1089" i="1"/>
  <c r="D1065" i="1"/>
  <c r="E1065" i="1"/>
  <c r="D1009" i="1"/>
  <c r="E1009" i="1"/>
  <c r="D985" i="1"/>
  <c r="E985" i="1"/>
  <c r="H985" i="1" s="1"/>
  <c r="I985" i="1" s="1"/>
  <c r="B983" i="2" s="1"/>
  <c r="D969" i="1"/>
  <c r="E969" i="1"/>
  <c r="D945" i="1"/>
  <c r="E945" i="1"/>
  <c r="D873" i="1"/>
  <c r="E873" i="1"/>
  <c r="D849" i="1"/>
  <c r="E849" i="1"/>
  <c r="H849" i="1" s="1"/>
  <c r="I849" i="1" s="1"/>
  <c r="B847" i="2" s="1"/>
  <c r="D825" i="1"/>
  <c r="E825" i="1"/>
  <c r="D801" i="1"/>
  <c r="E801" i="1"/>
  <c r="D777" i="1"/>
  <c r="E777" i="1"/>
  <c r="D753" i="1"/>
  <c r="E753" i="1"/>
  <c r="H753" i="1" s="1"/>
  <c r="I753" i="1" s="1"/>
  <c r="B751" i="2" s="1"/>
  <c r="D729" i="1"/>
  <c r="E729" i="1"/>
  <c r="D697" i="1"/>
  <c r="E697" i="1"/>
  <c r="D673" i="1"/>
  <c r="E673" i="1"/>
  <c r="D641" i="1"/>
  <c r="E641" i="1"/>
  <c r="H641" i="1" s="1"/>
  <c r="I641" i="1" s="1"/>
  <c r="B639" i="2" s="1"/>
  <c r="D633" i="1"/>
  <c r="E633" i="1"/>
  <c r="B575" i="2"/>
  <c r="B495" i="2"/>
  <c r="B463" i="2"/>
  <c r="B391" i="2"/>
  <c r="B351" i="2"/>
  <c r="B287" i="2"/>
  <c r="B223" i="2"/>
  <c r="B191" i="2"/>
  <c r="B95" i="2"/>
  <c r="E1798" i="1"/>
  <c r="H1798" i="1" s="1"/>
  <c r="I1798" i="1" s="1"/>
  <c r="B1796" i="2" s="1"/>
  <c r="E1761" i="1"/>
  <c r="H1761" i="1" s="1"/>
  <c r="I1761" i="1" s="1"/>
  <c r="B1759" i="2" s="1"/>
  <c r="E1651" i="1"/>
  <c r="H1651" i="1" s="1"/>
  <c r="I1651" i="1" s="1"/>
  <c r="B1649" i="2" s="1"/>
  <c r="E1578" i="1"/>
  <c r="E1542" i="1"/>
  <c r="H1542" i="1" s="1"/>
  <c r="I1542" i="1" s="1"/>
  <c r="B1540" i="2" s="1"/>
  <c r="E1505" i="1"/>
  <c r="H1505" i="1" s="1"/>
  <c r="I1505" i="1" s="1"/>
  <c r="B1503" i="2" s="1"/>
  <c r="E1459" i="1"/>
  <c r="H1459" i="1" s="1"/>
  <c r="I1459" i="1" s="1"/>
  <c r="B1457" i="2" s="1"/>
  <c r="E1386" i="1"/>
  <c r="H1386" i="1" s="1"/>
  <c r="I1386" i="1" s="1"/>
  <c r="B1384" i="2" s="1"/>
  <c r="E1313" i="1"/>
  <c r="H1313" i="1" s="1"/>
  <c r="I1313" i="1" s="1"/>
  <c r="B1311" i="2" s="1"/>
  <c r="E1094" i="1"/>
  <c r="H1094" i="1" s="1"/>
  <c r="I1094" i="1" s="1"/>
  <c r="B1092" i="2" s="1"/>
  <c r="E1014" i="1"/>
  <c r="E929" i="1"/>
  <c r="H929" i="1" s="1"/>
  <c r="I929" i="1" s="1"/>
  <c r="B927" i="2" s="1"/>
  <c r="E802" i="1"/>
  <c r="E630" i="1"/>
  <c r="H630" i="1" s="1"/>
  <c r="I630" i="1" s="1"/>
  <c r="B628" i="2" s="1"/>
  <c r="B288" i="2"/>
  <c r="D1793" i="1"/>
  <c r="E1793" i="1"/>
  <c r="D1777" i="1"/>
  <c r="E1777" i="1"/>
  <c r="D1753" i="1"/>
  <c r="E1753" i="1"/>
  <c r="D1745" i="1"/>
  <c r="E1745" i="1"/>
  <c r="D1729" i="1"/>
  <c r="E1729" i="1"/>
  <c r="D1713" i="1"/>
  <c r="E1713" i="1"/>
  <c r="D1689" i="1"/>
  <c r="E1689" i="1"/>
  <c r="D1641" i="1"/>
  <c r="E1641" i="1"/>
  <c r="D1617" i="1"/>
  <c r="E1617" i="1"/>
  <c r="D1601" i="1"/>
  <c r="E1601" i="1"/>
  <c r="D1545" i="1"/>
  <c r="E1545" i="1"/>
  <c r="D1489" i="1"/>
  <c r="E1489" i="1"/>
  <c r="D1465" i="1"/>
  <c r="E1465" i="1"/>
  <c r="D1417" i="1"/>
  <c r="E1417" i="1"/>
  <c r="D1401" i="1"/>
  <c r="E1401" i="1"/>
  <c r="D1393" i="1"/>
  <c r="E1393" i="1"/>
  <c r="D1369" i="1"/>
  <c r="E1369" i="1"/>
  <c r="D1361" i="1"/>
  <c r="E1361" i="1"/>
  <c r="D1337" i="1"/>
  <c r="E1337" i="1"/>
  <c r="D1321" i="1"/>
  <c r="E1321" i="1"/>
  <c r="D1305" i="1"/>
  <c r="E1305" i="1"/>
  <c r="D1281" i="1"/>
  <c r="E1281" i="1"/>
  <c r="D1265" i="1"/>
  <c r="E1265" i="1"/>
  <c r="D1241" i="1"/>
  <c r="E1241" i="1"/>
  <c r="D1217" i="1"/>
  <c r="E1217" i="1"/>
  <c r="D1169" i="1"/>
  <c r="E1169" i="1"/>
  <c r="D1145" i="1"/>
  <c r="E1145" i="1"/>
  <c r="D1129" i="1"/>
  <c r="E1129" i="1"/>
  <c r="D1105" i="1"/>
  <c r="E1105" i="1"/>
  <c r="D1081" i="1"/>
  <c r="E1081" i="1"/>
  <c r="D1049" i="1"/>
  <c r="E1049" i="1"/>
  <c r="D1033" i="1"/>
  <c r="E1033" i="1"/>
  <c r="D1017" i="1"/>
  <c r="E1017" i="1"/>
  <c r="D1001" i="1"/>
  <c r="E1001" i="1"/>
  <c r="D913" i="1"/>
  <c r="E913" i="1"/>
  <c r="D889" i="1"/>
  <c r="E889" i="1"/>
  <c r="D865" i="1"/>
  <c r="E865" i="1"/>
  <c r="D841" i="1"/>
  <c r="E841" i="1"/>
  <c r="D817" i="1"/>
  <c r="E817" i="1"/>
  <c r="D793" i="1"/>
  <c r="E793" i="1"/>
  <c r="D769" i="1"/>
  <c r="E769" i="1"/>
  <c r="D745" i="1"/>
  <c r="E745" i="1"/>
  <c r="D721" i="1"/>
  <c r="E721" i="1"/>
  <c r="D705" i="1"/>
  <c r="E705" i="1"/>
  <c r="D681" i="1"/>
  <c r="E681" i="1"/>
  <c r="D657" i="1"/>
  <c r="E657" i="1"/>
  <c r="D617" i="1"/>
  <c r="E617" i="1"/>
  <c r="D1800" i="1"/>
  <c r="E1800" i="1"/>
  <c r="D1792" i="1"/>
  <c r="E1792" i="1"/>
  <c r="D1784" i="1"/>
  <c r="E1784" i="1"/>
  <c r="D1776" i="1"/>
  <c r="H1776" i="1" s="1"/>
  <c r="I1776" i="1" s="1"/>
  <c r="B1774" i="2" s="1"/>
  <c r="D1768" i="1"/>
  <c r="E1768" i="1"/>
  <c r="D1760" i="1"/>
  <c r="E1760" i="1"/>
  <c r="D1752" i="1"/>
  <c r="D1744" i="1"/>
  <c r="E1744" i="1"/>
  <c r="D1736" i="1"/>
  <c r="E1736" i="1"/>
  <c r="D1728" i="1"/>
  <c r="E1728" i="1"/>
  <c r="D1720" i="1"/>
  <c r="E1720" i="1"/>
  <c r="D1712" i="1"/>
  <c r="D1704" i="1"/>
  <c r="E1704" i="1"/>
  <c r="D1696" i="1"/>
  <c r="E1696" i="1"/>
  <c r="D1688" i="1"/>
  <c r="H1688" i="1" s="1"/>
  <c r="I1688" i="1" s="1"/>
  <c r="B1686" i="2" s="1"/>
  <c r="D1680" i="1"/>
  <c r="E1680" i="1"/>
  <c r="D1672" i="1"/>
  <c r="E1672" i="1"/>
  <c r="D1664" i="1"/>
  <c r="E1664" i="1"/>
  <c r="D1656" i="1"/>
  <c r="E1656" i="1"/>
  <c r="D1648" i="1"/>
  <c r="D1640" i="1"/>
  <c r="E1640" i="1"/>
  <c r="D1632" i="1"/>
  <c r="E1632" i="1"/>
  <c r="D1624" i="1"/>
  <c r="H1624" i="1" s="1"/>
  <c r="I1624" i="1" s="1"/>
  <c r="B1622" i="2" s="1"/>
  <c r="D1616" i="1"/>
  <c r="E1616" i="1"/>
  <c r="D1608" i="1"/>
  <c r="E1608" i="1"/>
  <c r="D1600" i="1"/>
  <c r="E1600" i="1"/>
  <c r="D1592" i="1"/>
  <c r="E1592" i="1"/>
  <c r="D1584" i="1"/>
  <c r="H1584" i="1" s="1"/>
  <c r="I1584" i="1" s="1"/>
  <c r="B1582" i="2" s="1"/>
  <c r="D1576" i="1"/>
  <c r="E1576" i="1"/>
  <c r="D1568" i="1"/>
  <c r="E1568" i="1"/>
  <c r="D1560" i="1"/>
  <c r="D1552" i="1"/>
  <c r="E1552" i="1"/>
  <c r="D1544" i="1"/>
  <c r="E1544" i="1"/>
  <c r="D1536" i="1"/>
  <c r="E1536" i="1"/>
  <c r="D1528" i="1"/>
  <c r="E1528" i="1"/>
  <c r="D1520" i="1"/>
  <c r="H1520" i="1" s="1"/>
  <c r="I1520" i="1" s="1"/>
  <c r="B1518" i="2" s="1"/>
  <c r="D1512" i="1"/>
  <c r="E1512" i="1"/>
  <c r="D1504" i="1"/>
  <c r="E1504" i="1"/>
  <c r="D1496" i="1"/>
  <c r="D1488" i="1"/>
  <c r="E1488" i="1"/>
  <c r="D1480" i="1"/>
  <c r="E1480" i="1"/>
  <c r="D1472" i="1"/>
  <c r="E1472" i="1"/>
  <c r="D1464" i="1"/>
  <c r="E1464" i="1"/>
  <c r="D1456" i="1"/>
  <c r="E1456" i="1"/>
  <c r="D1448" i="1"/>
  <c r="E1448" i="1"/>
  <c r="D1440" i="1"/>
  <c r="E1440" i="1"/>
  <c r="D1432" i="1"/>
  <c r="D1424" i="1"/>
  <c r="E1424" i="1"/>
  <c r="D1416" i="1"/>
  <c r="E1416" i="1"/>
  <c r="D1408" i="1"/>
  <c r="E1408" i="1"/>
  <c r="D1400" i="1"/>
  <c r="E1400" i="1"/>
  <c r="D1392" i="1"/>
  <c r="E1392" i="1"/>
  <c r="D1384" i="1"/>
  <c r="E1384" i="1"/>
  <c r="D1376" i="1"/>
  <c r="E1376" i="1"/>
  <c r="D1368" i="1"/>
  <c r="D1360" i="1"/>
  <c r="E1360" i="1"/>
  <c r="D1352" i="1"/>
  <c r="E1352" i="1"/>
  <c r="D1344" i="1"/>
  <c r="E1344" i="1"/>
  <c r="D1336" i="1"/>
  <c r="E1336" i="1"/>
  <c r="D1328" i="1"/>
  <c r="E1328" i="1"/>
  <c r="D1320" i="1"/>
  <c r="E1320" i="1"/>
  <c r="D1312" i="1"/>
  <c r="E1312" i="1"/>
  <c r="D1304" i="1"/>
  <c r="D1296" i="1"/>
  <c r="E1296" i="1"/>
  <c r="D1288" i="1"/>
  <c r="E1288" i="1"/>
  <c r="D1280" i="1"/>
  <c r="E1280" i="1"/>
  <c r="D1272" i="1"/>
  <c r="E1272" i="1"/>
  <c r="D1264" i="1"/>
  <c r="E1264" i="1"/>
  <c r="D1256" i="1"/>
  <c r="E1256" i="1"/>
  <c r="D1248" i="1"/>
  <c r="E1248" i="1"/>
  <c r="D1240" i="1"/>
  <c r="H1240" i="1" s="1"/>
  <c r="I1240" i="1" s="1"/>
  <c r="B1238" i="2" s="1"/>
  <c r="D1232" i="1"/>
  <c r="E1232" i="1"/>
  <c r="D1224" i="1"/>
  <c r="E1224" i="1"/>
  <c r="D1216" i="1"/>
  <c r="E1216" i="1"/>
  <c r="D1208" i="1"/>
  <c r="E1208" i="1"/>
  <c r="D1200" i="1"/>
  <c r="E1200" i="1"/>
  <c r="D1192" i="1"/>
  <c r="E1192" i="1"/>
  <c r="D1184" i="1"/>
  <c r="E1184" i="1"/>
  <c r="D1176" i="1"/>
  <c r="H1176" i="1" s="1"/>
  <c r="I1176" i="1" s="1"/>
  <c r="B1174" i="2" s="1"/>
  <c r="D1168" i="1"/>
  <c r="E1168" i="1"/>
  <c r="D1160" i="1"/>
  <c r="E1160" i="1"/>
  <c r="D1152" i="1"/>
  <c r="E1152" i="1"/>
  <c r="D1144" i="1"/>
  <c r="E1144" i="1"/>
  <c r="D1136" i="1"/>
  <c r="E1136" i="1"/>
  <c r="D1128" i="1"/>
  <c r="E1128" i="1"/>
  <c r="D1120" i="1"/>
  <c r="E1120" i="1"/>
  <c r="D1112" i="1"/>
  <c r="H1112" i="1" s="1"/>
  <c r="I1112" i="1" s="1"/>
  <c r="B1110" i="2" s="1"/>
  <c r="D1104" i="1"/>
  <c r="E1104" i="1"/>
  <c r="D1096" i="1"/>
  <c r="E1096" i="1"/>
  <c r="D1088" i="1"/>
  <c r="E1088" i="1"/>
  <c r="D1080" i="1"/>
  <c r="E1080" i="1"/>
  <c r="D1072" i="1"/>
  <c r="E1072" i="1"/>
  <c r="D1064" i="1"/>
  <c r="E1064" i="1"/>
  <c r="D1056" i="1"/>
  <c r="E1056" i="1"/>
  <c r="D1048" i="1"/>
  <c r="E1048" i="1"/>
  <c r="D1040" i="1"/>
  <c r="E1040" i="1"/>
  <c r="D1032" i="1"/>
  <c r="E1032" i="1"/>
  <c r="D1024" i="1"/>
  <c r="E1024" i="1"/>
  <c r="D1016" i="1"/>
  <c r="E1016" i="1"/>
  <c r="D1008" i="1"/>
  <c r="E1008" i="1"/>
  <c r="D1000" i="1"/>
  <c r="E1000" i="1"/>
  <c r="D992" i="1"/>
  <c r="E992" i="1"/>
  <c r="D984" i="1"/>
  <c r="E984" i="1"/>
  <c r="D976" i="1"/>
  <c r="E976" i="1"/>
  <c r="D968" i="1"/>
  <c r="E968" i="1"/>
  <c r="D960" i="1"/>
  <c r="E960" i="1"/>
  <c r="D952" i="1"/>
  <c r="E952" i="1"/>
  <c r="D944" i="1"/>
  <c r="E944" i="1"/>
  <c r="D936" i="1"/>
  <c r="E936" i="1"/>
  <c r="D928" i="1"/>
  <c r="E928" i="1"/>
  <c r="D920" i="1"/>
  <c r="E920" i="1"/>
  <c r="D912" i="1"/>
  <c r="E912" i="1"/>
  <c r="D904" i="1"/>
  <c r="E904" i="1"/>
  <c r="D896" i="1"/>
  <c r="E896" i="1"/>
  <c r="D888" i="1"/>
  <c r="E888" i="1"/>
  <c r="D880" i="1"/>
  <c r="E880" i="1"/>
  <c r="D872" i="1"/>
  <c r="E872" i="1"/>
  <c r="D864" i="1"/>
  <c r="E864" i="1"/>
  <c r="D856" i="1"/>
  <c r="E856" i="1"/>
  <c r="D848" i="1"/>
  <c r="E848" i="1"/>
  <c r="D840" i="1"/>
  <c r="E840" i="1"/>
  <c r="D832" i="1"/>
  <c r="E832" i="1"/>
  <c r="D824" i="1"/>
  <c r="E824" i="1"/>
  <c r="D816" i="1"/>
  <c r="E816" i="1"/>
  <c r="D808" i="1"/>
  <c r="E808" i="1"/>
  <c r="D800" i="1"/>
  <c r="E800" i="1"/>
  <c r="D792" i="1"/>
  <c r="E792" i="1"/>
  <c r="D784" i="1"/>
  <c r="E784" i="1"/>
  <c r="D776" i="1"/>
  <c r="E776" i="1"/>
  <c r="D768" i="1"/>
  <c r="E768" i="1"/>
  <c r="D760" i="1"/>
  <c r="E760" i="1"/>
  <c r="D752" i="1"/>
  <c r="E752" i="1"/>
  <c r="D744" i="1"/>
  <c r="E744" i="1"/>
  <c r="D736" i="1"/>
  <c r="E736" i="1"/>
  <c r="D728" i="1"/>
  <c r="E728" i="1"/>
  <c r="D720" i="1"/>
  <c r="E720" i="1"/>
  <c r="D712" i="1"/>
  <c r="E712" i="1"/>
  <c r="D704" i="1"/>
  <c r="E704" i="1"/>
  <c r="D696" i="1"/>
  <c r="E696" i="1"/>
  <c r="D688" i="1"/>
  <c r="E688" i="1"/>
  <c r="D680" i="1"/>
  <c r="E680" i="1"/>
  <c r="D672" i="1"/>
  <c r="E672" i="1"/>
  <c r="D664" i="1"/>
  <c r="E664" i="1"/>
  <c r="D656" i="1"/>
  <c r="E656" i="1"/>
  <c r="D648" i="1"/>
  <c r="E648" i="1"/>
  <c r="D640" i="1"/>
  <c r="E640" i="1"/>
  <c r="D632" i="1"/>
  <c r="E632" i="1"/>
  <c r="D624" i="1"/>
  <c r="E624" i="1"/>
  <c r="D616" i="1"/>
  <c r="E616" i="1"/>
  <c r="B550" i="2"/>
  <c r="B390" i="2"/>
  <c r="E1794" i="1"/>
  <c r="H1794" i="1" s="1"/>
  <c r="I1794" i="1" s="1"/>
  <c r="B1792" i="2" s="1"/>
  <c r="E1758" i="1"/>
  <c r="H1758" i="1" s="1"/>
  <c r="I1758" i="1" s="1"/>
  <c r="B1756" i="2" s="1"/>
  <c r="E1721" i="1"/>
  <c r="H1721" i="1" s="1"/>
  <c r="I1721" i="1" s="1"/>
  <c r="B1719" i="2" s="1"/>
  <c r="E1648" i="1"/>
  <c r="H1648" i="1" s="1"/>
  <c r="I1648" i="1" s="1"/>
  <c r="B1646" i="2" s="1"/>
  <c r="E1611" i="1"/>
  <c r="E1538" i="1"/>
  <c r="H1538" i="1" s="1"/>
  <c r="I1538" i="1" s="1"/>
  <c r="B1536" i="2" s="1"/>
  <c r="E1502" i="1"/>
  <c r="H1502" i="1" s="1"/>
  <c r="I1502" i="1" s="1"/>
  <c r="B1500" i="2" s="1"/>
  <c r="E1450" i="1"/>
  <c r="H1450" i="1" s="1"/>
  <c r="I1450" i="1" s="1"/>
  <c r="B1448" i="2" s="1"/>
  <c r="E1377" i="1"/>
  <c r="H1377" i="1" s="1"/>
  <c r="I1377" i="1" s="1"/>
  <c r="B1375" i="2" s="1"/>
  <c r="E1304" i="1"/>
  <c r="H1304" i="1" s="1"/>
  <c r="I1304" i="1" s="1"/>
  <c r="B1302" i="2" s="1"/>
  <c r="E1158" i="1"/>
  <c r="H1158" i="1" s="1"/>
  <c r="I1158" i="1" s="1"/>
  <c r="B1156" i="2" s="1"/>
  <c r="E1003" i="1"/>
  <c r="H1003" i="1" s="1"/>
  <c r="I1003" i="1" s="1"/>
  <c r="B1001" i="2" s="1"/>
  <c r="E918" i="1"/>
  <c r="H918" i="1" s="1"/>
  <c r="I918" i="1" s="1"/>
  <c r="B916" i="2" s="1"/>
  <c r="B608" i="2"/>
  <c r="B436" i="2"/>
  <c r="D1795" i="1"/>
  <c r="E1795" i="1"/>
  <c r="D1755" i="1"/>
  <c r="E1755" i="1"/>
  <c r="H1755" i="1" s="1"/>
  <c r="I1755" i="1" s="1"/>
  <c r="B1753" i="2" s="1"/>
  <c r="D1707" i="1"/>
  <c r="E1707" i="1"/>
  <c r="H1707" i="1" s="1"/>
  <c r="I1707" i="1" s="1"/>
  <c r="B1705" i="2" s="1"/>
  <c r="D1619" i="1"/>
  <c r="E1619" i="1"/>
  <c r="D1563" i="1"/>
  <c r="E1563" i="1"/>
  <c r="D1515" i="1"/>
  <c r="E1515" i="1"/>
  <c r="H1515" i="1" s="1"/>
  <c r="I1515" i="1" s="1"/>
  <c r="B1513" i="2" s="1"/>
  <c r="D1427" i="1"/>
  <c r="E1427" i="1"/>
  <c r="H1427" i="1" s="1"/>
  <c r="I1427" i="1" s="1"/>
  <c r="B1425" i="2" s="1"/>
  <c r="D1379" i="1"/>
  <c r="E1379" i="1"/>
  <c r="D1227" i="1"/>
  <c r="E1227" i="1"/>
  <c r="D1179" i="1"/>
  <c r="E1179" i="1"/>
  <c r="H1179" i="1" s="1"/>
  <c r="I1179" i="1" s="1"/>
  <c r="B1177" i="2" s="1"/>
  <c r="D1147" i="1"/>
  <c r="E1147" i="1"/>
  <c r="H1147" i="1" s="1"/>
  <c r="I1147" i="1" s="1"/>
  <c r="B1145" i="2" s="1"/>
  <c r="D1107" i="1"/>
  <c r="E1107" i="1"/>
  <c r="D1067" i="1"/>
  <c r="E1067" i="1"/>
  <c r="D1019" i="1"/>
  <c r="E1019" i="1"/>
  <c r="H1019" i="1" s="1"/>
  <c r="I1019" i="1" s="1"/>
  <c r="B1017" i="2" s="1"/>
  <c r="D931" i="1"/>
  <c r="E931" i="1"/>
  <c r="H931" i="1" s="1"/>
  <c r="I931" i="1" s="1"/>
  <c r="B929" i="2" s="1"/>
  <c r="D891" i="1"/>
  <c r="E891" i="1"/>
  <c r="D851" i="1"/>
  <c r="E851" i="1"/>
  <c r="D811" i="1"/>
  <c r="E811" i="1"/>
  <c r="H811" i="1" s="1"/>
  <c r="I811" i="1" s="1"/>
  <c r="B809" i="2" s="1"/>
  <c r="D779" i="1"/>
  <c r="E779" i="1"/>
  <c r="H779" i="1" s="1"/>
  <c r="I779" i="1" s="1"/>
  <c r="B777" i="2" s="1"/>
  <c r="D763" i="1"/>
  <c r="E763" i="1"/>
  <c r="D715" i="1"/>
  <c r="E715" i="1"/>
  <c r="D675" i="1"/>
  <c r="E675" i="1"/>
  <c r="H675" i="1" s="1"/>
  <c r="I675" i="1" s="1"/>
  <c r="B673" i="2" s="1"/>
  <c r="D651" i="1"/>
  <c r="E651" i="1"/>
  <c r="H651" i="1" s="1"/>
  <c r="I651" i="1" s="1"/>
  <c r="B649" i="2" s="1"/>
  <c r="B329" i="2"/>
  <c r="D1769" i="1"/>
  <c r="E1769" i="1"/>
  <c r="H1769" i="1" s="1"/>
  <c r="I1769" i="1" s="1"/>
  <c r="B1767" i="2" s="1"/>
  <c r="D1737" i="1"/>
  <c r="E1737" i="1"/>
  <c r="D1673" i="1"/>
  <c r="E1673" i="1"/>
  <c r="D1577" i="1"/>
  <c r="E1577" i="1"/>
  <c r="D1553" i="1"/>
  <c r="E1553" i="1"/>
  <c r="H1553" i="1" s="1"/>
  <c r="I1553" i="1" s="1"/>
  <c r="B1551" i="2" s="1"/>
  <c r="D1537" i="1"/>
  <c r="E1537" i="1"/>
  <c r="D1521" i="1"/>
  <c r="E1521" i="1"/>
  <c r="D1497" i="1"/>
  <c r="E1497" i="1"/>
  <c r="D1473" i="1"/>
  <c r="E1473" i="1"/>
  <c r="H1473" i="1" s="1"/>
  <c r="I1473" i="1" s="1"/>
  <c r="B1471" i="2" s="1"/>
  <c r="D1449" i="1"/>
  <c r="E1449" i="1"/>
  <c r="D1425" i="1"/>
  <c r="E1425" i="1"/>
  <c r="D1345" i="1"/>
  <c r="E1345" i="1"/>
  <c r="D1297" i="1"/>
  <c r="E1297" i="1"/>
  <c r="H1297" i="1" s="1"/>
  <c r="I1297" i="1" s="1"/>
  <c r="B1295" i="2" s="1"/>
  <c r="D1273" i="1"/>
  <c r="E1273" i="1"/>
  <c r="D1257" i="1"/>
  <c r="E1257" i="1"/>
  <c r="D1233" i="1"/>
  <c r="E1233" i="1"/>
  <c r="D1209" i="1"/>
  <c r="E1209" i="1"/>
  <c r="H1209" i="1" s="1"/>
  <c r="I1209" i="1" s="1"/>
  <c r="B1207" i="2" s="1"/>
  <c r="D1193" i="1"/>
  <c r="E1193" i="1"/>
  <c r="D1161" i="1"/>
  <c r="E1161" i="1"/>
  <c r="D1097" i="1"/>
  <c r="E1097" i="1"/>
  <c r="D1073" i="1"/>
  <c r="E1073" i="1"/>
  <c r="H1073" i="1" s="1"/>
  <c r="I1073" i="1" s="1"/>
  <c r="B1071" i="2" s="1"/>
  <c r="D1041" i="1"/>
  <c r="E1041" i="1"/>
  <c r="D977" i="1"/>
  <c r="E977" i="1"/>
  <c r="D953" i="1"/>
  <c r="E953" i="1"/>
  <c r="D937" i="1"/>
  <c r="E937" i="1"/>
  <c r="H937" i="1" s="1"/>
  <c r="I937" i="1" s="1"/>
  <c r="B935" i="2" s="1"/>
  <c r="D921" i="1"/>
  <c r="E921" i="1"/>
  <c r="D905" i="1"/>
  <c r="E905" i="1"/>
  <c r="D881" i="1"/>
  <c r="E881" i="1"/>
  <c r="D857" i="1"/>
  <c r="E857" i="1"/>
  <c r="H857" i="1" s="1"/>
  <c r="I857" i="1" s="1"/>
  <c r="B855" i="2" s="1"/>
  <c r="D833" i="1"/>
  <c r="E833" i="1"/>
  <c r="D809" i="1"/>
  <c r="E809" i="1"/>
  <c r="D785" i="1"/>
  <c r="E785" i="1"/>
  <c r="D761" i="1"/>
  <c r="E761" i="1"/>
  <c r="H761" i="1" s="1"/>
  <c r="I761" i="1" s="1"/>
  <c r="B759" i="2" s="1"/>
  <c r="D737" i="1"/>
  <c r="E737" i="1"/>
  <c r="D713" i="1"/>
  <c r="E713" i="1"/>
  <c r="D689" i="1"/>
  <c r="E689" i="1"/>
  <c r="D665" i="1"/>
  <c r="E665" i="1"/>
  <c r="H665" i="1" s="1"/>
  <c r="I665" i="1" s="1"/>
  <c r="B663" i="2" s="1"/>
  <c r="D649" i="1"/>
  <c r="E649" i="1"/>
  <c r="D625" i="1"/>
  <c r="E625" i="1"/>
  <c r="B375" i="2"/>
  <c r="D1799" i="1"/>
  <c r="E1799" i="1"/>
  <c r="D1791" i="1"/>
  <c r="E1791" i="1"/>
  <c r="D1783" i="1"/>
  <c r="E1783" i="1"/>
  <c r="D1775" i="1"/>
  <c r="E1775" i="1"/>
  <c r="H1775" i="1" s="1"/>
  <c r="I1775" i="1" s="1"/>
  <c r="B1773" i="2" s="1"/>
  <c r="D1767" i="1"/>
  <c r="H1767" i="1" s="1"/>
  <c r="I1767" i="1" s="1"/>
  <c r="B1765" i="2" s="1"/>
  <c r="D1759" i="1"/>
  <c r="E1759" i="1"/>
  <c r="D1751" i="1"/>
  <c r="E1751" i="1"/>
  <c r="D1743" i="1"/>
  <c r="D1735" i="1"/>
  <c r="E1735" i="1"/>
  <c r="H1735" i="1" s="1"/>
  <c r="I1735" i="1" s="1"/>
  <c r="B1733" i="2" s="1"/>
  <c r="D1727" i="1"/>
  <c r="E1727" i="1"/>
  <c r="D1719" i="1"/>
  <c r="E1719" i="1"/>
  <c r="D1711" i="1"/>
  <c r="E1711" i="1"/>
  <c r="D1703" i="1"/>
  <c r="H1703" i="1" s="1"/>
  <c r="I1703" i="1" s="1"/>
  <c r="B1701" i="2" s="1"/>
  <c r="D1695" i="1"/>
  <c r="E1695" i="1"/>
  <c r="D1687" i="1"/>
  <c r="E1687" i="1"/>
  <c r="D1679" i="1"/>
  <c r="D1671" i="1"/>
  <c r="E1671" i="1"/>
  <c r="D1663" i="1"/>
  <c r="E1663" i="1"/>
  <c r="H1663" i="1" s="1"/>
  <c r="I1663" i="1" s="1"/>
  <c r="B1661" i="2" s="1"/>
  <c r="D1655" i="1"/>
  <c r="E1655" i="1"/>
  <c r="D1647" i="1"/>
  <c r="E1647" i="1"/>
  <c r="D1639" i="1"/>
  <c r="D1631" i="1"/>
  <c r="E1631" i="1"/>
  <c r="D1623" i="1"/>
  <c r="E1623" i="1"/>
  <c r="D1615" i="1"/>
  <c r="H1615" i="1" s="1"/>
  <c r="I1615" i="1" s="1"/>
  <c r="B1613" i="2" s="1"/>
  <c r="D1607" i="1"/>
  <c r="E1607" i="1"/>
  <c r="D1599" i="1"/>
  <c r="E1599" i="1"/>
  <c r="D1591" i="1"/>
  <c r="E1591" i="1"/>
  <c r="H1591" i="1" s="1"/>
  <c r="I1591" i="1" s="1"/>
  <c r="B1589" i="2" s="1"/>
  <c r="D1583" i="1"/>
  <c r="E1583" i="1"/>
  <c r="D1575" i="1"/>
  <c r="H1575" i="1" s="1"/>
  <c r="I1575" i="1" s="1"/>
  <c r="B1573" i="2" s="1"/>
  <c r="D1567" i="1"/>
  <c r="E1567" i="1"/>
  <c r="D1559" i="1"/>
  <c r="E1559" i="1"/>
  <c r="D1551" i="1"/>
  <c r="H1551" i="1" s="1"/>
  <c r="I1551" i="1" s="1"/>
  <c r="B1549" i="2" s="1"/>
  <c r="D1543" i="1"/>
  <c r="E1543" i="1"/>
  <c r="D1535" i="1"/>
  <c r="E1535" i="1"/>
  <c r="D1527" i="1"/>
  <c r="E1527" i="1"/>
  <c r="D1519" i="1"/>
  <c r="E1519" i="1"/>
  <c r="H1519" i="1" s="1"/>
  <c r="I1519" i="1" s="1"/>
  <c r="B1517" i="2" s="1"/>
  <c r="D1511" i="1"/>
  <c r="H1511" i="1" s="1"/>
  <c r="I1511" i="1" s="1"/>
  <c r="B1509" i="2" s="1"/>
  <c r="D1503" i="1"/>
  <c r="E1503" i="1"/>
  <c r="D1495" i="1"/>
  <c r="E1495" i="1"/>
  <c r="D1487" i="1"/>
  <c r="D1479" i="1"/>
  <c r="E1479" i="1"/>
  <c r="H1479" i="1" s="1"/>
  <c r="I1479" i="1" s="1"/>
  <c r="B1477" i="2" s="1"/>
  <c r="D1471" i="1"/>
  <c r="E1471" i="1"/>
  <c r="D1463" i="1"/>
  <c r="E1463" i="1"/>
  <c r="D1455" i="1"/>
  <c r="E1455" i="1"/>
  <c r="D1447" i="1"/>
  <c r="E1447" i="1"/>
  <c r="H1447" i="1" s="1"/>
  <c r="I1447" i="1" s="1"/>
  <c r="B1445" i="2" s="1"/>
  <c r="D1439" i="1"/>
  <c r="E1439" i="1"/>
  <c r="D1431" i="1"/>
  <c r="E1431" i="1"/>
  <c r="D1423" i="1"/>
  <c r="H1423" i="1" s="1"/>
  <c r="I1423" i="1" s="1"/>
  <c r="B1421" i="2" s="1"/>
  <c r="D1415" i="1"/>
  <c r="E1415" i="1"/>
  <c r="D1407" i="1"/>
  <c r="E1407" i="1"/>
  <c r="D1399" i="1"/>
  <c r="E1399" i="1"/>
  <c r="D1391" i="1"/>
  <c r="E1391" i="1"/>
  <c r="D1383" i="1"/>
  <c r="E1383" i="1"/>
  <c r="D1375" i="1"/>
  <c r="E1375" i="1"/>
  <c r="D1367" i="1"/>
  <c r="E1367" i="1"/>
  <c r="D1359" i="1"/>
  <c r="D1351" i="1"/>
  <c r="E1351" i="1"/>
  <c r="D1343" i="1"/>
  <c r="E1343" i="1"/>
  <c r="H1343" i="1" s="1"/>
  <c r="I1343" i="1" s="1"/>
  <c r="B1341" i="2" s="1"/>
  <c r="D1335" i="1"/>
  <c r="E1335" i="1"/>
  <c r="D1327" i="1"/>
  <c r="E1327" i="1"/>
  <c r="D1319" i="1"/>
  <c r="E1319" i="1"/>
  <c r="D1311" i="1"/>
  <c r="E1311" i="1"/>
  <c r="H1311" i="1" s="1"/>
  <c r="I1311" i="1" s="1"/>
  <c r="B1309" i="2" s="1"/>
  <c r="D1303" i="1"/>
  <c r="E1303" i="1"/>
  <c r="D1295" i="1"/>
  <c r="D1287" i="1"/>
  <c r="E1287" i="1"/>
  <c r="D1279" i="1"/>
  <c r="E1279" i="1"/>
  <c r="D1271" i="1"/>
  <c r="E1271" i="1"/>
  <c r="D1263" i="1"/>
  <c r="E1263" i="1"/>
  <c r="D1255" i="1"/>
  <c r="E1255" i="1"/>
  <c r="D1247" i="1"/>
  <c r="E1247" i="1"/>
  <c r="D1239" i="1"/>
  <c r="E1239" i="1"/>
  <c r="D1231" i="1"/>
  <c r="H1231" i="1" s="1"/>
  <c r="I1231" i="1" s="1"/>
  <c r="B1229" i="2" s="1"/>
  <c r="D1223" i="1"/>
  <c r="E1223" i="1"/>
  <c r="D1215" i="1"/>
  <c r="E1215" i="1"/>
  <c r="D1207" i="1"/>
  <c r="E1207" i="1"/>
  <c r="H1207" i="1" s="1"/>
  <c r="I1207" i="1" s="1"/>
  <c r="B1205" i="2" s="1"/>
  <c r="D1199" i="1"/>
  <c r="E1199" i="1"/>
  <c r="D1191" i="1"/>
  <c r="E1191" i="1"/>
  <c r="D1183" i="1"/>
  <c r="E1183" i="1"/>
  <c r="D1175" i="1"/>
  <c r="E1175" i="1"/>
  <c r="H1175" i="1" s="1"/>
  <c r="I1175" i="1" s="1"/>
  <c r="B1173" i="2" s="1"/>
  <c r="D1167" i="1"/>
  <c r="H1167" i="1" s="1"/>
  <c r="I1167" i="1" s="1"/>
  <c r="B1165" i="2" s="1"/>
  <c r="D1159" i="1"/>
  <c r="E1159" i="1"/>
  <c r="D1151" i="1"/>
  <c r="E1151" i="1"/>
  <c r="D1143" i="1"/>
  <c r="E1143" i="1"/>
  <c r="D1135" i="1"/>
  <c r="E1135" i="1"/>
  <c r="D1127" i="1"/>
  <c r="E1127" i="1"/>
  <c r="D1119" i="1"/>
  <c r="E1119" i="1"/>
  <c r="D1111" i="1"/>
  <c r="E1111" i="1"/>
  <c r="D1103" i="1"/>
  <c r="H1103" i="1" s="1"/>
  <c r="I1103" i="1" s="1"/>
  <c r="B1101" i="2" s="1"/>
  <c r="D1095" i="1"/>
  <c r="E1095" i="1"/>
  <c r="D1087" i="1"/>
  <c r="E1087" i="1"/>
  <c r="D1079" i="1"/>
  <c r="E1079" i="1"/>
  <c r="D1071" i="1"/>
  <c r="E1071" i="1"/>
  <c r="H1071" i="1" s="1"/>
  <c r="I1071" i="1" s="1"/>
  <c r="B1069" i="2" s="1"/>
  <c r="D1063" i="1"/>
  <c r="E1063" i="1"/>
  <c r="D1055" i="1"/>
  <c r="E1055" i="1"/>
  <c r="D1047" i="1"/>
  <c r="E1047" i="1"/>
  <c r="D1039" i="1"/>
  <c r="E1039" i="1"/>
  <c r="H1039" i="1" s="1"/>
  <c r="I1039" i="1" s="1"/>
  <c r="B1037" i="2" s="1"/>
  <c r="D1031" i="1"/>
  <c r="E1031" i="1"/>
  <c r="D1023" i="1"/>
  <c r="E1023" i="1"/>
  <c r="D1015" i="1"/>
  <c r="E1015" i="1"/>
  <c r="D1007" i="1"/>
  <c r="E1007" i="1"/>
  <c r="H1007" i="1" s="1"/>
  <c r="I1007" i="1" s="1"/>
  <c r="B1005" i="2" s="1"/>
  <c r="D999" i="1"/>
  <c r="E999" i="1"/>
  <c r="D991" i="1"/>
  <c r="E991" i="1"/>
  <c r="D983" i="1"/>
  <c r="E983" i="1"/>
  <c r="D975" i="1"/>
  <c r="E975" i="1"/>
  <c r="H975" i="1" s="1"/>
  <c r="I975" i="1" s="1"/>
  <c r="B973" i="2" s="1"/>
  <c r="D967" i="1"/>
  <c r="E967" i="1"/>
  <c r="D959" i="1"/>
  <c r="E959" i="1"/>
  <c r="D951" i="1"/>
  <c r="E951" i="1"/>
  <c r="D943" i="1"/>
  <c r="E943" i="1"/>
  <c r="H943" i="1" s="1"/>
  <c r="I943" i="1" s="1"/>
  <c r="B941" i="2" s="1"/>
  <c r="D935" i="1"/>
  <c r="E935" i="1"/>
  <c r="D927" i="1"/>
  <c r="E927" i="1"/>
  <c r="D919" i="1"/>
  <c r="E919" i="1"/>
  <c r="D911" i="1"/>
  <c r="E911" i="1"/>
  <c r="H911" i="1" s="1"/>
  <c r="I911" i="1" s="1"/>
  <c r="B909" i="2" s="1"/>
  <c r="D903" i="1"/>
  <c r="E903" i="1"/>
  <c r="D895" i="1"/>
  <c r="E895" i="1"/>
  <c r="D887" i="1"/>
  <c r="E887" i="1"/>
  <c r="D879" i="1"/>
  <c r="E879" i="1"/>
  <c r="H879" i="1" s="1"/>
  <c r="I879" i="1" s="1"/>
  <c r="B877" i="2" s="1"/>
  <c r="D871" i="1"/>
  <c r="E871" i="1"/>
  <c r="D863" i="1"/>
  <c r="E863" i="1"/>
  <c r="D855" i="1"/>
  <c r="E855" i="1"/>
  <c r="D847" i="1"/>
  <c r="E847" i="1"/>
  <c r="H847" i="1" s="1"/>
  <c r="I847" i="1" s="1"/>
  <c r="B845" i="2" s="1"/>
  <c r="D839" i="1"/>
  <c r="E839" i="1"/>
  <c r="D831" i="1"/>
  <c r="E831" i="1"/>
  <c r="D823" i="1"/>
  <c r="E823" i="1"/>
  <c r="D815" i="1"/>
  <c r="E815" i="1"/>
  <c r="H815" i="1" s="1"/>
  <c r="I815" i="1" s="1"/>
  <c r="B813" i="2" s="1"/>
  <c r="D807" i="1"/>
  <c r="E807" i="1"/>
  <c r="D799" i="1"/>
  <c r="E799" i="1"/>
  <c r="D791" i="1"/>
  <c r="E791" i="1"/>
  <c r="D783" i="1"/>
  <c r="E783" i="1"/>
  <c r="H783" i="1" s="1"/>
  <c r="I783" i="1" s="1"/>
  <c r="B781" i="2" s="1"/>
  <c r="D775" i="1"/>
  <c r="E775" i="1"/>
  <c r="D767" i="1"/>
  <c r="E767" i="1"/>
  <c r="D759" i="1"/>
  <c r="E759" i="1"/>
  <c r="D751" i="1"/>
  <c r="E751" i="1"/>
  <c r="H751" i="1" s="1"/>
  <c r="I751" i="1" s="1"/>
  <c r="B749" i="2" s="1"/>
  <c r="D743" i="1"/>
  <c r="E743" i="1"/>
  <c r="D735" i="1"/>
  <c r="E735" i="1"/>
  <c r="D727" i="1"/>
  <c r="E727" i="1"/>
  <c r="D719" i="1"/>
  <c r="E719" i="1"/>
  <c r="H719" i="1" s="1"/>
  <c r="I719" i="1" s="1"/>
  <c r="B717" i="2" s="1"/>
  <c r="D711" i="1"/>
  <c r="E711" i="1"/>
  <c r="D703" i="1"/>
  <c r="E703" i="1"/>
  <c r="D695" i="1"/>
  <c r="E695" i="1"/>
  <c r="D687" i="1"/>
  <c r="E687" i="1"/>
  <c r="H687" i="1" s="1"/>
  <c r="I687" i="1" s="1"/>
  <c r="B685" i="2" s="1"/>
  <c r="D679" i="1"/>
  <c r="E679" i="1"/>
  <c r="D671" i="1"/>
  <c r="E671" i="1"/>
  <c r="D663" i="1"/>
  <c r="E663" i="1"/>
  <c r="D655" i="1"/>
  <c r="E655" i="1"/>
  <c r="H655" i="1" s="1"/>
  <c r="I655" i="1" s="1"/>
  <c r="B653" i="2" s="1"/>
  <c r="D647" i="1"/>
  <c r="E647" i="1"/>
  <c r="D639" i="1"/>
  <c r="E639" i="1"/>
  <c r="D631" i="1"/>
  <c r="E631" i="1"/>
  <c r="D623" i="1"/>
  <c r="E623" i="1"/>
  <c r="H623" i="1" s="1"/>
  <c r="I623" i="1" s="1"/>
  <c r="B621" i="2" s="1"/>
  <c r="D615" i="1"/>
  <c r="E615" i="1"/>
  <c r="B589" i="2"/>
  <c r="B557" i="2"/>
  <c r="B549" i="2"/>
  <c r="B517" i="2"/>
  <c r="B493" i="2"/>
  <c r="B485" i="2"/>
  <c r="B429" i="2"/>
  <c r="B421" i="2"/>
  <c r="B389" i="2"/>
  <c r="B357" i="2"/>
  <c r="B333" i="2"/>
  <c r="B325" i="2"/>
  <c r="B301" i="2"/>
  <c r="B293" i="2"/>
  <c r="B269" i="2"/>
  <c r="B261" i="2"/>
  <c r="B237" i="2"/>
  <c r="B133" i="2"/>
  <c r="B101" i="2"/>
  <c r="E1752" i="1"/>
  <c r="H1752" i="1" s="1"/>
  <c r="I1752" i="1" s="1"/>
  <c r="B1750" i="2" s="1"/>
  <c r="E1715" i="1"/>
  <c r="H1715" i="1" s="1"/>
  <c r="I1715" i="1" s="1"/>
  <c r="B1713" i="2" s="1"/>
  <c r="E1679" i="1"/>
  <c r="E1642" i="1"/>
  <c r="H1642" i="1" s="1"/>
  <c r="I1642" i="1" s="1"/>
  <c r="B1640" i="2" s="1"/>
  <c r="E1606" i="1"/>
  <c r="H1606" i="1" s="1"/>
  <c r="I1606" i="1" s="1"/>
  <c r="B1604" i="2" s="1"/>
  <c r="E1569" i="1"/>
  <c r="H1569" i="1" s="1"/>
  <c r="I1569" i="1" s="1"/>
  <c r="B1567" i="2" s="1"/>
  <c r="E1496" i="1"/>
  <c r="H1496" i="1" s="1"/>
  <c r="I1496" i="1" s="1"/>
  <c r="B1494" i="2" s="1"/>
  <c r="E1441" i="1"/>
  <c r="H1441" i="1" s="1"/>
  <c r="I1441" i="1" s="1"/>
  <c r="B1439" i="2" s="1"/>
  <c r="E1368" i="1"/>
  <c r="E1295" i="1"/>
  <c r="H1295" i="1" s="1"/>
  <c r="I1295" i="1" s="1"/>
  <c r="B1293" i="2" s="1"/>
  <c r="E1222" i="1"/>
  <c r="H1222" i="1" s="1"/>
  <c r="I1222" i="1" s="1"/>
  <c r="B1220" i="2" s="1"/>
  <c r="E1075" i="1"/>
  <c r="H1075" i="1" s="1"/>
  <c r="I1075" i="1" s="1"/>
  <c r="B1073" i="2" s="1"/>
  <c r="E993" i="1"/>
  <c r="H993" i="1" s="1"/>
  <c r="I993" i="1" s="1"/>
  <c r="B991" i="2" s="1"/>
  <c r="E907" i="1"/>
  <c r="H907" i="1" s="1"/>
  <c r="I907" i="1" s="1"/>
  <c r="B905" i="2" s="1"/>
  <c r="E758" i="1"/>
  <c r="H758" i="1" s="1"/>
  <c r="I758" i="1" s="1"/>
  <c r="B756" i="2" s="1"/>
  <c r="B416" i="2"/>
  <c r="B244" i="2"/>
  <c r="D1771" i="1"/>
  <c r="E1771" i="1"/>
  <c r="H1771" i="1" s="1"/>
  <c r="I1771" i="1" s="1"/>
  <c r="B1769" i="2" s="1"/>
  <c r="D1731" i="1"/>
  <c r="E1731" i="1"/>
  <c r="D1691" i="1"/>
  <c r="E1691" i="1"/>
  <c r="D1643" i="1"/>
  <c r="E1643" i="1"/>
  <c r="D1603" i="1"/>
  <c r="E1603" i="1"/>
  <c r="H1603" i="1" s="1"/>
  <c r="I1603" i="1" s="1"/>
  <c r="B1601" i="2" s="1"/>
  <c r="D1555" i="1"/>
  <c r="E1555" i="1"/>
  <c r="D1419" i="1"/>
  <c r="E1419" i="1"/>
  <c r="D1235" i="1"/>
  <c r="E1235" i="1"/>
  <c r="D731" i="1"/>
  <c r="E731" i="1"/>
  <c r="H731" i="1" s="1"/>
  <c r="I731" i="1" s="1"/>
  <c r="B729" i="2" s="1"/>
  <c r="D1782" i="1"/>
  <c r="E1782" i="1"/>
  <c r="D1774" i="1"/>
  <c r="E1774" i="1"/>
  <c r="D1766" i="1"/>
  <c r="E1766" i="1"/>
  <c r="D1718" i="1"/>
  <c r="E1718" i="1"/>
  <c r="H1718" i="1" s="1"/>
  <c r="I1718" i="1" s="1"/>
  <c r="B1716" i="2" s="1"/>
  <c r="D1710" i="1"/>
  <c r="E1710" i="1"/>
  <c r="D1702" i="1"/>
  <c r="E1702" i="1"/>
  <c r="D1662" i="1"/>
  <c r="E1662" i="1"/>
  <c r="D1654" i="1"/>
  <c r="E1654" i="1"/>
  <c r="H1654" i="1" s="1"/>
  <c r="I1654" i="1" s="1"/>
  <c r="B1652" i="2" s="1"/>
  <c r="D1638" i="1"/>
  <c r="E1638" i="1"/>
  <c r="D1622" i="1"/>
  <c r="E1622" i="1"/>
  <c r="D1614" i="1"/>
  <c r="E1614" i="1"/>
  <c r="D1598" i="1"/>
  <c r="E1598" i="1"/>
  <c r="H1598" i="1" s="1"/>
  <c r="I1598" i="1" s="1"/>
  <c r="B1596" i="2" s="1"/>
  <c r="D1590" i="1"/>
  <c r="E1590" i="1"/>
  <c r="D1582" i="1"/>
  <c r="E1582" i="1"/>
  <c r="D1574" i="1"/>
  <c r="E1574" i="1"/>
  <c r="D1558" i="1"/>
  <c r="E1558" i="1"/>
  <c r="H1558" i="1" s="1"/>
  <c r="I1558" i="1" s="1"/>
  <c r="B1556" i="2" s="1"/>
  <c r="D1550" i="1"/>
  <c r="E1550" i="1"/>
  <c r="D1534" i="1"/>
  <c r="E1534" i="1"/>
  <c r="D1526" i="1"/>
  <c r="E1526" i="1"/>
  <c r="D1518" i="1"/>
  <c r="E1518" i="1"/>
  <c r="H1518" i="1" s="1"/>
  <c r="I1518" i="1" s="1"/>
  <c r="B1516" i="2" s="1"/>
  <c r="D1510" i="1"/>
  <c r="E1510" i="1"/>
  <c r="D1494" i="1"/>
  <c r="E1494" i="1"/>
  <c r="D1486" i="1"/>
  <c r="E1486" i="1"/>
  <c r="D1470" i="1"/>
  <c r="E1470" i="1"/>
  <c r="H1470" i="1" s="1"/>
  <c r="I1470" i="1" s="1"/>
  <c r="B1468" i="2" s="1"/>
  <c r="D1462" i="1"/>
  <c r="E1462" i="1"/>
  <c r="D1454" i="1"/>
  <c r="E1454" i="1"/>
  <c r="D1446" i="1"/>
  <c r="E1446" i="1"/>
  <c r="D1438" i="1"/>
  <c r="E1438" i="1"/>
  <c r="H1438" i="1" s="1"/>
  <c r="I1438" i="1" s="1"/>
  <c r="B1436" i="2" s="1"/>
  <c r="D1430" i="1"/>
  <c r="E1430" i="1"/>
  <c r="D1422" i="1"/>
  <c r="E1422" i="1"/>
  <c r="D1406" i="1"/>
  <c r="E1406" i="1"/>
  <c r="D1398" i="1"/>
  <c r="E1398" i="1"/>
  <c r="H1398" i="1" s="1"/>
  <c r="I1398" i="1" s="1"/>
  <c r="B1396" i="2" s="1"/>
  <c r="D1390" i="1"/>
  <c r="E1390" i="1"/>
  <c r="D1382" i="1"/>
  <c r="E1382" i="1"/>
  <c r="D1374" i="1"/>
  <c r="E1374" i="1"/>
  <c r="D1366" i="1"/>
  <c r="E1366" i="1"/>
  <c r="H1366" i="1" s="1"/>
  <c r="I1366" i="1" s="1"/>
  <c r="B1364" i="2" s="1"/>
  <c r="D1358" i="1"/>
  <c r="E1358" i="1"/>
  <c r="D1342" i="1"/>
  <c r="E1342" i="1"/>
  <c r="D1334" i="1"/>
  <c r="E1334" i="1"/>
  <c r="D1326" i="1"/>
  <c r="E1326" i="1"/>
  <c r="H1326" i="1" s="1"/>
  <c r="I1326" i="1" s="1"/>
  <c r="B1324" i="2" s="1"/>
  <c r="D1318" i="1"/>
  <c r="E1318" i="1"/>
  <c r="D1310" i="1"/>
  <c r="E1310" i="1"/>
  <c r="D1302" i="1"/>
  <c r="E1302" i="1"/>
  <c r="D1294" i="1"/>
  <c r="E1294" i="1"/>
  <c r="H1294" i="1" s="1"/>
  <c r="I1294" i="1" s="1"/>
  <c r="B1292" i="2" s="1"/>
  <c r="D1278" i="1"/>
  <c r="E1278" i="1"/>
  <c r="D1270" i="1"/>
  <c r="E1270" i="1"/>
  <c r="D1262" i="1"/>
  <c r="E1262" i="1"/>
  <c r="D1254" i="1"/>
  <c r="E1254" i="1"/>
  <c r="H1254" i="1" s="1"/>
  <c r="I1254" i="1" s="1"/>
  <c r="B1252" i="2" s="1"/>
  <c r="D1246" i="1"/>
  <c r="E1246" i="1"/>
  <c r="D1238" i="1"/>
  <c r="E1238" i="1"/>
  <c r="D1230" i="1"/>
  <c r="E1230" i="1"/>
  <c r="D1214" i="1"/>
  <c r="E1214" i="1"/>
  <c r="H1214" i="1" s="1"/>
  <c r="I1214" i="1" s="1"/>
  <c r="B1212" i="2" s="1"/>
  <c r="D1206" i="1"/>
  <c r="E1206" i="1"/>
  <c r="D1198" i="1"/>
  <c r="E1198" i="1"/>
  <c r="D1190" i="1"/>
  <c r="E1190" i="1"/>
  <c r="D1182" i="1"/>
  <c r="E1182" i="1"/>
  <c r="H1182" i="1" s="1"/>
  <c r="I1182" i="1" s="1"/>
  <c r="B1180" i="2" s="1"/>
  <c r="D1174" i="1"/>
  <c r="E1174" i="1"/>
  <c r="D1166" i="1"/>
  <c r="E1166" i="1"/>
  <c r="D1150" i="1"/>
  <c r="E1150" i="1"/>
  <c r="D1142" i="1"/>
  <c r="E1142" i="1"/>
  <c r="H1142" i="1" s="1"/>
  <c r="I1142" i="1" s="1"/>
  <c r="B1140" i="2" s="1"/>
  <c r="D1134" i="1"/>
  <c r="E1134" i="1"/>
  <c r="D1126" i="1"/>
  <c r="E1126" i="1"/>
  <c r="D1118" i="1"/>
  <c r="E1118" i="1"/>
  <c r="D1110" i="1"/>
  <c r="E1110" i="1"/>
  <c r="H1110" i="1" s="1"/>
  <c r="I1110" i="1" s="1"/>
  <c r="B1108" i="2" s="1"/>
  <c r="D1102" i="1"/>
  <c r="E1102" i="1"/>
  <c r="D1086" i="1"/>
  <c r="E1086" i="1"/>
  <c r="D1078" i="1"/>
  <c r="E1078" i="1"/>
  <c r="D1070" i="1"/>
  <c r="E1070" i="1"/>
  <c r="H1070" i="1" s="1"/>
  <c r="I1070" i="1" s="1"/>
  <c r="B1068" i="2" s="1"/>
  <c r="D1062" i="1"/>
  <c r="E1062" i="1"/>
  <c r="D1054" i="1"/>
  <c r="E1054" i="1"/>
  <c r="D1038" i="1"/>
  <c r="E1038" i="1"/>
  <c r="D1030" i="1"/>
  <c r="E1030" i="1"/>
  <c r="H1030" i="1" s="1"/>
  <c r="I1030" i="1" s="1"/>
  <c r="B1028" i="2" s="1"/>
  <c r="D1022" i="1"/>
  <c r="E1022" i="1"/>
  <c r="D1006" i="1"/>
  <c r="E1006" i="1"/>
  <c r="D998" i="1"/>
  <c r="E998" i="1"/>
  <c r="D990" i="1"/>
  <c r="E990" i="1"/>
  <c r="H990" i="1" s="1"/>
  <c r="I990" i="1" s="1"/>
  <c r="B988" i="2" s="1"/>
  <c r="D974" i="1"/>
  <c r="E974" i="1"/>
  <c r="D966" i="1"/>
  <c r="E966" i="1"/>
  <c r="D958" i="1"/>
  <c r="E958" i="1"/>
  <c r="D942" i="1"/>
  <c r="E942" i="1"/>
  <c r="H942" i="1" s="1"/>
  <c r="I942" i="1" s="1"/>
  <c r="B940" i="2" s="1"/>
  <c r="D934" i="1"/>
  <c r="E934" i="1"/>
  <c r="D926" i="1"/>
  <c r="E926" i="1"/>
  <c r="D910" i="1"/>
  <c r="E910" i="1"/>
  <c r="D902" i="1"/>
  <c r="E902" i="1"/>
  <c r="H902" i="1" s="1"/>
  <c r="I902" i="1" s="1"/>
  <c r="B900" i="2" s="1"/>
  <c r="D894" i="1"/>
  <c r="E894" i="1"/>
  <c r="D878" i="1"/>
  <c r="E878" i="1"/>
  <c r="D870" i="1"/>
  <c r="E870" i="1"/>
  <c r="D862" i="1"/>
  <c r="E862" i="1"/>
  <c r="H862" i="1" s="1"/>
  <c r="I862" i="1" s="1"/>
  <c r="B860" i="2" s="1"/>
  <c r="D854" i="1"/>
  <c r="E854" i="1"/>
  <c r="D846" i="1"/>
  <c r="E846" i="1"/>
  <c r="D838" i="1"/>
  <c r="E838" i="1"/>
  <c r="D830" i="1"/>
  <c r="E830" i="1"/>
  <c r="H830" i="1" s="1"/>
  <c r="I830" i="1" s="1"/>
  <c r="B828" i="2" s="1"/>
  <c r="D814" i="1"/>
  <c r="E814" i="1"/>
  <c r="D806" i="1"/>
  <c r="E806" i="1"/>
  <c r="D798" i="1"/>
  <c r="E798" i="1"/>
  <c r="D790" i="1"/>
  <c r="E790" i="1"/>
  <c r="H790" i="1" s="1"/>
  <c r="I790" i="1" s="1"/>
  <c r="B788" i="2" s="1"/>
  <c r="D782" i="1"/>
  <c r="E782" i="1"/>
  <c r="D774" i="1"/>
  <c r="E774" i="1"/>
  <c r="D766" i="1"/>
  <c r="E766" i="1"/>
  <c r="D750" i="1"/>
  <c r="E750" i="1"/>
  <c r="H750" i="1" s="1"/>
  <c r="I750" i="1" s="1"/>
  <c r="B748" i="2" s="1"/>
  <c r="D742" i="1"/>
  <c r="E742" i="1"/>
  <c r="D734" i="1"/>
  <c r="E734" i="1"/>
  <c r="D726" i="1"/>
  <c r="E726" i="1"/>
  <c r="D718" i="1"/>
  <c r="E718" i="1"/>
  <c r="H718" i="1" s="1"/>
  <c r="I718" i="1" s="1"/>
  <c r="B716" i="2" s="1"/>
  <c r="D710" i="1"/>
  <c r="E710" i="1"/>
  <c r="D702" i="1"/>
  <c r="E702" i="1"/>
  <c r="D686" i="1"/>
  <c r="E686" i="1"/>
  <c r="D678" i="1"/>
  <c r="E678" i="1"/>
  <c r="H678" i="1" s="1"/>
  <c r="I678" i="1" s="1"/>
  <c r="B676" i="2" s="1"/>
  <c r="D670" i="1"/>
  <c r="E670" i="1"/>
  <c r="D662" i="1"/>
  <c r="E662" i="1"/>
  <c r="D654" i="1"/>
  <c r="E654" i="1"/>
  <c r="D646" i="1"/>
  <c r="E646" i="1"/>
  <c r="H646" i="1" s="1"/>
  <c r="I646" i="1" s="1"/>
  <c r="B644" i="2" s="1"/>
  <c r="D638" i="1"/>
  <c r="E638" i="1"/>
  <c r="D622" i="1"/>
  <c r="E622" i="1"/>
  <c r="D614" i="1"/>
  <c r="E614" i="1"/>
  <c r="B604" i="2"/>
  <c r="B596" i="2"/>
  <c r="B572" i="2"/>
  <c r="B532" i="2"/>
  <c r="B524" i="2"/>
  <c r="B484" i="2"/>
  <c r="B460" i="2"/>
  <c r="B452" i="2"/>
  <c r="B420" i="2"/>
  <c r="B412" i="2"/>
  <c r="B380" i="2"/>
  <c r="B340" i="2"/>
  <c r="B268" i="2"/>
  <c r="B204" i="2"/>
  <c r="B196" i="2"/>
  <c r="B164" i="2"/>
  <c r="B156" i="2"/>
  <c r="E1785" i="1"/>
  <c r="H1785" i="1" s="1"/>
  <c r="I1785" i="1" s="1"/>
  <c r="B1783" i="2" s="1"/>
  <c r="E1712" i="1"/>
  <c r="E1675" i="1"/>
  <c r="H1675" i="1" s="1"/>
  <c r="I1675" i="1" s="1"/>
  <c r="B1673" i="2" s="1"/>
  <c r="E1639" i="1"/>
  <c r="H1639" i="1" s="1"/>
  <c r="I1639" i="1" s="1"/>
  <c r="B1637" i="2" s="1"/>
  <c r="E1602" i="1"/>
  <c r="H1602" i="1" s="1"/>
  <c r="I1602" i="1" s="1"/>
  <c r="B1600" i="2" s="1"/>
  <c r="E1566" i="1"/>
  <c r="H1566" i="1" s="1"/>
  <c r="I1566" i="1" s="1"/>
  <c r="B1564" i="2" s="1"/>
  <c r="E1529" i="1"/>
  <c r="H1529" i="1" s="1"/>
  <c r="I1529" i="1" s="1"/>
  <c r="B1527" i="2" s="1"/>
  <c r="H1432" i="1"/>
  <c r="I1432" i="1" s="1"/>
  <c r="B1430" i="2" s="1"/>
  <c r="H1359" i="1"/>
  <c r="I1359" i="1" s="1"/>
  <c r="B1357" i="2" s="1"/>
  <c r="E1286" i="1"/>
  <c r="E1139" i="1"/>
  <c r="H1139" i="1" s="1"/>
  <c r="I1139" i="1" s="1"/>
  <c r="B1137" i="2" s="1"/>
  <c r="H1066" i="1"/>
  <c r="I1066" i="1" s="1"/>
  <c r="B1064" i="2" s="1"/>
  <c r="E982" i="1"/>
  <c r="H982" i="1" s="1"/>
  <c r="I982" i="1" s="1"/>
  <c r="B980" i="2" s="1"/>
  <c r="E897" i="1"/>
  <c r="H897" i="1" s="1"/>
  <c r="I897" i="1" s="1"/>
  <c r="B895" i="2" s="1"/>
  <c r="B564" i="2"/>
  <c r="D1763" i="1"/>
  <c r="E1763" i="1"/>
  <c r="D1723" i="1"/>
  <c r="E1723" i="1"/>
  <c r="D1683" i="1"/>
  <c r="E1683" i="1"/>
  <c r="D1635" i="1"/>
  <c r="E1635" i="1"/>
  <c r="D1595" i="1"/>
  <c r="E1595" i="1"/>
  <c r="D1499" i="1"/>
  <c r="E1499" i="1"/>
  <c r="D1451" i="1"/>
  <c r="E1451" i="1"/>
  <c r="D1411" i="1"/>
  <c r="E1411" i="1"/>
  <c r="D1371" i="1"/>
  <c r="E1371" i="1"/>
  <c r="D1323" i="1"/>
  <c r="E1323" i="1"/>
  <c r="D1275" i="1"/>
  <c r="E1275" i="1"/>
  <c r="D1171" i="1"/>
  <c r="E1171" i="1"/>
  <c r="D1131" i="1"/>
  <c r="E1131" i="1"/>
  <c r="D1091" i="1"/>
  <c r="E1091" i="1"/>
  <c r="D995" i="1"/>
  <c r="E995" i="1"/>
  <c r="D963" i="1"/>
  <c r="E963" i="1"/>
  <c r="D923" i="1"/>
  <c r="E923" i="1"/>
  <c r="D875" i="1"/>
  <c r="E875" i="1"/>
  <c r="D827" i="1"/>
  <c r="E827" i="1"/>
  <c r="D787" i="1"/>
  <c r="E787" i="1"/>
  <c r="D739" i="1"/>
  <c r="E739" i="1"/>
  <c r="D691" i="1"/>
  <c r="E691" i="1"/>
  <c r="D643" i="1"/>
  <c r="E643" i="1"/>
  <c r="D1790" i="1"/>
  <c r="E1790" i="1"/>
  <c r="D1750" i="1"/>
  <c r="E1750" i="1"/>
  <c r="D1742" i="1"/>
  <c r="E1742" i="1"/>
  <c r="H1742" i="1" s="1"/>
  <c r="I1742" i="1" s="1"/>
  <c r="B1740" i="2" s="1"/>
  <c r="D1726" i="1"/>
  <c r="E1726" i="1"/>
  <c r="D1686" i="1"/>
  <c r="E1686" i="1"/>
  <c r="D1678" i="1"/>
  <c r="E1678" i="1"/>
  <c r="D1646" i="1"/>
  <c r="E1646" i="1"/>
  <c r="H1646" i="1" s="1"/>
  <c r="I1646" i="1" s="1"/>
  <c r="B1644" i="2" s="1"/>
  <c r="D1797" i="1"/>
  <c r="E1797" i="1"/>
  <c r="D1789" i="1"/>
  <c r="H1789" i="1" s="1"/>
  <c r="I1789" i="1" s="1"/>
  <c r="B1787" i="2" s="1"/>
  <c r="D1781" i="1"/>
  <c r="E1781" i="1"/>
  <c r="D1773" i="1"/>
  <c r="H1773" i="1" s="1"/>
  <c r="I1773" i="1" s="1"/>
  <c r="B1771" i="2" s="1"/>
  <c r="E1773" i="1"/>
  <c r="D1765" i="1"/>
  <c r="E1765" i="1"/>
  <c r="D1757" i="1"/>
  <c r="E1757" i="1"/>
  <c r="D1749" i="1"/>
  <c r="H1749" i="1" s="1"/>
  <c r="I1749" i="1" s="1"/>
  <c r="B1747" i="2" s="1"/>
  <c r="D1741" i="1"/>
  <c r="E1741" i="1"/>
  <c r="D1733" i="1"/>
  <c r="E1733" i="1"/>
  <c r="D1725" i="1"/>
  <c r="H1725" i="1" s="1"/>
  <c r="I1725" i="1" s="1"/>
  <c r="B1723" i="2" s="1"/>
  <c r="D1717" i="1"/>
  <c r="E1717" i="1"/>
  <c r="D1709" i="1"/>
  <c r="E1709" i="1"/>
  <c r="D1701" i="1"/>
  <c r="H1701" i="1" s="1"/>
  <c r="I1701" i="1" s="1"/>
  <c r="B1699" i="2" s="1"/>
  <c r="E1701" i="1"/>
  <c r="D1693" i="1"/>
  <c r="E1693" i="1"/>
  <c r="D1685" i="1"/>
  <c r="H1685" i="1" s="1"/>
  <c r="I1685" i="1" s="1"/>
  <c r="B1683" i="2" s="1"/>
  <c r="D1677" i="1"/>
  <c r="E1677" i="1"/>
  <c r="D1669" i="1"/>
  <c r="E1669" i="1"/>
  <c r="D1661" i="1"/>
  <c r="H1661" i="1" s="1"/>
  <c r="I1661" i="1" s="1"/>
  <c r="B1659" i="2" s="1"/>
  <c r="D1653" i="1"/>
  <c r="E1653" i="1"/>
  <c r="D1645" i="1"/>
  <c r="E1645" i="1"/>
  <c r="D1637" i="1"/>
  <c r="E1637" i="1"/>
  <c r="D1629" i="1"/>
  <c r="H1629" i="1" s="1"/>
  <c r="I1629" i="1" s="1"/>
  <c r="B1627" i="2" s="1"/>
  <c r="E1629" i="1"/>
  <c r="D1621" i="1"/>
  <c r="H1621" i="1" s="1"/>
  <c r="I1621" i="1" s="1"/>
  <c r="B1619" i="2" s="1"/>
  <c r="D1613" i="1"/>
  <c r="E1613" i="1"/>
  <c r="D1605" i="1"/>
  <c r="E1605" i="1"/>
  <c r="D1597" i="1"/>
  <c r="D1589" i="1"/>
  <c r="H1589" i="1" s="1"/>
  <c r="I1589" i="1" s="1"/>
  <c r="B1587" i="2" s="1"/>
  <c r="E1589" i="1"/>
  <c r="D1581" i="1"/>
  <c r="E1581" i="1"/>
  <c r="D1573" i="1"/>
  <c r="E1573" i="1"/>
  <c r="D1565" i="1"/>
  <c r="E1565" i="1"/>
  <c r="D1557" i="1"/>
  <c r="H1557" i="1" s="1"/>
  <c r="I1557" i="1" s="1"/>
  <c r="B1555" i="2" s="1"/>
  <c r="D1549" i="1"/>
  <c r="E1549" i="1"/>
  <c r="D1541" i="1"/>
  <c r="E1541" i="1"/>
  <c r="D1533" i="1"/>
  <c r="H1533" i="1" s="1"/>
  <c r="I1533" i="1" s="1"/>
  <c r="B1531" i="2" s="1"/>
  <c r="D1525" i="1"/>
  <c r="E1525" i="1"/>
  <c r="D1517" i="1"/>
  <c r="H1517" i="1" s="1"/>
  <c r="I1517" i="1" s="1"/>
  <c r="B1515" i="2" s="1"/>
  <c r="E1517" i="1"/>
  <c r="D1509" i="1"/>
  <c r="E1509" i="1"/>
  <c r="D1501" i="1"/>
  <c r="E1501" i="1"/>
  <c r="D1493" i="1"/>
  <c r="H1493" i="1" s="1"/>
  <c r="I1493" i="1" s="1"/>
  <c r="B1491" i="2" s="1"/>
  <c r="D1485" i="1"/>
  <c r="E1485" i="1"/>
  <c r="D1477" i="1"/>
  <c r="E1477" i="1"/>
  <c r="D1469" i="1"/>
  <c r="H1469" i="1" s="1"/>
  <c r="I1469" i="1" s="1"/>
  <c r="B1467" i="2" s="1"/>
  <c r="D1461" i="1"/>
  <c r="E1461" i="1"/>
  <c r="D1453" i="1"/>
  <c r="E1453" i="1"/>
  <c r="D1445" i="1"/>
  <c r="H1445" i="1" s="1"/>
  <c r="I1445" i="1" s="1"/>
  <c r="B1443" i="2" s="1"/>
  <c r="E1445" i="1"/>
  <c r="D1437" i="1"/>
  <c r="E1437" i="1"/>
  <c r="D1429" i="1"/>
  <c r="E1429" i="1"/>
  <c r="D1421" i="1"/>
  <c r="E1421" i="1"/>
  <c r="D1413" i="1"/>
  <c r="H1413" i="1" s="1"/>
  <c r="I1413" i="1" s="1"/>
  <c r="B1411" i="2" s="1"/>
  <c r="E1413" i="1"/>
  <c r="D1405" i="1"/>
  <c r="H1405" i="1" s="1"/>
  <c r="I1405" i="1" s="1"/>
  <c r="B1403" i="2" s="1"/>
  <c r="D1397" i="1"/>
  <c r="E1397" i="1"/>
  <c r="D1389" i="1"/>
  <c r="E1389" i="1"/>
  <c r="D1381" i="1"/>
  <c r="E1381" i="1"/>
  <c r="D1373" i="1"/>
  <c r="E1373" i="1"/>
  <c r="D1365" i="1"/>
  <c r="E1365" i="1"/>
  <c r="D1357" i="1"/>
  <c r="E1357" i="1"/>
  <c r="D1349" i="1"/>
  <c r="E1349" i="1"/>
  <c r="D1341" i="1"/>
  <c r="H1341" i="1" s="1"/>
  <c r="I1341" i="1" s="1"/>
  <c r="B1339" i="2" s="1"/>
  <c r="D1333" i="1"/>
  <c r="E1333" i="1"/>
  <c r="D1325" i="1"/>
  <c r="E1325" i="1"/>
  <c r="D1317" i="1"/>
  <c r="E1317" i="1"/>
  <c r="D1309" i="1"/>
  <c r="H1309" i="1" s="1"/>
  <c r="I1309" i="1" s="1"/>
  <c r="B1307" i="2" s="1"/>
  <c r="E1309" i="1"/>
  <c r="D1301" i="1"/>
  <c r="E1301" i="1"/>
  <c r="D1293" i="1"/>
  <c r="E1293" i="1"/>
  <c r="D1285" i="1"/>
  <c r="E1285" i="1"/>
  <c r="D1277" i="1"/>
  <c r="D1269" i="1"/>
  <c r="E1269" i="1"/>
  <c r="D1261" i="1"/>
  <c r="E1261" i="1"/>
  <c r="D1253" i="1"/>
  <c r="E1253" i="1"/>
  <c r="D1245" i="1"/>
  <c r="E1245" i="1"/>
  <c r="D1237" i="1"/>
  <c r="E1237" i="1"/>
  <c r="D1229" i="1"/>
  <c r="E1229" i="1"/>
  <c r="D1221" i="1"/>
  <c r="E1221" i="1"/>
  <c r="D1213" i="1"/>
  <c r="H1213" i="1" s="1"/>
  <c r="I1213" i="1" s="1"/>
  <c r="B1211" i="2" s="1"/>
  <c r="D1205" i="1"/>
  <c r="H1205" i="1" s="1"/>
  <c r="I1205" i="1" s="1"/>
  <c r="B1203" i="2" s="1"/>
  <c r="E1205" i="1"/>
  <c r="D1197" i="1"/>
  <c r="E1197" i="1"/>
  <c r="D1189" i="1"/>
  <c r="E1189" i="1"/>
  <c r="D1181" i="1"/>
  <c r="E1181" i="1"/>
  <c r="D1173" i="1"/>
  <c r="H1173" i="1" s="1"/>
  <c r="I1173" i="1" s="1"/>
  <c r="B1171" i="2" s="1"/>
  <c r="E1173" i="1"/>
  <c r="D1165" i="1"/>
  <c r="E1165" i="1"/>
  <c r="D1157" i="1"/>
  <c r="E1157" i="1"/>
  <c r="D1149" i="1"/>
  <c r="H1149" i="1" s="1"/>
  <c r="I1149" i="1" s="1"/>
  <c r="B1147" i="2" s="1"/>
  <c r="D1141" i="1"/>
  <c r="E1141" i="1"/>
  <c r="D1133" i="1"/>
  <c r="E1133" i="1"/>
  <c r="D1125" i="1"/>
  <c r="E1125" i="1"/>
  <c r="D1117" i="1"/>
  <c r="E1117" i="1"/>
  <c r="D1109" i="1"/>
  <c r="E1109" i="1"/>
  <c r="D1101" i="1"/>
  <c r="E1101" i="1"/>
  <c r="D1093" i="1"/>
  <c r="E1093" i="1"/>
  <c r="D1085" i="1"/>
  <c r="H1085" i="1" s="1"/>
  <c r="I1085" i="1" s="1"/>
  <c r="B1083" i="2" s="1"/>
  <c r="D1077" i="1"/>
  <c r="E1077" i="1"/>
  <c r="D1069" i="1"/>
  <c r="H1069" i="1" s="1"/>
  <c r="I1069" i="1" s="1"/>
  <c r="B1067" i="2" s="1"/>
  <c r="E1069" i="1"/>
  <c r="D1061" i="1"/>
  <c r="E1061" i="1"/>
  <c r="D1053" i="1"/>
  <c r="E1053" i="1"/>
  <c r="D1045" i="1"/>
  <c r="E1045" i="1"/>
  <c r="D1037" i="1"/>
  <c r="H1037" i="1" s="1"/>
  <c r="I1037" i="1" s="1"/>
  <c r="B1035" i="2" s="1"/>
  <c r="E1037" i="1"/>
  <c r="D1029" i="1"/>
  <c r="E1029" i="1"/>
  <c r="D1021" i="1"/>
  <c r="E1021" i="1"/>
  <c r="D1013" i="1"/>
  <c r="E1013" i="1"/>
  <c r="D1005" i="1"/>
  <c r="H1005" i="1" s="1"/>
  <c r="I1005" i="1" s="1"/>
  <c r="B1003" i="2" s="1"/>
  <c r="E1005" i="1"/>
  <c r="D997" i="1"/>
  <c r="E997" i="1"/>
  <c r="D989" i="1"/>
  <c r="E989" i="1"/>
  <c r="D981" i="1"/>
  <c r="E981" i="1"/>
  <c r="D973" i="1"/>
  <c r="H973" i="1" s="1"/>
  <c r="I973" i="1" s="1"/>
  <c r="B971" i="2" s="1"/>
  <c r="E973" i="1"/>
  <c r="D965" i="1"/>
  <c r="E965" i="1"/>
  <c r="D957" i="1"/>
  <c r="E957" i="1"/>
  <c r="D949" i="1"/>
  <c r="E949" i="1"/>
  <c r="D941" i="1"/>
  <c r="H941" i="1" s="1"/>
  <c r="I941" i="1" s="1"/>
  <c r="B939" i="2" s="1"/>
  <c r="E941" i="1"/>
  <c r="D933" i="1"/>
  <c r="E933" i="1"/>
  <c r="D925" i="1"/>
  <c r="E925" i="1"/>
  <c r="D917" i="1"/>
  <c r="E917" i="1"/>
  <c r="D909" i="1"/>
  <c r="H909" i="1" s="1"/>
  <c r="I909" i="1" s="1"/>
  <c r="B907" i="2" s="1"/>
  <c r="E909" i="1"/>
  <c r="D901" i="1"/>
  <c r="E901" i="1"/>
  <c r="D893" i="1"/>
  <c r="E893" i="1"/>
  <c r="D885" i="1"/>
  <c r="E885" i="1"/>
  <c r="D877" i="1"/>
  <c r="H877" i="1" s="1"/>
  <c r="I877" i="1" s="1"/>
  <c r="B875" i="2" s="1"/>
  <c r="E877" i="1"/>
  <c r="D869" i="1"/>
  <c r="E869" i="1"/>
  <c r="D861" i="1"/>
  <c r="E861" i="1"/>
  <c r="D853" i="1"/>
  <c r="E853" i="1"/>
  <c r="D845" i="1"/>
  <c r="H845" i="1" s="1"/>
  <c r="I845" i="1" s="1"/>
  <c r="B843" i="2" s="1"/>
  <c r="D837" i="1"/>
  <c r="E837" i="1"/>
  <c r="D829" i="1"/>
  <c r="E829" i="1"/>
  <c r="D821" i="1"/>
  <c r="E821" i="1"/>
  <c r="D813" i="1"/>
  <c r="E813" i="1"/>
  <c r="D805" i="1"/>
  <c r="E805" i="1"/>
  <c r="D797" i="1"/>
  <c r="E797" i="1"/>
  <c r="D789" i="1"/>
  <c r="E789" i="1"/>
  <c r="D781" i="1"/>
  <c r="H781" i="1" s="1"/>
  <c r="I781" i="1" s="1"/>
  <c r="B779" i="2" s="1"/>
  <c r="D773" i="1"/>
  <c r="H773" i="1" s="1"/>
  <c r="I773" i="1" s="1"/>
  <c r="B771" i="2" s="1"/>
  <c r="E773" i="1"/>
  <c r="D765" i="1"/>
  <c r="E765" i="1"/>
  <c r="D757" i="1"/>
  <c r="E757" i="1"/>
  <c r="D749" i="1"/>
  <c r="E749" i="1"/>
  <c r="D741" i="1"/>
  <c r="H741" i="1" s="1"/>
  <c r="I741" i="1" s="1"/>
  <c r="B739" i="2" s="1"/>
  <c r="E741" i="1"/>
  <c r="D733" i="1"/>
  <c r="E733" i="1"/>
  <c r="D725" i="1"/>
  <c r="E725" i="1"/>
  <c r="D717" i="1"/>
  <c r="D709" i="1"/>
  <c r="E709" i="1"/>
  <c r="D701" i="1"/>
  <c r="E701" i="1"/>
  <c r="D693" i="1"/>
  <c r="E693" i="1"/>
  <c r="D685" i="1"/>
  <c r="E685" i="1"/>
  <c r="D677" i="1"/>
  <c r="E677" i="1"/>
  <c r="D669" i="1"/>
  <c r="E669" i="1"/>
  <c r="D661" i="1"/>
  <c r="E661" i="1"/>
  <c r="D653" i="1"/>
  <c r="H653" i="1" s="1"/>
  <c r="I653" i="1" s="1"/>
  <c r="B651" i="2" s="1"/>
  <c r="D645" i="1"/>
  <c r="E645" i="1"/>
  <c r="D637" i="1"/>
  <c r="H637" i="1" s="1"/>
  <c r="I637" i="1" s="1"/>
  <c r="B635" i="2" s="1"/>
  <c r="E637" i="1"/>
  <c r="D629" i="1"/>
  <c r="E629" i="1"/>
  <c r="D621" i="1"/>
  <c r="E621" i="1"/>
  <c r="D613" i="1"/>
  <c r="E613" i="1"/>
  <c r="B603" i="2"/>
  <c r="B595" i="2"/>
  <c r="B587" i="2"/>
  <c r="B523" i="2"/>
  <c r="B499" i="2"/>
  <c r="B491" i="2"/>
  <c r="B459" i="2"/>
  <c r="B363" i="2"/>
  <c r="B355" i="2"/>
  <c r="B331" i="2"/>
  <c r="B267" i="2"/>
  <c r="B259" i="2"/>
  <c r="B251" i="2"/>
  <c r="E1779" i="1"/>
  <c r="H1779" i="1" s="1"/>
  <c r="I1779" i="1" s="1"/>
  <c r="B1777" i="2" s="1"/>
  <c r="E1743" i="1"/>
  <c r="E1706" i="1"/>
  <c r="H1706" i="1" s="1"/>
  <c r="I1706" i="1" s="1"/>
  <c r="B1704" i="2" s="1"/>
  <c r="E1670" i="1"/>
  <c r="H1670" i="1" s="1"/>
  <c r="I1670" i="1" s="1"/>
  <c r="B1668" i="2" s="1"/>
  <c r="E1633" i="1"/>
  <c r="H1633" i="1" s="1"/>
  <c r="I1633" i="1" s="1"/>
  <c r="B1631" i="2" s="1"/>
  <c r="E1597" i="1"/>
  <c r="H1560" i="1"/>
  <c r="I1560" i="1" s="1"/>
  <c r="B1558" i="2" s="1"/>
  <c r="E1523" i="1"/>
  <c r="H1523" i="1" s="1"/>
  <c r="I1523" i="1" s="1"/>
  <c r="B1521" i="2" s="1"/>
  <c r="E1487" i="1"/>
  <c r="H1487" i="1" s="1"/>
  <c r="I1487" i="1" s="1"/>
  <c r="B1485" i="2" s="1"/>
  <c r="E1350" i="1"/>
  <c r="H1350" i="1" s="1"/>
  <c r="I1350" i="1" s="1"/>
  <c r="B1348" i="2" s="1"/>
  <c r="E1277" i="1"/>
  <c r="E1203" i="1"/>
  <c r="H1203" i="1" s="1"/>
  <c r="I1203" i="1" s="1"/>
  <c r="B1201" i="2" s="1"/>
  <c r="H1130" i="1"/>
  <c r="I1130" i="1" s="1"/>
  <c r="B1128" i="2" s="1"/>
  <c r="E1057" i="1"/>
  <c r="H1057" i="1" s="1"/>
  <c r="I1057" i="1" s="1"/>
  <c r="B1055" i="2" s="1"/>
  <c r="E971" i="1"/>
  <c r="H971" i="1" s="1"/>
  <c r="I971" i="1" s="1"/>
  <c r="B969" i="2" s="1"/>
  <c r="E886" i="1"/>
  <c r="H886" i="1" s="1"/>
  <c r="I886" i="1" s="1"/>
  <c r="B884" i="2" s="1"/>
  <c r="E717" i="1"/>
  <c r="B544" i="2"/>
  <c r="B372" i="2"/>
  <c r="B115" i="2"/>
  <c r="B305" i="2"/>
  <c r="B297" i="2"/>
  <c r="B273" i="2"/>
  <c r="B265" i="2"/>
  <c r="B241" i="2"/>
  <c r="B201" i="2"/>
  <c r="B137" i="2"/>
  <c r="B113" i="2"/>
  <c r="B105" i="2"/>
  <c r="B9" i="2"/>
  <c r="B264" i="2"/>
  <c r="B248" i="2"/>
  <c r="B200" i="2"/>
  <c r="B176" i="2"/>
  <c r="B168" i="2"/>
  <c r="B144" i="2"/>
  <c r="B136" i="2"/>
  <c r="B112" i="2"/>
  <c r="B104" i="2"/>
  <c r="B72" i="2"/>
  <c r="B4" i="2"/>
  <c r="B13" i="2"/>
  <c r="B5" i="2"/>
  <c r="B2" i="2"/>
  <c r="I1796" i="1"/>
  <c r="B1794" i="2" s="1"/>
  <c r="I1764" i="1"/>
  <c r="B1762" i="2" s="1"/>
  <c r="I1732" i="1"/>
  <c r="B1730" i="2" s="1"/>
  <c r="I1700" i="1"/>
  <c r="B1698" i="2" s="1"/>
  <c r="I1668" i="1"/>
  <c r="B1666" i="2" s="1"/>
  <c r="I1636" i="1"/>
  <c r="B1634" i="2" s="1"/>
  <c r="I1604" i="1"/>
  <c r="B1602" i="2" s="1"/>
  <c r="I1572" i="1"/>
  <c r="B1570" i="2" s="1"/>
  <c r="I1540" i="1"/>
  <c r="B1538" i="2" s="1"/>
  <c r="I1508" i="1"/>
  <c r="B1506" i="2" s="1"/>
  <c r="I1476" i="1"/>
  <c r="B1474" i="2" s="1"/>
  <c r="I1444" i="1"/>
  <c r="B1442" i="2" s="1"/>
  <c r="I1412" i="1"/>
  <c r="B1410" i="2" s="1"/>
  <c r="I1380" i="1"/>
  <c r="B1378" i="2" s="1"/>
  <c r="I1348" i="1"/>
  <c r="B1346" i="2" s="1"/>
  <c r="I1316" i="1"/>
  <c r="B1314" i="2" s="1"/>
  <c r="I1284" i="1"/>
  <c r="B1282" i="2" s="1"/>
  <c r="I1276" i="1"/>
  <c r="B1274" i="2" s="1"/>
  <c r="I1260" i="1"/>
  <c r="B1258" i="2" s="1"/>
  <c r="I1228" i="1"/>
  <c r="B1226" i="2" s="1"/>
  <c r="I1196" i="1"/>
  <c r="B1194" i="2" s="1"/>
  <c r="I1164" i="1"/>
  <c r="B1162" i="2" s="1"/>
  <c r="I1132" i="1"/>
  <c r="B1130" i="2" s="1"/>
  <c r="I1100" i="1"/>
  <c r="B1098" i="2" s="1"/>
  <c r="I1068" i="1"/>
  <c r="B1066" i="2" s="1"/>
  <c r="I1036" i="1"/>
  <c r="B1034" i="2" s="1"/>
  <c r="I1012" i="1"/>
  <c r="B1010" i="2" s="1"/>
  <c r="I1004" i="1"/>
  <c r="B1002" i="2" s="1"/>
  <c r="I940" i="1"/>
  <c r="B938" i="2" s="1"/>
  <c r="I932" i="1"/>
  <c r="B930" i="2" s="1"/>
  <c r="I908" i="1"/>
  <c r="B906" i="2" s="1"/>
  <c r="I876" i="1"/>
  <c r="B874" i="2" s="1"/>
  <c r="I844" i="1"/>
  <c r="B842" i="2" s="1"/>
  <c r="I812" i="1"/>
  <c r="B810" i="2" s="1"/>
  <c r="I780" i="1"/>
  <c r="B778" i="2" s="1"/>
  <c r="I748" i="1"/>
  <c r="B746" i="2" s="1"/>
  <c r="I716" i="1"/>
  <c r="B714" i="2" s="1"/>
  <c r="I684" i="1"/>
  <c r="B682" i="2" s="1"/>
  <c r="I652" i="1"/>
  <c r="B650" i="2" s="1"/>
  <c r="I628" i="1"/>
  <c r="B626" i="2" s="1"/>
  <c r="I620" i="1"/>
  <c r="B618" i="2" s="1"/>
  <c r="B586" i="2"/>
  <c r="B442" i="2"/>
  <c r="B394" i="2"/>
  <c r="B378" i="2"/>
  <c r="B362" i="2"/>
  <c r="B298" i="2"/>
  <c r="B202" i="2"/>
  <c r="B186" i="2"/>
  <c r="B178" i="2"/>
  <c r="B138" i="2"/>
  <c r="B122" i="2"/>
  <c r="H638" i="1" l="1"/>
  <c r="I638" i="1" s="1"/>
  <c r="B636" i="2" s="1"/>
  <c r="H670" i="1"/>
  <c r="I670" i="1" s="1"/>
  <c r="B668" i="2" s="1"/>
  <c r="H710" i="1"/>
  <c r="I710" i="1" s="1"/>
  <c r="B708" i="2" s="1"/>
  <c r="H742" i="1"/>
  <c r="I742" i="1" s="1"/>
  <c r="B740" i="2" s="1"/>
  <c r="H782" i="1"/>
  <c r="I782" i="1" s="1"/>
  <c r="B780" i="2" s="1"/>
  <c r="H814" i="1"/>
  <c r="I814" i="1" s="1"/>
  <c r="B812" i="2" s="1"/>
  <c r="H854" i="1"/>
  <c r="I854" i="1" s="1"/>
  <c r="B852" i="2" s="1"/>
  <c r="H894" i="1"/>
  <c r="I894" i="1" s="1"/>
  <c r="B892" i="2" s="1"/>
  <c r="H934" i="1"/>
  <c r="I934" i="1" s="1"/>
  <c r="B932" i="2" s="1"/>
  <c r="H974" i="1"/>
  <c r="I974" i="1" s="1"/>
  <c r="B972" i="2" s="1"/>
  <c r="H1022" i="1"/>
  <c r="I1022" i="1" s="1"/>
  <c r="B1020" i="2" s="1"/>
  <c r="H1062" i="1"/>
  <c r="I1062" i="1" s="1"/>
  <c r="B1060" i="2" s="1"/>
  <c r="H1102" i="1"/>
  <c r="I1102" i="1" s="1"/>
  <c r="B1100" i="2" s="1"/>
  <c r="H1134" i="1"/>
  <c r="I1134" i="1" s="1"/>
  <c r="B1132" i="2" s="1"/>
  <c r="H1174" i="1"/>
  <c r="I1174" i="1" s="1"/>
  <c r="B1172" i="2" s="1"/>
  <c r="H1206" i="1"/>
  <c r="I1206" i="1" s="1"/>
  <c r="B1204" i="2" s="1"/>
  <c r="H1246" i="1"/>
  <c r="I1246" i="1" s="1"/>
  <c r="B1244" i="2" s="1"/>
  <c r="H1278" i="1"/>
  <c r="I1278" i="1" s="1"/>
  <c r="B1276" i="2" s="1"/>
  <c r="H1318" i="1"/>
  <c r="I1318" i="1" s="1"/>
  <c r="B1316" i="2" s="1"/>
  <c r="H1358" i="1"/>
  <c r="I1358" i="1" s="1"/>
  <c r="B1356" i="2" s="1"/>
  <c r="H1390" i="1"/>
  <c r="I1390" i="1" s="1"/>
  <c r="B1388" i="2" s="1"/>
  <c r="H1430" i="1"/>
  <c r="I1430" i="1" s="1"/>
  <c r="B1428" i="2" s="1"/>
  <c r="H1462" i="1"/>
  <c r="I1462" i="1" s="1"/>
  <c r="B1460" i="2" s="1"/>
  <c r="H1510" i="1"/>
  <c r="I1510" i="1" s="1"/>
  <c r="B1508" i="2" s="1"/>
  <c r="H1550" i="1"/>
  <c r="I1550" i="1" s="1"/>
  <c r="B1548" i="2" s="1"/>
  <c r="H1590" i="1"/>
  <c r="I1590" i="1" s="1"/>
  <c r="B1588" i="2" s="1"/>
  <c r="H1638" i="1"/>
  <c r="I1638" i="1" s="1"/>
  <c r="B1636" i="2" s="1"/>
  <c r="H1710" i="1"/>
  <c r="I1710" i="1" s="1"/>
  <c r="B1708" i="2" s="1"/>
  <c r="H1782" i="1"/>
  <c r="I1782" i="1" s="1"/>
  <c r="B1780" i="2" s="1"/>
  <c r="H1555" i="1"/>
  <c r="I1555" i="1" s="1"/>
  <c r="B1553" i="2" s="1"/>
  <c r="H1731" i="1"/>
  <c r="I1731" i="1" s="1"/>
  <c r="B1729" i="2" s="1"/>
  <c r="H145" i="1"/>
  <c r="I145" i="1" s="1"/>
  <c r="H205" i="1"/>
  <c r="I205" i="1" s="1"/>
  <c r="B203" i="2" s="1"/>
  <c r="H201" i="1"/>
  <c r="I201" i="1" s="1"/>
  <c r="H965" i="1"/>
  <c r="I965" i="1" s="1"/>
  <c r="B963" i="2" s="1"/>
  <c r="H1581" i="1"/>
  <c r="I1581" i="1" s="1"/>
  <c r="B1579" i="2" s="1"/>
  <c r="H1286" i="1"/>
  <c r="I1286" i="1" s="1"/>
  <c r="B1284" i="2" s="1"/>
  <c r="H108" i="1"/>
  <c r="I108" i="1" s="1"/>
  <c r="B106" i="2" s="1"/>
  <c r="H302" i="1"/>
  <c r="I302" i="1" s="1"/>
  <c r="B300" i="2" s="1"/>
  <c r="H733" i="1"/>
  <c r="I733" i="1" s="1"/>
  <c r="B731" i="2" s="1"/>
  <c r="H901" i="1"/>
  <c r="I901" i="1" s="1"/>
  <c r="B899" i="2" s="1"/>
  <c r="H1061" i="1"/>
  <c r="I1061" i="1" s="1"/>
  <c r="B1059" i="2" s="1"/>
  <c r="H1301" i="1"/>
  <c r="I1301" i="1" s="1"/>
  <c r="B1299" i="2" s="1"/>
  <c r="H1678" i="1"/>
  <c r="I1678" i="1" s="1"/>
  <c r="B1676" i="2" s="1"/>
  <c r="H1750" i="1"/>
  <c r="I1750" i="1" s="1"/>
  <c r="B1748" i="2" s="1"/>
  <c r="H629" i="1"/>
  <c r="I629" i="1" s="1"/>
  <c r="B627" i="2" s="1"/>
  <c r="H997" i="1"/>
  <c r="I997" i="1" s="1"/>
  <c r="B995" i="2" s="1"/>
  <c r="H1165" i="1"/>
  <c r="I1165" i="1" s="1"/>
  <c r="B1163" i="2" s="1"/>
  <c r="H1333" i="1"/>
  <c r="I1333" i="1" s="1"/>
  <c r="B1331" i="2" s="1"/>
  <c r="H765" i="1"/>
  <c r="I765" i="1" s="1"/>
  <c r="B763" i="2" s="1"/>
  <c r="H933" i="1"/>
  <c r="I933" i="1" s="1"/>
  <c r="B931" i="2" s="1"/>
  <c r="H1509" i="1"/>
  <c r="I1509" i="1" s="1"/>
  <c r="B1507" i="2" s="1"/>
  <c r="H1653" i="1"/>
  <c r="I1653" i="1" s="1"/>
  <c r="B1651" i="2" s="1"/>
  <c r="H233" i="1"/>
  <c r="I233" i="1" s="1"/>
  <c r="H869" i="1"/>
  <c r="I869" i="1" s="1"/>
  <c r="B867" i="2" s="1"/>
  <c r="H1029" i="1"/>
  <c r="I1029" i="1" s="1"/>
  <c r="B1027" i="2" s="1"/>
  <c r="H1197" i="1"/>
  <c r="I1197" i="1" s="1"/>
  <c r="B1195" i="2" s="1"/>
  <c r="H1437" i="1"/>
  <c r="I1437" i="1" s="1"/>
  <c r="B1435" i="2" s="1"/>
  <c r="H1693" i="1"/>
  <c r="I1693" i="1" s="1"/>
  <c r="B1691" i="2" s="1"/>
  <c r="H1765" i="1"/>
  <c r="I1765" i="1" s="1"/>
  <c r="B1763" i="2" s="1"/>
  <c r="H515" i="1"/>
  <c r="I515" i="1" s="1"/>
  <c r="H386" i="1"/>
  <c r="I386" i="1" s="1"/>
  <c r="H689" i="1"/>
  <c r="I689" i="1" s="1"/>
  <c r="B687" i="2" s="1"/>
  <c r="H785" i="1"/>
  <c r="I785" i="1" s="1"/>
  <c r="B783" i="2" s="1"/>
  <c r="H881" i="1"/>
  <c r="I881" i="1" s="1"/>
  <c r="B879" i="2" s="1"/>
  <c r="H953" i="1"/>
  <c r="I953" i="1" s="1"/>
  <c r="B951" i="2" s="1"/>
  <c r="H1097" i="1"/>
  <c r="I1097" i="1" s="1"/>
  <c r="B1095" i="2" s="1"/>
  <c r="H1233" i="1"/>
  <c r="I1233" i="1" s="1"/>
  <c r="B1231" i="2" s="1"/>
  <c r="H1345" i="1"/>
  <c r="I1345" i="1" s="1"/>
  <c r="B1343" i="2" s="1"/>
  <c r="H1497" i="1"/>
  <c r="I1497" i="1" s="1"/>
  <c r="B1495" i="2" s="1"/>
  <c r="H1577" i="1"/>
  <c r="I1577" i="1" s="1"/>
  <c r="B1575" i="2" s="1"/>
  <c r="H681" i="1"/>
  <c r="I681" i="1" s="1"/>
  <c r="B679" i="2" s="1"/>
  <c r="H769" i="1"/>
  <c r="I769" i="1" s="1"/>
  <c r="B767" i="2" s="1"/>
  <c r="H865" i="1"/>
  <c r="I865" i="1" s="1"/>
  <c r="B863" i="2" s="1"/>
  <c r="H1017" i="1"/>
  <c r="I1017" i="1" s="1"/>
  <c r="B1015" i="2" s="1"/>
  <c r="H1105" i="1"/>
  <c r="I1105" i="1" s="1"/>
  <c r="B1103" i="2" s="1"/>
  <c r="H1217" i="1"/>
  <c r="I1217" i="1" s="1"/>
  <c r="B1215" i="2" s="1"/>
  <c r="H1305" i="1"/>
  <c r="I1305" i="1" s="1"/>
  <c r="B1303" i="2" s="1"/>
  <c r="H1369" i="1"/>
  <c r="I1369" i="1" s="1"/>
  <c r="B1367" i="2" s="1"/>
  <c r="H1465" i="1"/>
  <c r="I1465" i="1" s="1"/>
  <c r="B1463" i="2" s="1"/>
  <c r="H1617" i="1"/>
  <c r="I1617" i="1" s="1"/>
  <c r="B1615" i="2" s="1"/>
  <c r="H1729" i="1"/>
  <c r="I1729" i="1" s="1"/>
  <c r="B1727" i="2" s="1"/>
  <c r="H1793" i="1"/>
  <c r="I1793" i="1" s="1"/>
  <c r="B1791" i="2" s="1"/>
  <c r="H1587" i="1"/>
  <c r="I1587" i="1" s="1"/>
  <c r="B1585" i="2" s="1"/>
  <c r="H92" i="1"/>
  <c r="I92" i="1" s="1"/>
  <c r="H78" i="1"/>
  <c r="I78" i="1" s="1"/>
  <c r="B76" i="2" s="1"/>
  <c r="H18" i="1"/>
  <c r="I18" i="1" s="1"/>
  <c r="B16" i="2" s="1"/>
  <c r="H213" i="1"/>
  <c r="I213" i="1" s="1"/>
  <c r="H207" i="1"/>
  <c r="I207" i="1" s="1"/>
  <c r="B205" i="2" s="1"/>
  <c r="H234" i="1"/>
  <c r="I234" i="1" s="1"/>
  <c r="H212" i="1"/>
  <c r="I212" i="1" s="1"/>
  <c r="H45" i="1"/>
  <c r="I45" i="1" s="1"/>
  <c r="B43" i="2" s="1"/>
  <c r="H455" i="1"/>
  <c r="I455" i="1" s="1"/>
  <c r="B453" i="2" s="1"/>
  <c r="H397" i="1"/>
  <c r="I397" i="1" s="1"/>
  <c r="B395" i="2" s="1"/>
  <c r="H1611" i="1"/>
  <c r="I1611" i="1" s="1"/>
  <c r="B1609" i="2" s="1"/>
  <c r="H1457" i="1"/>
  <c r="I1457" i="1" s="1"/>
  <c r="B1455" i="2" s="1"/>
  <c r="H1585" i="1"/>
  <c r="I1585" i="1" s="1"/>
  <c r="B1583" i="2" s="1"/>
  <c r="H1665" i="1"/>
  <c r="I1665" i="1" s="1"/>
  <c r="B1663" i="2" s="1"/>
  <c r="H1267" i="1"/>
  <c r="I1267" i="1" s="1"/>
  <c r="B1265" i="2" s="1"/>
  <c r="H427" i="1"/>
  <c r="I427" i="1" s="1"/>
  <c r="B425" i="2" s="1"/>
  <c r="H616" i="1"/>
  <c r="I616" i="1" s="1"/>
  <c r="B614" i="2" s="1"/>
  <c r="H648" i="1"/>
  <c r="I648" i="1" s="1"/>
  <c r="B646" i="2" s="1"/>
  <c r="H680" i="1"/>
  <c r="I680" i="1" s="1"/>
  <c r="B678" i="2" s="1"/>
  <c r="H712" i="1"/>
  <c r="I712" i="1" s="1"/>
  <c r="B710" i="2" s="1"/>
  <c r="H744" i="1"/>
  <c r="I744" i="1" s="1"/>
  <c r="B742" i="2" s="1"/>
  <c r="H776" i="1"/>
  <c r="I776" i="1" s="1"/>
  <c r="B774" i="2" s="1"/>
  <c r="H808" i="1"/>
  <c r="I808" i="1" s="1"/>
  <c r="B806" i="2" s="1"/>
  <c r="H840" i="1"/>
  <c r="I840" i="1" s="1"/>
  <c r="B838" i="2" s="1"/>
  <c r="H872" i="1"/>
  <c r="I872" i="1" s="1"/>
  <c r="B870" i="2" s="1"/>
  <c r="H904" i="1"/>
  <c r="I904" i="1" s="1"/>
  <c r="B902" i="2" s="1"/>
  <c r="H936" i="1"/>
  <c r="I936" i="1" s="1"/>
  <c r="B934" i="2" s="1"/>
  <c r="H968" i="1"/>
  <c r="I968" i="1" s="1"/>
  <c r="B966" i="2" s="1"/>
  <c r="H1000" i="1"/>
  <c r="I1000" i="1" s="1"/>
  <c r="B998" i="2" s="1"/>
  <c r="H1032" i="1"/>
  <c r="I1032" i="1" s="1"/>
  <c r="B1030" i="2" s="1"/>
  <c r="H1064" i="1"/>
  <c r="I1064" i="1" s="1"/>
  <c r="B1062" i="2" s="1"/>
  <c r="H1096" i="1"/>
  <c r="I1096" i="1" s="1"/>
  <c r="B1094" i="2" s="1"/>
  <c r="H1200" i="1"/>
  <c r="I1200" i="1" s="1"/>
  <c r="B1198" i="2" s="1"/>
  <c r="H1232" i="1"/>
  <c r="I1232" i="1" s="1"/>
  <c r="B1230" i="2" s="1"/>
  <c r="H1336" i="1"/>
  <c r="I1336" i="1" s="1"/>
  <c r="B1334" i="2" s="1"/>
  <c r="H1440" i="1"/>
  <c r="I1440" i="1" s="1"/>
  <c r="B1438" i="2" s="1"/>
  <c r="H1472" i="1"/>
  <c r="I1472" i="1" s="1"/>
  <c r="B1470" i="2" s="1"/>
  <c r="H1544" i="1"/>
  <c r="I1544" i="1" s="1"/>
  <c r="B1542" i="2" s="1"/>
  <c r="H1616" i="1"/>
  <c r="I1616" i="1" s="1"/>
  <c r="B1614" i="2" s="1"/>
  <c r="H1656" i="1"/>
  <c r="I1656" i="1" s="1"/>
  <c r="B1654" i="2" s="1"/>
  <c r="H1728" i="1"/>
  <c r="I1728" i="1" s="1"/>
  <c r="B1726" i="2" s="1"/>
  <c r="H1800" i="1"/>
  <c r="I1800" i="1" s="1"/>
  <c r="B1798" i="2" s="1"/>
  <c r="H217" i="1"/>
  <c r="I217" i="1" s="1"/>
  <c r="H238" i="1"/>
  <c r="I238" i="1" s="1"/>
  <c r="B236" i="2" s="1"/>
  <c r="H163" i="1"/>
  <c r="I163" i="1" s="1"/>
  <c r="H463" i="1"/>
  <c r="I463" i="1" s="1"/>
  <c r="B461" i="2" s="1"/>
  <c r="H527" i="1"/>
  <c r="I527" i="1" s="1"/>
  <c r="B525" i="2" s="1"/>
  <c r="H430" i="1"/>
  <c r="I430" i="1" s="1"/>
  <c r="H494" i="1"/>
  <c r="I494" i="1" s="1"/>
  <c r="B492" i="2" s="1"/>
  <c r="H381" i="1"/>
  <c r="I381" i="1" s="1"/>
  <c r="H690" i="1"/>
  <c r="I690" i="1" s="1"/>
  <c r="B688" i="2" s="1"/>
  <c r="H722" i="1"/>
  <c r="I722" i="1" s="1"/>
  <c r="B720" i="2" s="1"/>
  <c r="H826" i="1"/>
  <c r="I826" i="1" s="1"/>
  <c r="B824" i="2" s="1"/>
  <c r="H858" i="1"/>
  <c r="I858" i="1" s="1"/>
  <c r="B856" i="2" s="1"/>
  <c r="H1090" i="1"/>
  <c r="I1090" i="1" s="1"/>
  <c r="B1088" i="2" s="1"/>
  <c r="H1122" i="1"/>
  <c r="I1122" i="1" s="1"/>
  <c r="B1120" i="2" s="1"/>
  <c r="H1226" i="1"/>
  <c r="I1226" i="1" s="1"/>
  <c r="B1224" i="2" s="1"/>
  <c r="H1330" i="1"/>
  <c r="I1330" i="1" s="1"/>
  <c r="B1328" i="2" s="1"/>
  <c r="H1362" i="1"/>
  <c r="I1362" i="1" s="1"/>
  <c r="B1360" i="2" s="1"/>
  <c r="H1466" i="1"/>
  <c r="I1466" i="1" s="1"/>
  <c r="B1464" i="2" s="1"/>
  <c r="H1498" i="1"/>
  <c r="I1498" i="1" s="1"/>
  <c r="B1496" i="2" s="1"/>
  <c r="H1570" i="1"/>
  <c r="I1570" i="1" s="1"/>
  <c r="B1568" i="2" s="1"/>
  <c r="H1610" i="1"/>
  <c r="I1610" i="1" s="1"/>
  <c r="B1608" i="2" s="1"/>
  <c r="H1682" i="1"/>
  <c r="I1682" i="1" s="1"/>
  <c r="B1680" i="2" s="1"/>
  <c r="H1754" i="1"/>
  <c r="I1754" i="1" s="1"/>
  <c r="B1752" i="2" s="1"/>
  <c r="H10" i="1"/>
  <c r="I10" i="1" s="1"/>
  <c r="B8" i="2" s="1"/>
  <c r="H24" i="1"/>
  <c r="I24" i="1" s="1"/>
  <c r="H40" i="1"/>
  <c r="I40" i="1" s="1"/>
  <c r="H56" i="1"/>
  <c r="I56" i="1" s="1"/>
  <c r="B54" i="2" s="1"/>
  <c r="H72" i="1"/>
  <c r="I72" i="1" s="1"/>
  <c r="H59" i="1"/>
  <c r="I59" i="1" s="1"/>
  <c r="H67" i="1"/>
  <c r="I67" i="1" s="1"/>
  <c r="H14" i="1"/>
  <c r="I14" i="1" s="1"/>
  <c r="B12" i="2" s="1"/>
  <c r="H31" i="1"/>
  <c r="I31" i="1" s="1"/>
  <c r="H66" i="1"/>
  <c r="I66" i="1" s="1"/>
  <c r="H22" i="1"/>
  <c r="I22" i="1" s="1"/>
  <c r="H57" i="1"/>
  <c r="I57" i="1" s="1"/>
  <c r="H55" i="1"/>
  <c r="I55" i="1" s="1"/>
  <c r="H210" i="1"/>
  <c r="I210" i="1" s="1"/>
  <c r="H214" i="1"/>
  <c r="I214" i="1" s="1"/>
  <c r="H530" i="1"/>
  <c r="I530" i="1" s="1"/>
  <c r="H699" i="1"/>
  <c r="I699" i="1" s="1"/>
  <c r="B697" i="2" s="1"/>
  <c r="H867" i="1"/>
  <c r="I867" i="1" s="1"/>
  <c r="B865" i="2" s="1"/>
  <c r="H1027" i="1"/>
  <c r="I1027" i="1" s="1"/>
  <c r="B1025" i="2" s="1"/>
  <c r="H1211" i="1"/>
  <c r="I1211" i="1" s="1"/>
  <c r="B1209" i="2" s="1"/>
  <c r="H1363" i="1"/>
  <c r="I1363" i="1" s="1"/>
  <c r="B1361" i="2" s="1"/>
  <c r="H1507" i="1"/>
  <c r="I1507" i="1" s="1"/>
  <c r="B1505" i="2" s="1"/>
  <c r="H439" i="1"/>
  <c r="I439" i="1" s="1"/>
  <c r="H318" i="1"/>
  <c r="I318" i="1" s="1"/>
  <c r="B316" i="2" s="1"/>
  <c r="H615" i="1"/>
  <c r="I615" i="1" s="1"/>
  <c r="B613" i="2" s="1"/>
  <c r="H647" i="1"/>
  <c r="I647" i="1" s="1"/>
  <c r="B645" i="2" s="1"/>
  <c r="H679" i="1"/>
  <c r="I679" i="1" s="1"/>
  <c r="B677" i="2" s="1"/>
  <c r="H711" i="1"/>
  <c r="I711" i="1" s="1"/>
  <c r="B709" i="2" s="1"/>
  <c r="H743" i="1"/>
  <c r="I743" i="1" s="1"/>
  <c r="B741" i="2" s="1"/>
  <c r="H775" i="1"/>
  <c r="I775" i="1" s="1"/>
  <c r="B773" i="2" s="1"/>
  <c r="H807" i="1"/>
  <c r="I807" i="1" s="1"/>
  <c r="B805" i="2" s="1"/>
  <c r="H839" i="1"/>
  <c r="I839" i="1" s="1"/>
  <c r="B837" i="2" s="1"/>
  <c r="H871" i="1"/>
  <c r="I871" i="1" s="1"/>
  <c r="B869" i="2" s="1"/>
  <c r="H903" i="1"/>
  <c r="I903" i="1" s="1"/>
  <c r="B901" i="2" s="1"/>
  <c r="H935" i="1"/>
  <c r="I935" i="1" s="1"/>
  <c r="B933" i="2" s="1"/>
  <c r="H967" i="1"/>
  <c r="I967" i="1" s="1"/>
  <c r="B965" i="2" s="1"/>
  <c r="H999" i="1"/>
  <c r="I999" i="1" s="1"/>
  <c r="B997" i="2" s="1"/>
  <c r="H1031" i="1"/>
  <c r="I1031" i="1" s="1"/>
  <c r="B1029" i="2" s="1"/>
  <c r="H1063" i="1"/>
  <c r="I1063" i="1" s="1"/>
  <c r="B1061" i="2" s="1"/>
  <c r="H1095" i="1"/>
  <c r="I1095" i="1" s="1"/>
  <c r="B1093" i="2" s="1"/>
  <c r="H1199" i="1"/>
  <c r="I1199" i="1" s="1"/>
  <c r="B1197" i="2" s="1"/>
  <c r="H1303" i="1"/>
  <c r="I1303" i="1" s="1"/>
  <c r="B1301" i="2" s="1"/>
  <c r="H1335" i="1"/>
  <c r="I1335" i="1" s="1"/>
  <c r="B1333" i="2" s="1"/>
  <c r="H1439" i="1"/>
  <c r="I1439" i="1" s="1"/>
  <c r="B1437" i="2" s="1"/>
  <c r="H1471" i="1"/>
  <c r="I1471" i="1" s="1"/>
  <c r="B1469" i="2" s="1"/>
  <c r="H1543" i="1"/>
  <c r="I1543" i="1" s="1"/>
  <c r="B1541" i="2" s="1"/>
  <c r="H1583" i="1"/>
  <c r="I1583" i="1" s="1"/>
  <c r="B1581" i="2" s="1"/>
  <c r="H1655" i="1"/>
  <c r="I1655" i="1" s="1"/>
  <c r="B1653" i="2" s="1"/>
  <c r="H1727" i="1"/>
  <c r="I1727" i="1" s="1"/>
  <c r="B1725" i="2" s="1"/>
  <c r="H1799" i="1"/>
  <c r="I1799" i="1" s="1"/>
  <c r="B1797" i="2" s="1"/>
  <c r="H802" i="1"/>
  <c r="I802" i="1" s="1"/>
  <c r="B800" i="2" s="1"/>
  <c r="H1730" i="1"/>
  <c r="I1730" i="1" s="1"/>
  <c r="B1728" i="2" s="1"/>
  <c r="H698" i="1"/>
  <c r="I698" i="1" s="1"/>
  <c r="B696" i="2" s="1"/>
  <c r="H730" i="1"/>
  <c r="I730" i="1" s="1"/>
  <c r="B728" i="2" s="1"/>
  <c r="H834" i="1"/>
  <c r="I834" i="1" s="1"/>
  <c r="B832" i="2" s="1"/>
  <c r="H1098" i="1"/>
  <c r="I1098" i="1" s="1"/>
  <c r="B1096" i="2" s="1"/>
  <c r="H1202" i="1"/>
  <c r="I1202" i="1" s="1"/>
  <c r="B1200" i="2" s="1"/>
  <c r="H1234" i="1"/>
  <c r="I1234" i="1" s="1"/>
  <c r="B1232" i="2" s="1"/>
  <c r="H1338" i="1"/>
  <c r="I1338" i="1" s="1"/>
  <c r="B1336" i="2" s="1"/>
  <c r="H1370" i="1"/>
  <c r="I1370" i="1" s="1"/>
  <c r="B1368" i="2" s="1"/>
  <c r="H1474" i="1"/>
  <c r="I1474" i="1" s="1"/>
  <c r="B1472" i="2" s="1"/>
  <c r="H1506" i="1"/>
  <c r="I1506" i="1" s="1"/>
  <c r="B1504" i="2" s="1"/>
  <c r="H1546" i="1"/>
  <c r="I1546" i="1" s="1"/>
  <c r="B1544" i="2" s="1"/>
  <c r="H1618" i="1"/>
  <c r="I1618" i="1" s="1"/>
  <c r="B1616" i="2" s="1"/>
  <c r="H1690" i="1"/>
  <c r="I1690" i="1" s="1"/>
  <c r="B1688" i="2" s="1"/>
  <c r="H1762" i="1"/>
  <c r="I1762" i="1" s="1"/>
  <c r="B1760" i="2" s="1"/>
  <c r="H1802" i="1"/>
  <c r="I1802" i="1" s="1"/>
  <c r="B1800" i="2" s="1"/>
  <c r="H1630" i="1"/>
  <c r="I1630" i="1" s="1"/>
  <c r="B1628" i="2" s="1"/>
  <c r="H1300" i="1"/>
  <c r="I1300" i="1" s="1"/>
  <c r="B1298" i="2" s="1"/>
  <c r="H1332" i="1"/>
  <c r="I1332" i="1" s="1"/>
  <c r="B1330" i="2" s="1"/>
  <c r="H1364" i="1"/>
  <c r="I1364" i="1" s="1"/>
  <c r="B1362" i="2" s="1"/>
  <c r="H1396" i="1"/>
  <c r="I1396" i="1" s="1"/>
  <c r="B1394" i="2" s="1"/>
  <c r="H1428" i="1"/>
  <c r="I1428" i="1" s="1"/>
  <c r="B1426" i="2" s="1"/>
  <c r="H1460" i="1"/>
  <c r="I1460" i="1" s="1"/>
  <c r="B1458" i="2" s="1"/>
  <c r="H1492" i="1"/>
  <c r="I1492" i="1" s="1"/>
  <c r="B1490" i="2" s="1"/>
  <c r="H1524" i="1"/>
  <c r="I1524" i="1" s="1"/>
  <c r="B1522" i="2" s="1"/>
  <c r="H1556" i="1"/>
  <c r="I1556" i="1" s="1"/>
  <c r="B1554" i="2" s="1"/>
  <c r="H1588" i="1"/>
  <c r="I1588" i="1" s="1"/>
  <c r="B1586" i="2" s="1"/>
  <c r="H1620" i="1"/>
  <c r="I1620" i="1" s="1"/>
  <c r="B1618" i="2" s="1"/>
  <c r="H1652" i="1"/>
  <c r="I1652" i="1" s="1"/>
  <c r="B1650" i="2" s="1"/>
  <c r="H1684" i="1"/>
  <c r="I1684" i="1" s="1"/>
  <c r="B1682" i="2" s="1"/>
  <c r="H1716" i="1"/>
  <c r="I1716" i="1" s="1"/>
  <c r="B1714" i="2" s="1"/>
  <c r="H1748" i="1"/>
  <c r="I1748" i="1" s="1"/>
  <c r="B1746" i="2" s="1"/>
  <c r="H1780" i="1"/>
  <c r="I1780" i="1" s="1"/>
  <c r="B1778" i="2" s="1"/>
  <c r="H12" i="1"/>
  <c r="I12" i="1" s="1"/>
  <c r="H120" i="1"/>
  <c r="I120" i="1" s="1"/>
  <c r="B118" i="2" s="1"/>
  <c r="H23" i="1"/>
  <c r="I23" i="1" s="1"/>
  <c r="H218" i="1"/>
  <c r="I218" i="1" s="1"/>
  <c r="H410" i="1"/>
  <c r="I410" i="1" s="1"/>
  <c r="H538" i="1"/>
  <c r="I538" i="1" s="1"/>
  <c r="H183" i="1"/>
  <c r="I183" i="1" s="1"/>
  <c r="H222" i="1"/>
  <c r="I222" i="1" s="1"/>
  <c r="H394" i="1"/>
  <c r="I394" i="1" s="1"/>
  <c r="H104" i="1"/>
  <c r="I104" i="1" s="1"/>
  <c r="B102" i="2" s="1"/>
  <c r="H42" i="1"/>
  <c r="I42" i="1" s="1"/>
  <c r="B40" i="2" s="1"/>
  <c r="H26" i="1"/>
  <c r="I26" i="1" s="1"/>
  <c r="H75" i="1"/>
  <c r="I75" i="1" s="1"/>
  <c r="B73" i="2" s="1"/>
  <c r="H50" i="1"/>
  <c r="I50" i="1" s="1"/>
  <c r="B48" i="2" s="1"/>
  <c r="H134" i="1"/>
  <c r="I134" i="1" s="1"/>
  <c r="H221" i="1"/>
  <c r="I221" i="1" s="1"/>
  <c r="H175" i="1"/>
  <c r="I175" i="1" s="1"/>
  <c r="B173" i="2" s="1"/>
  <c r="H209" i="1"/>
  <c r="I209" i="1" s="1"/>
  <c r="B207" i="2" s="1"/>
  <c r="H28" i="1"/>
  <c r="I28" i="1" s="1"/>
  <c r="H44" i="1"/>
  <c r="I44" i="1" s="1"/>
  <c r="B42" i="2" s="1"/>
  <c r="H60" i="1"/>
  <c r="I60" i="1" s="1"/>
  <c r="B58" i="2" s="1"/>
  <c r="H76" i="1"/>
  <c r="I76" i="1" s="1"/>
  <c r="B74" i="2" s="1"/>
  <c r="H27" i="1"/>
  <c r="I27" i="1" s="1"/>
  <c r="H35" i="1"/>
  <c r="I35" i="1" s="1"/>
  <c r="H70" i="1"/>
  <c r="I70" i="1" s="1"/>
  <c r="B68" i="2" s="1"/>
  <c r="H17" i="1"/>
  <c r="I17" i="1" s="1"/>
  <c r="B15" i="2" s="1"/>
  <c r="H34" i="1"/>
  <c r="I34" i="1" s="1"/>
  <c r="H69" i="1"/>
  <c r="I69" i="1" s="1"/>
  <c r="H25" i="1"/>
  <c r="I25" i="1" s="1"/>
  <c r="H83" i="1"/>
  <c r="I83" i="1" s="1"/>
  <c r="B81" i="2" s="1"/>
  <c r="H65" i="1"/>
  <c r="I65" i="1" s="1"/>
  <c r="B63" i="2" s="1"/>
  <c r="H39" i="1"/>
  <c r="I39" i="1" s="1"/>
  <c r="B37" i="2" s="1"/>
  <c r="H129" i="1"/>
  <c r="I129" i="1" s="1"/>
  <c r="B127" i="2" s="1"/>
  <c r="H227" i="1"/>
  <c r="I227" i="1" s="1"/>
  <c r="B225" i="2" s="1"/>
  <c r="H137" i="1"/>
  <c r="I137" i="1" s="1"/>
  <c r="H185" i="1"/>
  <c r="I185" i="1" s="1"/>
  <c r="H224" i="1"/>
  <c r="I224" i="1" s="1"/>
  <c r="H93" i="1"/>
  <c r="I93" i="1" s="1"/>
  <c r="H58" i="1"/>
  <c r="I58" i="1" s="1"/>
  <c r="H215" i="1"/>
  <c r="I215" i="1" s="1"/>
  <c r="H220" i="1"/>
  <c r="I220" i="1" s="1"/>
  <c r="H197" i="1"/>
  <c r="I197" i="1" s="1"/>
  <c r="B195" i="2" s="1"/>
  <c r="H16" i="1"/>
  <c r="I16" i="1" s="1"/>
  <c r="H32" i="1"/>
  <c r="I32" i="1" s="1"/>
  <c r="H48" i="1"/>
  <c r="I48" i="1" s="1"/>
  <c r="H64" i="1"/>
  <c r="I64" i="1" s="1"/>
  <c r="B62" i="2" s="1"/>
  <c r="H80" i="1"/>
  <c r="I80" i="1" s="1"/>
  <c r="H30" i="1"/>
  <c r="I30" i="1" s="1"/>
  <c r="B28" i="2" s="1"/>
  <c r="H38" i="1"/>
  <c r="I38" i="1" s="1"/>
  <c r="B36" i="2" s="1"/>
  <c r="H73" i="1"/>
  <c r="I73" i="1" s="1"/>
  <c r="B71" i="2" s="1"/>
  <c r="H43" i="1"/>
  <c r="I43" i="1" s="1"/>
  <c r="B41" i="2" s="1"/>
  <c r="H37" i="1"/>
  <c r="I37" i="1" s="1"/>
  <c r="H90" i="1"/>
  <c r="I90" i="1" s="1"/>
  <c r="H51" i="1"/>
  <c r="I51" i="1" s="1"/>
  <c r="B49" i="2" s="1"/>
  <c r="H86" i="1"/>
  <c r="I86" i="1" s="1"/>
  <c r="B84" i="2" s="1"/>
  <c r="H77" i="1"/>
  <c r="I77" i="1" s="1"/>
  <c r="H112" i="1"/>
  <c r="I112" i="1" s="1"/>
  <c r="H96" i="1"/>
  <c r="I96" i="1" s="1"/>
  <c r="B94" i="2" s="1"/>
  <c r="H85" i="1"/>
  <c r="I85" i="1" s="1"/>
  <c r="B83" i="2" s="1"/>
  <c r="H232" i="1"/>
  <c r="I232" i="1" s="1"/>
  <c r="H142" i="1"/>
  <c r="I142" i="1" s="1"/>
  <c r="B140" i="2" s="1"/>
  <c r="H150" i="1"/>
  <c r="I150" i="1" s="1"/>
  <c r="B148" i="2" s="1"/>
  <c r="H223" i="1"/>
  <c r="I223" i="1" s="1"/>
  <c r="H179" i="1"/>
  <c r="I179" i="1" s="1"/>
  <c r="B177" i="2" s="1"/>
  <c r="H228" i="1"/>
  <c r="I228" i="1" s="1"/>
  <c r="H326" i="1"/>
  <c r="I326" i="1" s="1"/>
  <c r="B324" i="2" s="1"/>
  <c r="H191" i="1"/>
  <c r="I191" i="1" s="1"/>
  <c r="H389" i="1"/>
  <c r="I389" i="1" s="1"/>
  <c r="B387" i="2" s="1"/>
  <c r="H62" i="1"/>
  <c r="I62" i="1" s="1"/>
  <c r="H53" i="1"/>
  <c r="I53" i="1" s="1"/>
  <c r="H189" i="1"/>
  <c r="I189" i="1" s="1"/>
  <c r="H230" i="1"/>
  <c r="I230" i="1" s="1"/>
  <c r="B228" i="2" s="1"/>
  <c r="H20" i="1"/>
  <c r="I20" i="1" s="1"/>
  <c r="H36" i="1"/>
  <c r="I36" i="1" s="1"/>
  <c r="B34" i="2" s="1"/>
  <c r="H52" i="1"/>
  <c r="I52" i="1" s="1"/>
  <c r="H68" i="1"/>
  <c r="I68" i="1" s="1"/>
  <c r="H84" i="1"/>
  <c r="I84" i="1" s="1"/>
  <c r="H33" i="1"/>
  <c r="I33" i="1" s="1"/>
  <c r="B31" i="2" s="1"/>
  <c r="H41" i="1"/>
  <c r="I41" i="1" s="1"/>
  <c r="H91" i="1"/>
  <c r="I91" i="1" s="1"/>
  <c r="H46" i="1"/>
  <c r="I46" i="1" s="1"/>
  <c r="B44" i="2" s="1"/>
  <c r="H63" i="1"/>
  <c r="I63" i="1" s="1"/>
  <c r="B61" i="2" s="1"/>
  <c r="H19" i="1"/>
  <c r="I19" i="1" s="1"/>
  <c r="B17" i="2" s="1"/>
  <c r="H54" i="1"/>
  <c r="I54" i="1" s="1"/>
  <c r="H47" i="1"/>
  <c r="I47" i="1" s="1"/>
  <c r="B45" i="2" s="1"/>
  <c r="H82" i="1"/>
  <c r="I82" i="1" s="1"/>
  <c r="B80" i="2" s="1"/>
  <c r="H211" i="1"/>
  <c r="I211" i="1" s="1"/>
  <c r="B209" i="2" s="1"/>
  <c r="H126" i="1"/>
  <c r="I126" i="1" s="1"/>
  <c r="B124" i="2" s="1"/>
  <c r="H208" i="1"/>
  <c r="I208" i="1" s="1"/>
  <c r="H147" i="1"/>
  <c r="I147" i="1" s="1"/>
  <c r="B145" i="2" s="1"/>
  <c r="H231" i="1"/>
  <c r="I231" i="1" s="1"/>
  <c r="B229" i="2" s="1"/>
  <c r="H100" i="1"/>
  <c r="I100" i="1" s="1"/>
  <c r="H169" i="1"/>
  <c r="I169" i="1" s="1"/>
  <c r="H118" i="1"/>
  <c r="I118" i="1" s="1"/>
  <c r="B116" i="2" s="1"/>
  <c r="H171" i="1"/>
  <c r="I171" i="1" s="1"/>
  <c r="B169" i="2" s="1"/>
  <c r="H334" i="1"/>
  <c r="I334" i="1" s="1"/>
  <c r="B332" i="2" s="1"/>
  <c r="H278" i="1"/>
  <c r="I278" i="1" s="1"/>
  <c r="B276" i="2" s="1"/>
  <c r="H294" i="1"/>
  <c r="I294" i="1" s="1"/>
  <c r="B292" i="2" s="1"/>
  <c r="H1277" i="1"/>
  <c r="I1277" i="1" s="1"/>
  <c r="B1275" i="2" s="1"/>
  <c r="B272" i="2"/>
  <c r="B232" i="2"/>
  <c r="B6" i="2"/>
  <c r="B38" i="2"/>
  <c r="B70" i="2"/>
  <c r="B134" i="2"/>
  <c r="B166" i="2"/>
  <c r="B198" i="2"/>
  <c r="B230" i="2"/>
  <c r="B262" i="2"/>
  <c r="B294" i="2"/>
  <c r="B326" i="2"/>
  <c r="B358" i="2"/>
  <c r="B240" i="2"/>
  <c r="B3" i="2"/>
  <c r="B131" i="2"/>
  <c r="B569" i="2"/>
  <c r="H739" i="1"/>
  <c r="I739" i="1" s="1"/>
  <c r="B737" i="2" s="1"/>
  <c r="H923" i="1"/>
  <c r="I923" i="1" s="1"/>
  <c r="B921" i="2" s="1"/>
  <c r="H1131" i="1"/>
  <c r="I1131" i="1" s="1"/>
  <c r="B1129" i="2" s="1"/>
  <c r="H1371" i="1"/>
  <c r="I1371" i="1" s="1"/>
  <c r="B1369" i="2" s="1"/>
  <c r="H1595" i="1"/>
  <c r="I1595" i="1" s="1"/>
  <c r="B1593" i="2" s="1"/>
  <c r="H1763" i="1"/>
  <c r="I1763" i="1" s="1"/>
  <c r="B1761" i="2" s="1"/>
  <c r="H1679" i="1"/>
  <c r="I1679" i="1" s="1"/>
  <c r="B1677" i="2" s="1"/>
  <c r="H1111" i="1"/>
  <c r="I1111" i="1" s="1"/>
  <c r="B1109" i="2" s="1"/>
  <c r="H1143" i="1"/>
  <c r="I1143" i="1" s="1"/>
  <c r="B1141" i="2" s="1"/>
  <c r="H1247" i="1"/>
  <c r="I1247" i="1" s="1"/>
  <c r="B1245" i="2" s="1"/>
  <c r="H1279" i="1"/>
  <c r="I1279" i="1" s="1"/>
  <c r="B1277" i="2" s="1"/>
  <c r="H1383" i="1"/>
  <c r="I1383" i="1" s="1"/>
  <c r="B1381" i="2" s="1"/>
  <c r="H1415" i="1"/>
  <c r="I1415" i="1" s="1"/>
  <c r="B1413" i="2" s="1"/>
  <c r="H1559" i="1"/>
  <c r="I1559" i="1" s="1"/>
  <c r="B1557" i="2" s="1"/>
  <c r="H1631" i="1"/>
  <c r="I1631" i="1" s="1"/>
  <c r="B1629" i="2" s="1"/>
  <c r="H1144" i="1"/>
  <c r="I1144" i="1" s="1"/>
  <c r="B1142" i="2" s="1"/>
  <c r="H1248" i="1"/>
  <c r="I1248" i="1" s="1"/>
  <c r="B1246" i="2" s="1"/>
  <c r="H1280" i="1"/>
  <c r="I1280" i="1" s="1"/>
  <c r="B1278" i="2" s="1"/>
  <c r="H1384" i="1"/>
  <c r="I1384" i="1" s="1"/>
  <c r="B1382" i="2" s="1"/>
  <c r="H1416" i="1"/>
  <c r="I1416" i="1" s="1"/>
  <c r="B1414" i="2" s="1"/>
  <c r="H1632" i="1"/>
  <c r="I1632" i="1" s="1"/>
  <c r="B1630" i="2" s="1"/>
  <c r="H1704" i="1"/>
  <c r="I1704" i="1" s="1"/>
  <c r="B1702" i="2" s="1"/>
  <c r="H619" i="1"/>
  <c r="I619" i="1" s="1"/>
  <c r="B617" i="2" s="1"/>
  <c r="H819" i="1"/>
  <c r="I819" i="1" s="1"/>
  <c r="B817" i="2" s="1"/>
  <c r="H979" i="1"/>
  <c r="I979" i="1" s="1"/>
  <c r="B977" i="2" s="1"/>
  <c r="H1243" i="1"/>
  <c r="I1243" i="1" s="1"/>
  <c r="B1241" i="2" s="1"/>
  <c r="H1467" i="1"/>
  <c r="I1467" i="1" s="1"/>
  <c r="B1465" i="2" s="1"/>
  <c r="B211" i="2"/>
  <c r="B275" i="2"/>
  <c r="B307" i="2"/>
  <c r="B411" i="2"/>
  <c r="B443" i="2"/>
  <c r="B547" i="2"/>
  <c r="B579" i="2"/>
  <c r="H685" i="1"/>
  <c r="I685" i="1" s="1"/>
  <c r="B683" i="2" s="1"/>
  <c r="H789" i="1"/>
  <c r="I789" i="1" s="1"/>
  <c r="B787" i="2" s="1"/>
  <c r="H821" i="1"/>
  <c r="I821" i="1" s="1"/>
  <c r="B819" i="2" s="1"/>
  <c r="H1117" i="1"/>
  <c r="I1117" i="1" s="1"/>
  <c r="B1115" i="2" s="1"/>
  <c r="H1221" i="1"/>
  <c r="I1221" i="1" s="1"/>
  <c r="B1219" i="2" s="1"/>
  <c r="H1253" i="1"/>
  <c r="I1253" i="1" s="1"/>
  <c r="B1251" i="2" s="1"/>
  <c r="H1357" i="1"/>
  <c r="I1357" i="1" s="1"/>
  <c r="B1355" i="2" s="1"/>
  <c r="H1389" i="1"/>
  <c r="I1389" i="1" s="1"/>
  <c r="B1387" i="2" s="1"/>
  <c r="H1605" i="1"/>
  <c r="I1605" i="1" s="1"/>
  <c r="B1603" i="2" s="1"/>
  <c r="H1677" i="1"/>
  <c r="I1677" i="1" s="1"/>
  <c r="B1675" i="2" s="1"/>
  <c r="B601" i="2"/>
  <c r="H787" i="1"/>
  <c r="I787" i="1" s="1"/>
  <c r="B785" i="2" s="1"/>
  <c r="H963" i="1"/>
  <c r="I963" i="1" s="1"/>
  <c r="B961" i="2" s="1"/>
  <c r="H1171" i="1"/>
  <c r="I1171" i="1" s="1"/>
  <c r="B1169" i="2" s="1"/>
  <c r="H1411" i="1"/>
  <c r="I1411" i="1" s="1"/>
  <c r="B1409" i="2" s="1"/>
  <c r="H1635" i="1"/>
  <c r="I1635" i="1" s="1"/>
  <c r="B1633" i="2" s="1"/>
  <c r="H1368" i="1"/>
  <c r="I1368" i="1" s="1"/>
  <c r="B1366" i="2" s="1"/>
  <c r="H1119" i="1"/>
  <c r="I1119" i="1" s="1"/>
  <c r="B1117" i="2" s="1"/>
  <c r="H1151" i="1"/>
  <c r="I1151" i="1" s="1"/>
  <c r="B1149" i="2" s="1"/>
  <c r="H1255" i="1"/>
  <c r="I1255" i="1" s="1"/>
  <c r="B1253" i="2" s="1"/>
  <c r="H1287" i="1"/>
  <c r="I1287" i="1" s="1"/>
  <c r="B1285" i="2" s="1"/>
  <c r="H1391" i="1"/>
  <c r="I1391" i="1" s="1"/>
  <c r="B1389" i="2" s="1"/>
  <c r="H1495" i="1"/>
  <c r="I1495" i="1" s="1"/>
  <c r="B1493" i="2" s="1"/>
  <c r="H1567" i="1"/>
  <c r="I1567" i="1" s="1"/>
  <c r="B1565" i="2" s="1"/>
  <c r="H1751" i="1"/>
  <c r="I1751" i="1" s="1"/>
  <c r="B1749" i="2" s="1"/>
  <c r="H1120" i="1"/>
  <c r="I1120" i="1" s="1"/>
  <c r="B1118" i="2" s="1"/>
  <c r="H1152" i="1"/>
  <c r="I1152" i="1" s="1"/>
  <c r="B1150" i="2" s="1"/>
  <c r="H1256" i="1"/>
  <c r="I1256" i="1" s="1"/>
  <c r="B1254" i="2" s="1"/>
  <c r="H1288" i="1"/>
  <c r="I1288" i="1" s="1"/>
  <c r="B1286" i="2" s="1"/>
  <c r="H1392" i="1"/>
  <c r="I1392" i="1" s="1"/>
  <c r="B1390" i="2" s="1"/>
  <c r="H1424" i="1"/>
  <c r="I1424" i="1" s="1"/>
  <c r="B1422" i="2" s="1"/>
  <c r="H1568" i="1"/>
  <c r="I1568" i="1" s="1"/>
  <c r="B1566" i="2" s="1"/>
  <c r="H1640" i="1"/>
  <c r="I1640" i="1" s="1"/>
  <c r="B1638" i="2" s="1"/>
  <c r="H683" i="1"/>
  <c r="I683" i="1" s="1"/>
  <c r="B681" i="2" s="1"/>
  <c r="H859" i="1"/>
  <c r="I859" i="1" s="1"/>
  <c r="B857" i="2" s="1"/>
  <c r="H1059" i="1"/>
  <c r="I1059" i="1" s="1"/>
  <c r="B1057" i="2" s="1"/>
  <c r="H1283" i="1"/>
  <c r="I1283" i="1" s="1"/>
  <c r="B1281" i="2" s="1"/>
  <c r="H1531" i="1"/>
  <c r="I1531" i="1" s="1"/>
  <c r="B1529" i="2" s="1"/>
  <c r="B480" i="2"/>
  <c r="B368" i="2"/>
  <c r="B400" i="2"/>
  <c r="B504" i="2"/>
  <c r="B536" i="2"/>
  <c r="H642" i="1"/>
  <c r="I642" i="1" s="1"/>
  <c r="B640" i="2" s="1"/>
  <c r="H746" i="1"/>
  <c r="I746" i="1" s="1"/>
  <c r="B744" i="2" s="1"/>
  <c r="H778" i="1"/>
  <c r="I778" i="1" s="1"/>
  <c r="B776" i="2" s="1"/>
  <c r="H882" i="1"/>
  <c r="I882" i="1" s="1"/>
  <c r="B880" i="2" s="1"/>
  <c r="H914" i="1"/>
  <c r="I914" i="1" s="1"/>
  <c r="B912" i="2" s="1"/>
  <c r="H946" i="1"/>
  <c r="I946" i="1" s="1"/>
  <c r="B944" i="2" s="1"/>
  <c r="H978" i="1"/>
  <c r="I978" i="1" s="1"/>
  <c r="B976" i="2" s="1"/>
  <c r="H1010" i="1"/>
  <c r="I1010" i="1" s="1"/>
  <c r="B1008" i="2" s="1"/>
  <c r="H1042" i="1"/>
  <c r="I1042" i="1" s="1"/>
  <c r="B1040" i="2" s="1"/>
  <c r="H1146" i="1"/>
  <c r="I1146" i="1" s="1"/>
  <c r="B1144" i="2" s="1"/>
  <c r="H1178" i="1"/>
  <c r="I1178" i="1" s="1"/>
  <c r="B1176" i="2" s="1"/>
  <c r="H1282" i="1"/>
  <c r="I1282" i="1" s="1"/>
  <c r="B1280" i="2" s="1"/>
  <c r="H1314" i="1"/>
  <c r="I1314" i="1" s="1"/>
  <c r="B1312" i="2" s="1"/>
  <c r="H1418" i="1"/>
  <c r="I1418" i="1" s="1"/>
  <c r="B1416" i="2" s="1"/>
  <c r="H1522" i="1"/>
  <c r="I1522" i="1" s="1"/>
  <c r="B1520" i="2" s="1"/>
  <c r="H1594" i="1"/>
  <c r="I1594" i="1" s="1"/>
  <c r="B1592" i="2" s="1"/>
  <c r="H1778" i="1"/>
  <c r="I1778" i="1" s="1"/>
  <c r="B1776" i="2" s="1"/>
  <c r="B27" i="2"/>
  <c r="B155" i="2"/>
  <c r="B219" i="2"/>
  <c r="H1308" i="1"/>
  <c r="I1308" i="1" s="1"/>
  <c r="B1306" i="2" s="1"/>
  <c r="H1340" i="1"/>
  <c r="I1340" i="1" s="1"/>
  <c r="B1338" i="2" s="1"/>
  <c r="H1372" i="1"/>
  <c r="I1372" i="1" s="1"/>
  <c r="B1370" i="2" s="1"/>
  <c r="H1404" i="1"/>
  <c r="I1404" i="1" s="1"/>
  <c r="B1402" i="2" s="1"/>
  <c r="H1436" i="1"/>
  <c r="I1436" i="1" s="1"/>
  <c r="B1434" i="2" s="1"/>
  <c r="H1468" i="1"/>
  <c r="I1468" i="1" s="1"/>
  <c r="B1466" i="2" s="1"/>
  <c r="H1500" i="1"/>
  <c r="I1500" i="1" s="1"/>
  <c r="B1498" i="2" s="1"/>
  <c r="H1532" i="1"/>
  <c r="I1532" i="1" s="1"/>
  <c r="B1530" i="2" s="1"/>
  <c r="H1564" i="1"/>
  <c r="I1564" i="1" s="1"/>
  <c r="B1562" i="2" s="1"/>
  <c r="H1596" i="1"/>
  <c r="I1596" i="1" s="1"/>
  <c r="B1594" i="2" s="1"/>
  <c r="H1628" i="1"/>
  <c r="I1628" i="1" s="1"/>
  <c r="B1626" i="2" s="1"/>
  <c r="H1660" i="1"/>
  <c r="I1660" i="1" s="1"/>
  <c r="B1658" i="2" s="1"/>
  <c r="H1692" i="1"/>
  <c r="I1692" i="1" s="1"/>
  <c r="B1690" i="2" s="1"/>
  <c r="H1724" i="1"/>
  <c r="I1724" i="1" s="1"/>
  <c r="B1722" i="2" s="1"/>
  <c r="H1756" i="1"/>
  <c r="I1756" i="1" s="1"/>
  <c r="B1754" i="2" s="1"/>
  <c r="H1788" i="1"/>
  <c r="I1788" i="1" s="1"/>
  <c r="B1786" i="2" s="1"/>
  <c r="B139" i="2"/>
  <c r="H717" i="1"/>
  <c r="I717" i="1" s="1"/>
  <c r="B715" i="2" s="1"/>
  <c r="B35" i="2"/>
  <c r="B227" i="2"/>
  <c r="B283" i="2"/>
  <c r="B315" i="2"/>
  <c r="B419" i="2"/>
  <c r="B451" i="2"/>
  <c r="B555" i="2"/>
  <c r="H661" i="1"/>
  <c r="I661" i="1" s="1"/>
  <c r="B659" i="2" s="1"/>
  <c r="H693" i="1"/>
  <c r="I693" i="1" s="1"/>
  <c r="B691" i="2" s="1"/>
  <c r="H797" i="1"/>
  <c r="I797" i="1" s="1"/>
  <c r="B795" i="2" s="1"/>
  <c r="H829" i="1"/>
  <c r="I829" i="1" s="1"/>
  <c r="B827" i="2" s="1"/>
  <c r="H1093" i="1"/>
  <c r="I1093" i="1" s="1"/>
  <c r="B1091" i="2" s="1"/>
  <c r="H1125" i="1"/>
  <c r="I1125" i="1" s="1"/>
  <c r="B1123" i="2" s="1"/>
  <c r="H1229" i="1"/>
  <c r="I1229" i="1" s="1"/>
  <c r="B1227" i="2" s="1"/>
  <c r="H1261" i="1"/>
  <c r="I1261" i="1" s="1"/>
  <c r="B1259" i="2" s="1"/>
  <c r="H1365" i="1"/>
  <c r="I1365" i="1" s="1"/>
  <c r="B1363" i="2" s="1"/>
  <c r="H1397" i="1"/>
  <c r="I1397" i="1" s="1"/>
  <c r="B1395" i="2" s="1"/>
  <c r="H1541" i="1"/>
  <c r="I1541" i="1" s="1"/>
  <c r="B1539" i="2" s="1"/>
  <c r="H1613" i="1"/>
  <c r="I1613" i="1" s="1"/>
  <c r="B1611" i="2" s="1"/>
  <c r="H1797" i="1"/>
  <c r="I1797" i="1" s="1"/>
  <c r="B1795" i="2" s="1"/>
  <c r="H1014" i="1"/>
  <c r="I1014" i="1" s="1"/>
  <c r="B1012" i="2" s="1"/>
  <c r="B361" i="2"/>
  <c r="B433" i="2"/>
  <c r="B513" i="2"/>
  <c r="H627" i="1"/>
  <c r="I627" i="1" s="1"/>
  <c r="B625" i="2" s="1"/>
  <c r="H803" i="1"/>
  <c r="I803" i="1" s="1"/>
  <c r="B801" i="2" s="1"/>
  <c r="H1051" i="1"/>
  <c r="I1051" i="1" s="1"/>
  <c r="B1049" i="2" s="1"/>
  <c r="H1187" i="1"/>
  <c r="I1187" i="1" s="1"/>
  <c r="B1185" i="2" s="1"/>
  <c r="H1315" i="1"/>
  <c r="I1315" i="1" s="1"/>
  <c r="B1313" i="2" s="1"/>
  <c r="H1491" i="1"/>
  <c r="I1491" i="1" s="1"/>
  <c r="B1489" i="2" s="1"/>
  <c r="H1787" i="1"/>
  <c r="I1787" i="1" s="1"/>
  <c r="B1785" i="2" s="1"/>
  <c r="B30" i="2"/>
  <c r="B126" i="2"/>
  <c r="B158" i="2"/>
  <c r="B190" i="2"/>
  <c r="B222" i="2"/>
  <c r="B254" i="2"/>
  <c r="B286" i="2"/>
  <c r="B318" i="2"/>
  <c r="B350" i="2"/>
  <c r="B51" i="2"/>
  <c r="H1743" i="1"/>
  <c r="I1743" i="1" s="1"/>
  <c r="B1741" i="2" s="1"/>
  <c r="B14" i="2"/>
  <c r="B46" i="2"/>
  <c r="B78" i="2"/>
  <c r="B110" i="2"/>
  <c r="B142" i="2"/>
  <c r="B174" i="2"/>
  <c r="B206" i="2"/>
  <c r="B238" i="2"/>
  <c r="B270" i="2"/>
  <c r="B302" i="2"/>
  <c r="B334" i="2"/>
  <c r="B366" i="2"/>
  <c r="B19" i="2"/>
  <c r="B147" i="2"/>
  <c r="B235" i="2"/>
  <c r="B339" i="2"/>
  <c r="B371" i="2"/>
  <c r="B475" i="2"/>
  <c r="B507" i="2"/>
  <c r="H613" i="1"/>
  <c r="I613" i="1" s="1"/>
  <c r="B611" i="2" s="1"/>
  <c r="H645" i="1"/>
  <c r="I645" i="1" s="1"/>
  <c r="B643" i="2" s="1"/>
  <c r="H749" i="1"/>
  <c r="I749" i="1" s="1"/>
  <c r="B747" i="2" s="1"/>
  <c r="H853" i="1"/>
  <c r="I853" i="1" s="1"/>
  <c r="B851" i="2" s="1"/>
  <c r="H885" i="1"/>
  <c r="I885" i="1" s="1"/>
  <c r="B883" i="2" s="1"/>
  <c r="H917" i="1"/>
  <c r="I917" i="1" s="1"/>
  <c r="B915" i="2" s="1"/>
  <c r="H949" i="1"/>
  <c r="I949" i="1" s="1"/>
  <c r="B947" i="2" s="1"/>
  <c r="H981" i="1"/>
  <c r="I981" i="1" s="1"/>
  <c r="B979" i="2" s="1"/>
  <c r="H1013" i="1"/>
  <c r="I1013" i="1" s="1"/>
  <c r="B1011" i="2" s="1"/>
  <c r="H1045" i="1"/>
  <c r="I1045" i="1" s="1"/>
  <c r="B1043" i="2" s="1"/>
  <c r="H1077" i="1"/>
  <c r="I1077" i="1" s="1"/>
  <c r="B1075" i="2" s="1"/>
  <c r="H1181" i="1"/>
  <c r="I1181" i="1" s="1"/>
  <c r="B1179" i="2" s="1"/>
  <c r="H1285" i="1"/>
  <c r="I1285" i="1" s="1"/>
  <c r="B1283" i="2" s="1"/>
  <c r="H1317" i="1"/>
  <c r="I1317" i="1" s="1"/>
  <c r="B1315" i="2" s="1"/>
  <c r="H1421" i="1"/>
  <c r="I1421" i="1" s="1"/>
  <c r="B1419" i="2" s="1"/>
  <c r="H1453" i="1"/>
  <c r="I1453" i="1" s="1"/>
  <c r="B1451" i="2" s="1"/>
  <c r="H1525" i="1"/>
  <c r="I1525" i="1" s="1"/>
  <c r="B1523" i="2" s="1"/>
  <c r="H1565" i="1"/>
  <c r="I1565" i="1" s="1"/>
  <c r="B1563" i="2" s="1"/>
  <c r="H1637" i="1"/>
  <c r="I1637" i="1" s="1"/>
  <c r="B1635" i="2" s="1"/>
  <c r="H1709" i="1"/>
  <c r="I1709" i="1" s="1"/>
  <c r="B1707" i="2" s="1"/>
  <c r="H1781" i="1"/>
  <c r="I1781" i="1" s="1"/>
  <c r="B1779" i="2" s="1"/>
  <c r="H1686" i="1"/>
  <c r="I1686" i="1" s="1"/>
  <c r="B1684" i="2" s="1"/>
  <c r="H1790" i="1"/>
  <c r="I1790" i="1" s="1"/>
  <c r="B1788" i="2" s="1"/>
  <c r="H1712" i="1"/>
  <c r="I1712" i="1" s="1"/>
  <c r="B1710" i="2" s="1"/>
  <c r="B52" i="2"/>
  <c r="B92" i="2"/>
  <c r="B132" i="2"/>
  <c r="B180" i="2"/>
  <c r="B212" i="2"/>
  <c r="B252" i="2"/>
  <c r="B284" i="2"/>
  <c r="B356" i="2"/>
  <c r="B396" i="2"/>
  <c r="B428" i="2"/>
  <c r="B468" i="2"/>
  <c r="B508" i="2"/>
  <c r="B540" i="2"/>
  <c r="B580" i="2"/>
  <c r="H614" i="1"/>
  <c r="I614" i="1" s="1"/>
  <c r="B612" i="2" s="1"/>
  <c r="H654" i="1"/>
  <c r="I654" i="1" s="1"/>
  <c r="B652" i="2" s="1"/>
  <c r="H686" i="1"/>
  <c r="I686" i="1" s="1"/>
  <c r="B684" i="2" s="1"/>
  <c r="H726" i="1"/>
  <c r="I726" i="1" s="1"/>
  <c r="B724" i="2" s="1"/>
  <c r="H766" i="1"/>
  <c r="I766" i="1" s="1"/>
  <c r="B764" i="2" s="1"/>
  <c r="H798" i="1"/>
  <c r="I798" i="1" s="1"/>
  <c r="B796" i="2" s="1"/>
  <c r="H838" i="1"/>
  <c r="I838" i="1" s="1"/>
  <c r="B836" i="2" s="1"/>
  <c r="H870" i="1"/>
  <c r="I870" i="1" s="1"/>
  <c r="B868" i="2" s="1"/>
  <c r="H910" i="1"/>
  <c r="I910" i="1" s="1"/>
  <c r="B908" i="2" s="1"/>
  <c r="H958" i="1"/>
  <c r="I958" i="1" s="1"/>
  <c r="B956" i="2" s="1"/>
  <c r="H998" i="1"/>
  <c r="I998" i="1" s="1"/>
  <c r="B996" i="2" s="1"/>
  <c r="H1038" i="1"/>
  <c r="I1038" i="1" s="1"/>
  <c r="B1036" i="2" s="1"/>
  <c r="H1078" i="1"/>
  <c r="I1078" i="1" s="1"/>
  <c r="B1076" i="2" s="1"/>
  <c r="H1118" i="1"/>
  <c r="I1118" i="1" s="1"/>
  <c r="B1116" i="2" s="1"/>
  <c r="H1150" i="1"/>
  <c r="I1150" i="1" s="1"/>
  <c r="B1148" i="2" s="1"/>
  <c r="H1190" i="1"/>
  <c r="I1190" i="1" s="1"/>
  <c r="B1188" i="2" s="1"/>
  <c r="H1230" i="1"/>
  <c r="I1230" i="1" s="1"/>
  <c r="B1228" i="2" s="1"/>
  <c r="H1262" i="1"/>
  <c r="I1262" i="1" s="1"/>
  <c r="B1260" i="2" s="1"/>
  <c r="H1302" i="1"/>
  <c r="I1302" i="1" s="1"/>
  <c r="B1300" i="2" s="1"/>
  <c r="H1334" i="1"/>
  <c r="I1334" i="1" s="1"/>
  <c r="B1332" i="2" s="1"/>
  <c r="H1374" i="1"/>
  <c r="I1374" i="1" s="1"/>
  <c r="B1372" i="2" s="1"/>
  <c r="H1406" i="1"/>
  <c r="I1406" i="1" s="1"/>
  <c r="B1404" i="2" s="1"/>
  <c r="H1446" i="1"/>
  <c r="I1446" i="1" s="1"/>
  <c r="B1444" i="2" s="1"/>
  <c r="H1486" i="1"/>
  <c r="I1486" i="1" s="1"/>
  <c r="B1484" i="2" s="1"/>
  <c r="H1526" i="1"/>
  <c r="I1526" i="1" s="1"/>
  <c r="B1524" i="2" s="1"/>
  <c r="H1574" i="1"/>
  <c r="I1574" i="1" s="1"/>
  <c r="B1572" i="2" s="1"/>
  <c r="H1614" i="1"/>
  <c r="I1614" i="1" s="1"/>
  <c r="B1612" i="2" s="1"/>
  <c r="H1662" i="1"/>
  <c r="I1662" i="1" s="1"/>
  <c r="B1660" i="2" s="1"/>
  <c r="H1766" i="1"/>
  <c r="I1766" i="1" s="1"/>
  <c r="B1764" i="2" s="1"/>
  <c r="H1235" i="1"/>
  <c r="I1235" i="1" s="1"/>
  <c r="B1233" i="2" s="1"/>
  <c r="H1643" i="1"/>
  <c r="I1643" i="1" s="1"/>
  <c r="B1641" i="2" s="1"/>
  <c r="B53" i="2"/>
  <c r="B85" i="2"/>
  <c r="B117" i="2"/>
  <c r="B149" i="2"/>
  <c r="B181" i="2"/>
  <c r="B213" i="2"/>
  <c r="B245" i="2"/>
  <c r="B277" i="2"/>
  <c r="B309" i="2"/>
  <c r="B341" i="2"/>
  <c r="B373" i="2"/>
  <c r="B405" i="2"/>
  <c r="B437" i="2"/>
  <c r="B469" i="2"/>
  <c r="B501" i="2"/>
  <c r="B533" i="2"/>
  <c r="B565" i="2"/>
  <c r="B597" i="2"/>
  <c r="H631" i="1"/>
  <c r="I631" i="1" s="1"/>
  <c r="B629" i="2" s="1"/>
  <c r="H663" i="1"/>
  <c r="I663" i="1" s="1"/>
  <c r="B661" i="2" s="1"/>
  <c r="H695" i="1"/>
  <c r="I695" i="1" s="1"/>
  <c r="B693" i="2" s="1"/>
  <c r="H727" i="1"/>
  <c r="I727" i="1" s="1"/>
  <c r="B725" i="2" s="1"/>
  <c r="H759" i="1"/>
  <c r="I759" i="1" s="1"/>
  <c r="B757" i="2" s="1"/>
  <c r="H791" i="1"/>
  <c r="I791" i="1" s="1"/>
  <c r="B789" i="2" s="1"/>
  <c r="H823" i="1"/>
  <c r="I823" i="1" s="1"/>
  <c r="B821" i="2" s="1"/>
  <c r="H855" i="1"/>
  <c r="I855" i="1" s="1"/>
  <c r="B853" i="2" s="1"/>
  <c r="H887" i="1"/>
  <c r="I887" i="1" s="1"/>
  <c r="B885" i="2" s="1"/>
  <c r="H919" i="1"/>
  <c r="I919" i="1" s="1"/>
  <c r="B917" i="2" s="1"/>
  <c r="H951" i="1"/>
  <c r="I951" i="1" s="1"/>
  <c r="B949" i="2" s="1"/>
  <c r="H983" i="1"/>
  <c r="I983" i="1" s="1"/>
  <c r="B981" i="2" s="1"/>
  <c r="H1015" i="1"/>
  <c r="I1015" i="1" s="1"/>
  <c r="B1013" i="2" s="1"/>
  <c r="H1047" i="1"/>
  <c r="I1047" i="1" s="1"/>
  <c r="B1045" i="2" s="1"/>
  <c r="H1079" i="1"/>
  <c r="I1079" i="1" s="1"/>
  <c r="B1077" i="2" s="1"/>
  <c r="H1183" i="1"/>
  <c r="I1183" i="1" s="1"/>
  <c r="B1181" i="2" s="1"/>
  <c r="H1215" i="1"/>
  <c r="I1215" i="1" s="1"/>
  <c r="B1213" i="2" s="1"/>
  <c r="H1319" i="1"/>
  <c r="I1319" i="1" s="1"/>
  <c r="B1317" i="2" s="1"/>
  <c r="H1351" i="1"/>
  <c r="I1351" i="1" s="1"/>
  <c r="B1349" i="2" s="1"/>
  <c r="H1455" i="1"/>
  <c r="I1455" i="1" s="1"/>
  <c r="B1453" i="2" s="1"/>
  <c r="H1527" i="1"/>
  <c r="I1527" i="1" s="1"/>
  <c r="B1525" i="2" s="1"/>
  <c r="H1599" i="1"/>
  <c r="I1599" i="1" s="1"/>
  <c r="B1597" i="2" s="1"/>
  <c r="H1671" i="1"/>
  <c r="I1671" i="1" s="1"/>
  <c r="B1669" i="2" s="1"/>
  <c r="H1711" i="1"/>
  <c r="I1711" i="1" s="1"/>
  <c r="B1709" i="2" s="1"/>
  <c r="H1783" i="1"/>
  <c r="I1783" i="1" s="1"/>
  <c r="B1781" i="2" s="1"/>
  <c r="B527" i="2"/>
  <c r="H625" i="1"/>
  <c r="I625" i="1" s="1"/>
  <c r="B623" i="2" s="1"/>
  <c r="H713" i="1"/>
  <c r="I713" i="1" s="1"/>
  <c r="B711" i="2" s="1"/>
  <c r="H809" i="1"/>
  <c r="I809" i="1" s="1"/>
  <c r="B807" i="2" s="1"/>
  <c r="H905" i="1"/>
  <c r="I905" i="1" s="1"/>
  <c r="B903" i="2" s="1"/>
  <c r="H977" i="1"/>
  <c r="I977" i="1" s="1"/>
  <c r="B975" i="2" s="1"/>
  <c r="H1161" i="1"/>
  <c r="I1161" i="1" s="1"/>
  <c r="B1159" i="2" s="1"/>
  <c r="H1257" i="1"/>
  <c r="I1257" i="1" s="1"/>
  <c r="B1255" i="2" s="1"/>
  <c r="H1425" i="1"/>
  <c r="I1425" i="1" s="1"/>
  <c r="B1423" i="2" s="1"/>
  <c r="H1521" i="1"/>
  <c r="I1521" i="1" s="1"/>
  <c r="B1519" i="2" s="1"/>
  <c r="H1673" i="1"/>
  <c r="I1673" i="1" s="1"/>
  <c r="B1671" i="2" s="1"/>
  <c r="B545" i="2"/>
  <c r="H715" i="1"/>
  <c r="I715" i="1" s="1"/>
  <c r="B713" i="2" s="1"/>
  <c r="H851" i="1"/>
  <c r="I851" i="1" s="1"/>
  <c r="B849" i="2" s="1"/>
  <c r="H1067" i="1"/>
  <c r="I1067" i="1" s="1"/>
  <c r="B1065" i="2" s="1"/>
  <c r="H1227" i="1"/>
  <c r="I1227" i="1" s="1"/>
  <c r="B1225" i="2" s="1"/>
  <c r="H1563" i="1"/>
  <c r="I1563" i="1" s="1"/>
  <c r="B1561" i="2" s="1"/>
  <c r="H1795" i="1"/>
  <c r="I1795" i="1" s="1"/>
  <c r="B1793" i="2" s="1"/>
  <c r="B406" i="2"/>
  <c r="B438" i="2"/>
  <c r="B470" i="2"/>
  <c r="B502" i="2"/>
  <c r="B534" i="2"/>
  <c r="B566" i="2"/>
  <c r="B598" i="2"/>
  <c r="H632" i="1"/>
  <c r="I632" i="1" s="1"/>
  <c r="B630" i="2" s="1"/>
  <c r="H664" i="1"/>
  <c r="I664" i="1" s="1"/>
  <c r="B662" i="2" s="1"/>
  <c r="H696" i="1"/>
  <c r="I696" i="1" s="1"/>
  <c r="B694" i="2" s="1"/>
  <c r="H728" i="1"/>
  <c r="I728" i="1" s="1"/>
  <c r="B726" i="2" s="1"/>
  <c r="H760" i="1"/>
  <c r="I760" i="1" s="1"/>
  <c r="B758" i="2" s="1"/>
  <c r="H792" i="1"/>
  <c r="I792" i="1" s="1"/>
  <c r="B790" i="2" s="1"/>
  <c r="H824" i="1"/>
  <c r="I824" i="1" s="1"/>
  <c r="B822" i="2" s="1"/>
  <c r="H856" i="1"/>
  <c r="I856" i="1" s="1"/>
  <c r="B854" i="2" s="1"/>
  <c r="H888" i="1"/>
  <c r="I888" i="1" s="1"/>
  <c r="B886" i="2" s="1"/>
  <c r="H920" i="1"/>
  <c r="I920" i="1" s="1"/>
  <c r="B918" i="2" s="1"/>
  <c r="H952" i="1"/>
  <c r="I952" i="1" s="1"/>
  <c r="B950" i="2" s="1"/>
  <c r="H984" i="1"/>
  <c r="I984" i="1" s="1"/>
  <c r="B982" i="2" s="1"/>
  <c r="H1016" i="1"/>
  <c r="I1016" i="1" s="1"/>
  <c r="B1014" i="2" s="1"/>
  <c r="H1048" i="1"/>
  <c r="I1048" i="1" s="1"/>
  <c r="B1046" i="2" s="1"/>
  <c r="H1080" i="1"/>
  <c r="I1080" i="1" s="1"/>
  <c r="B1078" i="2" s="1"/>
  <c r="H1184" i="1"/>
  <c r="I1184" i="1" s="1"/>
  <c r="B1182" i="2" s="1"/>
  <c r="H1216" i="1"/>
  <c r="I1216" i="1" s="1"/>
  <c r="B1214" i="2" s="1"/>
  <c r="H1320" i="1"/>
  <c r="I1320" i="1" s="1"/>
  <c r="B1318" i="2" s="1"/>
  <c r="H1352" i="1"/>
  <c r="I1352" i="1" s="1"/>
  <c r="B1350" i="2" s="1"/>
  <c r="H1456" i="1"/>
  <c r="I1456" i="1" s="1"/>
  <c r="B1454" i="2" s="1"/>
  <c r="H1488" i="1"/>
  <c r="I1488" i="1" s="1"/>
  <c r="B1486" i="2" s="1"/>
  <c r="H1528" i="1"/>
  <c r="I1528" i="1" s="1"/>
  <c r="B1526" i="2" s="1"/>
  <c r="H1600" i="1"/>
  <c r="I1600" i="1" s="1"/>
  <c r="B1598" i="2" s="1"/>
  <c r="H1672" i="1"/>
  <c r="I1672" i="1" s="1"/>
  <c r="B1670" i="2" s="1"/>
  <c r="H1744" i="1"/>
  <c r="I1744" i="1" s="1"/>
  <c r="B1742" i="2" s="1"/>
  <c r="H1784" i="1"/>
  <c r="I1784" i="1" s="1"/>
  <c r="B1782" i="2" s="1"/>
  <c r="H617" i="1"/>
  <c r="I617" i="1" s="1"/>
  <c r="B615" i="2" s="1"/>
  <c r="H721" i="1"/>
  <c r="I721" i="1" s="1"/>
  <c r="B719" i="2" s="1"/>
  <c r="H817" i="1"/>
  <c r="I817" i="1" s="1"/>
  <c r="B815" i="2" s="1"/>
  <c r="H913" i="1"/>
  <c r="I913" i="1" s="1"/>
  <c r="B911" i="2" s="1"/>
  <c r="H1049" i="1"/>
  <c r="I1049" i="1" s="1"/>
  <c r="B1047" i="2" s="1"/>
  <c r="H1145" i="1"/>
  <c r="I1145" i="1" s="1"/>
  <c r="B1143" i="2" s="1"/>
  <c r="H1265" i="1"/>
  <c r="I1265" i="1" s="1"/>
  <c r="B1263" i="2" s="1"/>
  <c r="H1337" i="1"/>
  <c r="I1337" i="1" s="1"/>
  <c r="B1335" i="2" s="1"/>
  <c r="H1401" i="1"/>
  <c r="I1401" i="1" s="1"/>
  <c r="B1399" i="2" s="1"/>
  <c r="H1545" i="1"/>
  <c r="I1545" i="1" s="1"/>
  <c r="B1543" i="2" s="1"/>
  <c r="H1689" i="1"/>
  <c r="I1689" i="1" s="1"/>
  <c r="B1687" i="2" s="1"/>
  <c r="H1753" i="1"/>
  <c r="I1753" i="1" s="1"/>
  <c r="B1751" i="2" s="1"/>
  <c r="B47" i="2"/>
  <c r="B79" i="2"/>
  <c r="B111" i="2"/>
  <c r="B143" i="2"/>
  <c r="B175" i="2"/>
  <c r="B239" i="2"/>
  <c r="B271" i="2"/>
  <c r="B303" i="2"/>
  <c r="B335" i="2"/>
  <c r="B367" i="2"/>
  <c r="B407" i="2"/>
  <c r="B439" i="2"/>
  <c r="B479" i="2"/>
  <c r="B511" i="2"/>
  <c r="B551" i="2"/>
  <c r="B607" i="2"/>
  <c r="H697" i="1"/>
  <c r="I697" i="1" s="1"/>
  <c r="B695" i="2" s="1"/>
  <c r="H801" i="1"/>
  <c r="I801" i="1" s="1"/>
  <c r="B799" i="2" s="1"/>
  <c r="H945" i="1"/>
  <c r="I945" i="1" s="1"/>
  <c r="B943" i="2" s="1"/>
  <c r="H1065" i="1"/>
  <c r="I1065" i="1" s="1"/>
  <c r="B1063" i="2" s="1"/>
  <c r="H1153" i="1"/>
  <c r="I1153" i="1" s="1"/>
  <c r="B1151" i="2" s="1"/>
  <c r="H1289" i="1"/>
  <c r="I1289" i="1" s="1"/>
  <c r="B1287" i="2" s="1"/>
  <c r="H1409" i="1"/>
  <c r="I1409" i="1" s="1"/>
  <c r="B1407" i="2" s="1"/>
  <c r="H1513" i="1"/>
  <c r="I1513" i="1" s="1"/>
  <c r="B1511" i="2" s="1"/>
  <c r="H1625" i="1"/>
  <c r="I1625" i="1" s="1"/>
  <c r="B1623" i="2" s="1"/>
  <c r="H1705" i="1"/>
  <c r="I1705" i="1" s="1"/>
  <c r="B1703" i="2" s="1"/>
  <c r="B280" i="2"/>
  <c r="B384" i="2"/>
  <c r="B488" i="2"/>
  <c r="B520" i="2"/>
  <c r="H626" i="1"/>
  <c r="I626" i="1" s="1"/>
  <c r="B624" i="2" s="1"/>
  <c r="H658" i="1"/>
  <c r="I658" i="1" s="1"/>
  <c r="B656" i="2" s="1"/>
  <c r="H762" i="1"/>
  <c r="I762" i="1" s="1"/>
  <c r="B760" i="2" s="1"/>
  <c r="H794" i="1"/>
  <c r="I794" i="1" s="1"/>
  <c r="B792" i="2" s="1"/>
  <c r="H898" i="1"/>
  <c r="I898" i="1" s="1"/>
  <c r="B896" i="2" s="1"/>
  <c r="H930" i="1"/>
  <c r="I930" i="1" s="1"/>
  <c r="B928" i="2" s="1"/>
  <c r="H962" i="1"/>
  <c r="I962" i="1" s="1"/>
  <c r="B960" i="2" s="1"/>
  <c r="H994" i="1"/>
  <c r="I994" i="1" s="1"/>
  <c r="B992" i="2" s="1"/>
  <c r="H1026" i="1"/>
  <c r="I1026" i="1" s="1"/>
  <c r="B1024" i="2" s="1"/>
  <c r="H1058" i="1"/>
  <c r="I1058" i="1" s="1"/>
  <c r="B1056" i="2" s="1"/>
  <c r="H1162" i="1"/>
  <c r="I1162" i="1" s="1"/>
  <c r="B1160" i="2" s="1"/>
  <c r="H1266" i="1"/>
  <c r="I1266" i="1" s="1"/>
  <c r="B1264" i="2" s="1"/>
  <c r="H1298" i="1"/>
  <c r="I1298" i="1" s="1"/>
  <c r="B1296" i="2" s="1"/>
  <c r="H1402" i="1"/>
  <c r="I1402" i="1" s="1"/>
  <c r="B1400" i="2" s="1"/>
  <c r="H1434" i="1"/>
  <c r="I1434" i="1" s="1"/>
  <c r="B1432" i="2" s="1"/>
  <c r="H1650" i="1"/>
  <c r="I1650" i="1" s="1"/>
  <c r="B1648" i="2" s="1"/>
  <c r="H1722" i="1"/>
  <c r="I1722" i="1" s="1"/>
  <c r="B1720" i="2" s="1"/>
  <c r="B26" i="2"/>
  <c r="B90" i="2"/>
  <c r="B154" i="2"/>
  <c r="B218" i="2"/>
  <c r="B282" i="2"/>
  <c r="B346" i="2"/>
  <c r="B410" i="2"/>
  <c r="B474" i="2"/>
  <c r="B506" i="2"/>
  <c r="B538" i="2"/>
  <c r="B570" i="2"/>
  <c r="B602" i="2"/>
  <c r="H636" i="1"/>
  <c r="I636" i="1" s="1"/>
  <c r="B634" i="2" s="1"/>
  <c r="H668" i="1"/>
  <c r="I668" i="1" s="1"/>
  <c r="B666" i="2" s="1"/>
  <c r="H700" i="1"/>
  <c r="I700" i="1" s="1"/>
  <c r="B698" i="2" s="1"/>
  <c r="H732" i="1"/>
  <c r="I732" i="1" s="1"/>
  <c r="B730" i="2" s="1"/>
  <c r="H764" i="1"/>
  <c r="I764" i="1" s="1"/>
  <c r="B762" i="2" s="1"/>
  <c r="H796" i="1"/>
  <c r="I796" i="1" s="1"/>
  <c r="B794" i="2" s="1"/>
  <c r="H828" i="1"/>
  <c r="I828" i="1" s="1"/>
  <c r="B826" i="2" s="1"/>
  <c r="H860" i="1"/>
  <c r="I860" i="1" s="1"/>
  <c r="B858" i="2" s="1"/>
  <c r="H892" i="1"/>
  <c r="I892" i="1" s="1"/>
  <c r="B890" i="2" s="1"/>
  <c r="H924" i="1"/>
  <c r="I924" i="1" s="1"/>
  <c r="B922" i="2" s="1"/>
  <c r="H956" i="1"/>
  <c r="I956" i="1" s="1"/>
  <c r="B954" i="2" s="1"/>
  <c r="H988" i="1"/>
  <c r="I988" i="1" s="1"/>
  <c r="B986" i="2" s="1"/>
  <c r="H1020" i="1"/>
  <c r="I1020" i="1" s="1"/>
  <c r="B1018" i="2" s="1"/>
  <c r="H1052" i="1"/>
  <c r="I1052" i="1" s="1"/>
  <c r="B1050" i="2" s="1"/>
  <c r="H1084" i="1"/>
  <c r="I1084" i="1" s="1"/>
  <c r="B1082" i="2" s="1"/>
  <c r="H1116" i="1"/>
  <c r="I1116" i="1" s="1"/>
  <c r="B1114" i="2" s="1"/>
  <c r="H1148" i="1"/>
  <c r="I1148" i="1" s="1"/>
  <c r="B1146" i="2" s="1"/>
  <c r="H1180" i="1"/>
  <c r="I1180" i="1" s="1"/>
  <c r="B1178" i="2" s="1"/>
  <c r="H1212" i="1"/>
  <c r="I1212" i="1" s="1"/>
  <c r="B1210" i="2" s="1"/>
  <c r="H1244" i="1"/>
  <c r="I1244" i="1" s="1"/>
  <c r="B1242" i="2" s="1"/>
  <c r="B345" i="2"/>
  <c r="B393" i="2"/>
  <c r="B481" i="2"/>
  <c r="B561" i="2"/>
  <c r="H707" i="1"/>
  <c r="I707" i="1" s="1"/>
  <c r="B705" i="2" s="1"/>
  <c r="H883" i="1"/>
  <c r="I883" i="1" s="1"/>
  <c r="B881" i="2" s="1"/>
  <c r="H1115" i="1"/>
  <c r="I1115" i="1" s="1"/>
  <c r="B1113" i="2" s="1"/>
  <c r="H1259" i="1"/>
  <c r="I1259" i="1" s="1"/>
  <c r="B1257" i="2" s="1"/>
  <c r="H1403" i="1"/>
  <c r="I1403" i="1" s="1"/>
  <c r="B1401" i="2" s="1"/>
  <c r="H1699" i="1"/>
  <c r="I1699" i="1" s="1"/>
  <c r="B1697" i="2" s="1"/>
  <c r="B91" i="2"/>
  <c r="B22" i="2"/>
  <c r="B86" i="2"/>
  <c r="B150" i="2"/>
  <c r="B182" i="2"/>
  <c r="B214" i="2"/>
  <c r="B246" i="2"/>
  <c r="B278" i="2"/>
  <c r="B310" i="2"/>
  <c r="B342" i="2"/>
  <c r="B374" i="2"/>
  <c r="B99" i="2"/>
  <c r="B163" i="2"/>
  <c r="B243" i="2"/>
  <c r="B347" i="2"/>
  <c r="B379" i="2"/>
  <c r="B483" i="2"/>
  <c r="B515" i="2"/>
  <c r="H621" i="1"/>
  <c r="I621" i="1" s="1"/>
  <c r="B619" i="2" s="1"/>
  <c r="H725" i="1"/>
  <c r="I725" i="1" s="1"/>
  <c r="B723" i="2" s="1"/>
  <c r="H757" i="1"/>
  <c r="I757" i="1" s="1"/>
  <c r="B755" i="2" s="1"/>
  <c r="H861" i="1"/>
  <c r="I861" i="1" s="1"/>
  <c r="B859" i="2" s="1"/>
  <c r="H893" i="1"/>
  <c r="I893" i="1" s="1"/>
  <c r="B891" i="2" s="1"/>
  <c r="H925" i="1"/>
  <c r="I925" i="1" s="1"/>
  <c r="B923" i="2" s="1"/>
  <c r="H957" i="1"/>
  <c r="I957" i="1" s="1"/>
  <c r="B955" i="2" s="1"/>
  <c r="H989" i="1"/>
  <c r="I989" i="1" s="1"/>
  <c r="B987" i="2" s="1"/>
  <c r="H1021" i="1"/>
  <c r="I1021" i="1" s="1"/>
  <c r="B1019" i="2" s="1"/>
  <c r="H1053" i="1"/>
  <c r="I1053" i="1" s="1"/>
  <c r="B1051" i="2" s="1"/>
  <c r="H1157" i="1"/>
  <c r="I1157" i="1" s="1"/>
  <c r="B1155" i="2" s="1"/>
  <c r="H1189" i="1"/>
  <c r="I1189" i="1" s="1"/>
  <c r="B1187" i="2" s="1"/>
  <c r="H1293" i="1"/>
  <c r="I1293" i="1" s="1"/>
  <c r="B1291" i="2" s="1"/>
  <c r="H1325" i="1"/>
  <c r="I1325" i="1" s="1"/>
  <c r="B1323" i="2" s="1"/>
  <c r="H1429" i="1"/>
  <c r="I1429" i="1" s="1"/>
  <c r="B1427" i="2" s="1"/>
  <c r="H1461" i="1"/>
  <c r="I1461" i="1" s="1"/>
  <c r="B1459" i="2" s="1"/>
  <c r="H1501" i="1"/>
  <c r="I1501" i="1" s="1"/>
  <c r="B1499" i="2" s="1"/>
  <c r="H1573" i="1"/>
  <c r="I1573" i="1" s="1"/>
  <c r="B1571" i="2" s="1"/>
  <c r="H1645" i="1"/>
  <c r="I1645" i="1" s="1"/>
  <c r="B1643" i="2" s="1"/>
  <c r="H1717" i="1"/>
  <c r="I1717" i="1" s="1"/>
  <c r="B1715" i="2" s="1"/>
  <c r="H1757" i="1"/>
  <c r="I1757" i="1" s="1"/>
  <c r="B1755" i="2" s="1"/>
  <c r="H1726" i="1"/>
  <c r="I1726" i="1" s="1"/>
  <c r="B1724" i="2" s="1"/>
  <c r="B20" i="2"/>
  <c r="B60" i="2"/>
  <c r="B100" i="2"/>
  <c r="B188" i="2"/>
  <c r="B220" i="2"/>
  <c r="B260" i="2"/>
  <c r="B364" i="2"/>
  <c r="B404" i="2"/>
  <c r="B444" i="2"/>
  <c r="B476" i="2"/>
  <c r="B516" i="2"/>
  <c r="B548" i="2"/>
  <c r="B588" i="2"/>
  <c r="H622" i="1"/>
  <c r="I622" i="1" s="1"/>
  <c r="B620" i="2" s="1"/>
  <c r="H662" i="1"/>
  <c r="I662" i="1" s="1"/>
  <c r="B660" i="2" s="1"/>
  <c r="H702" i="1"/>
  <c r="I702" i="1" s="1"/>
  <c r="B700" i="2" s="1"/>
  <c r="H734" i="1"/>
  <c r="I734" i="1" s="1"/>
  <c r="B732" i="2" s="1"/>
  <c r="H774" i="1"/>
  <c r="I774" i="1" s="1"/>
  <c r="B772" i="2" s="1"/>
  <c r="H806" i="1"/>
  <c r="I806" i="1" s="1"/>
  <c r="B804" i="2" s="1"/>
  <c r="H846" i="1"/>
  <c r="I846" i="1" s="1"/>
  <c r="B844" i="2" s="1"/>
  <c r="H878" i="1"/>
  <c r="I878" i="1" s="1"/>
  <c r="B876" i="2" s="1"/>
  <c r="H926" i="1"/>
  <c r="I926" i="1" s="1"/>
  <c r="B924" i="2" s="1"/>
  <c r="H966" i="1"/>
  <c r="I966" i="1" s="1"/>
  <c r="B964" i="2" s="1"/>
  <c r="H1006" i="1"/>
  <c r="I1006" i="1" s="1"/>
  <c r="B1004" i="2" s="1"/>
  <c r="H1054" i="1"/>
  <c r="I1054" i="1" s="1"/>
  <c r="B1052" i="2" s="1"/>
  <c r="H1086" i="1"/>
  <c r="I1086" i="1" s="1"/>
  <c r="B1084" i="2" s="1"/>
  <c r="H1126" i="1"/>
  <c r="I1126" i="1" s="1"/>
  <c r="B1124" i="2" s="1"/>
  <c r="H1166" i="1"/>
  <c r="I1166" i="1" s="1"/>
  <c r="B1164" i="2" s="1"/>
  <c r="H1198" i="1"/>
  <c r="I1198" i="1" s="1"/>
  <c r="B1196" i="2" s="1"/>
  <c r="H1238" i="1"/>
  <c r="I1238" i="1" s="1"/>
  <c r="B1236" i="2" s="1"/>
  <c r="H1270" i="1"/>
  <c r="I1270" i="1" s="1"/>
  <c r="B1268" i="2" s="1"/>
  <c r="H1310" i="1"/>
  <c r="I1310" i="1" s="1"/>
  <c r="B1308" i="2" s="1"/>
  <c r="H1342" i="1"/>
  <c r="I1342" i="1" s="1"/>
  <c r="B1340" i="2" s="1"/>
  <c r="H1382" i="1"/>
  <c r="I1382" i="1" s="1"/>
  <c r="B1380" i="2" s="1"/>
  <c r="H1422" i="1"/>
  <c r="I1422" i="1" s="1"/>
  <c r="B1420" i="2" s="1"/>
  <c r="H1454" i="1"/>
  <c r="I1454" i="1" s="1"/>
  <c r="B1452" i="2" s="1"/>
  <c r="H1494" i="1"/>
  <c r="I1494" i="1" s="1"/>
  <c r="B1492" i="2" s="1"/>
  <c r="H1534" i="1"/>
  <c r="I1534" i="1" s="1"/>
  <c r="B1532" i="2" s="1"/>
  <c r="H1582" i="1"/>
  <c r="I1582" i="1" s="1"/>
  <c r="B1580" i="2" s="1"/>
  <c r="H1622" i="1"/>
  <c r="I1622" i="1" s="1"/>
  <c r="B1620" i="2" s="1"/>
  <c r="H1702" i="1"/>
  <c r="I1702" i="1" s="1"/>
  <c r="B1700" i="2" s="1"/>
  <c r="H1774" i="1"/>
  <c r="I1774" i="1" s="1"/>
  <c r="B1772" i="2" s="1"/>
  <c r="H1419" i="1"/>
  <c r="I1419" i="1" s="1"/>
  <c r="B1417" i="2" s="1"/>
  <c r="H1691" i="1"/>
  <c r="I1691" i="1" s="1"/>
  <c r="B1689" i="2" s="1"/>
  <c r="B29" i="2"/>
  <c r="B93" i="2"/>
  <c r="B125" i="2"/>
  <c r="B157" i="2"/>
  <c r="B189" i="2"/>
  <c r="B221" i="2"/>
  <c r="B253" i="2"/>
  <c r="B285" i="2"/>
  <c r="B317" i="2"/>
  <c r="B349" i="2"/>
  <c r="B381" i="2"/>
  <c r="B413" i="2"/>
  <c r="B445" i="2"/>
  <c r="B477" i="2"/>
  <c r="B509" i="2"/>
  <c r="B541" i="2"/>
  <c r="B573" i="2"/>
  <c r="B605" i="2"/>
  <c r="H639" i="1"/>
  <c r="I639" i="1" s="1"/>
  <c r="B637" i="2" s="1"/>
  <c r="H671" i="1"/>
  <c r="I671" i="1" s="1"/>
  <c r="B669" i="2" s="1"/>
  <c r="H703" i="1"/>
  <c r="I703" i="1" s="1"/>
  <c r="B701" i="2" s="1"/>
  <c r="H735" i="1"/>
  <c r="I735" i="1" s="1"/>
  <c r="B733" i="2" s="1"/>
  <c r="H767" i="1"/>
  <c r="I767" i="1" s="1"/>
  <c r="B765" i="2" s="1"/>
  <c r="H799" i="1"/>
  <c r="I799" i="1" s="1"/>
  <c r="B797" i="2" s="1"/>
  <c r="H831" i="1"/>
  <c r="I831" i="1" s="1"/>
  <c r="B829" i="2" s="1"/>
  <c r="H863" i="1"/>
  <c r="I863" i="1" s="1"/>
  <c r="B861" i="2" s="1"/>
  <c r="H895" i="1"/>
  <c r="I895" i="1" s="1"/>
  <c r="B893" i="2" s="1"/>
  <c r="H927" i="1"/>
  <c r="I927" i="1" s="1"/>
  <c r="B925" i="2" s="1"/>
  <c r="H959" i="1"/>
  <c r="I959" i="1" s="1"/>
  <c r="B957" i="2" s="1"/>
  <c r="H991" i="1"/>
  <c r="I991" i="1" s="1"/>
  <c r="B989" i="2" s="1"/>
  <c r="H1023" i="1"/>
  <c r="I1023" i="1" s="1"/>
  <c r="B1021" i="2" s="1"/>
  <c r="H1055" i="1"/>
  <c r="I1055" i="1" s="1"/>
  <c r="B1053" i="2" s="1"/>
  <c r="H1087" i="1"/>
  <c r="I1087" i="1" s="1"/>
  <c r="B1085" i="2" s="1"/>
  <c r="H1191" i="1"/>
  <c r="I1191" i="1" s="1"/>
  <c r="B1189" i="2" s="1"/>
  <c r="H1223" i="1"/>
  <c r="I1223" i="1" s="1"/>
  <c r="B1221" i="2" s="1"/>
  <c r="H1327" i="1"/>
  <c r="I1327" i="1" s="1"/>
  <c r="B1325" i="2" s="1"/>
  <c r="H1431" i="1"/>
  <c r="I1431" i="1" s="1"/>
  <c r="B1429" i="2" s="1"/>
  <c r="H1463" i="1"/>
  <c r="I1463" i="1" s="1"/>
  <c r="B1461" i="2" s="1"/>
  <c r="H1535" i="1"/>
  <c r="I1535" i="1" s="1"/>
  <c r="B1533" i="2" s="1"/>
  <c r="H1607" i="1"/>
  <c r="I1607" i="1" s="1"/>
  <c r="B1605" i="2" s="1"/>
  <c r="H1647" i="1"/>
  <c r="I1647" i="1" s="1"/>
  <c r="B1645" i="2" s="1"/>
  <c r="H1719" i="1"/>
  <c r="I1719" i="1" s="1"/>
  <c r="B1717" i="2" s="1"/>
  <c r="H1791" i="1"/>
  <c r="I1791" i="1" s="1"/>
  <c r="B1789" i="2" s="1"/>
  <c r="B559" i="2"/>
  <c r="H649" i="1"/>
  <c r="I649" i="1" s="1"/>
  <c r="B647" i="2" s="1"/>
  <c r="H737" i="1"/>
  <c r="I737" i="1" s="1"/>
  <c r="B735" i="2" s="1"/>
  <c r="H833" i="1"/>
  <c r="I833" i="1" s="1"/>
  <c r="B831" i="2" s="1"/>
  <c r="H921" i="1"/>
  <c r="I921" i="1" s="1"/>
  <c r="B919" i="2" s="1"/>
  <c r="H1041" i="1"/>
  <c r="I1041" i="1" s="1"/>
  <c r="B1039" i="2" s="1"/>
  <c r="H1193" i="1"/>
  <c r="I1193" i="1" s="1"/>
  <c r="B1191" i="2" s="1"/>
  <c r="H1273" i="1"/>
  <c r="I1273" i="1" s="1"/>
  <c r="B1271" i="2" s="1"/>
  <c r="H1449" i="1"/>
  <c r="I1449" i="1" s="1"/>
  <c r="B1447" i="2" s="1"/>
  <c r="H1537" i="1"/>
  <c r="I1537" i="1" s="1"/>
  <c r="B1535" i="2" s="1"/>
  <c r="H1737" i="1"/>
  <c r="I1737" i="1" s="1"/>
  <c r="B1735" i="2" s="1"/>
  <c r="B609" i="2"/>
  <c r="H763" i="1"/>
  <c r="I763" i="1" s="1"/>
  <c r="B761" i="2" s="1"/>
  <c r="H891" i="1"/>
  <c r="I891" i="1" s="1"/>
  <c r="B889" i="2" s="1"/>
  <c r="H1107" i="1"/>
  <c r="I1107" i="1" s="1"/>
  <c r="B1105" i="2" s="1"/>
  <c r="H1379" i="1"/>
  <c r="I1379" i="1" s="1"/>
  <c r="B1377" i="2" s="1"/>
  <c r="H1619" i="1"/>
  <c r="I1619" i="1" s="1"/>
  <c r="B1617" i="2" s="1"/>
  <c r="B382" i="2"/>
  <c r="B414" i="2"/>
  <c r="B446" i="2"/>
  <c r="B478" i="2"/>
  <c r="B510" i="2"/>
  <c r="B542" i="2"/>
  <c r="B574" i="2"/>
  <c r="B606" i="2"/>
  <c r="H640" i="1"/>
  <c r="I640" i="1" s="1"/>
  <c r="B638" i="2" s="1"/>
  <c r="H672" i="1"/>
  <c r="I672" i="1" s="1"/>
  <c r="B670" i="2" s="1"/>
  <c r="H704" i="1"/>
  <c r="I704" i="1" s="1"/>
  <c r="B702" i="2" s="1"/>
  <c r="H736" i="1"/>
  <c r="I736" i="1" s="1"/>
  <c r="B734" i="2" s="1"/>
  <c r="H768" i="1"/>
  <c r="I768" i="1" s="1"/>
  <c r="B766" i="2" s="1"/>
  <c r="H800" i="1"/>
  <c r="I800" i="1" s="1"/>
  <c r="B798" i="2" s="1"/>
  <c r="H832" i="1"/>
  <c r="I832" i="1" s="1"/>
  <c r="B830" i="2" s="1"/>
  <c r="H864" i="1"/>
  <c r="I864" i="1" s="1"/>
  <c r="B862" i="2" s="1"/>
  <c r="H896" i="1"/>
  <c r="I896" i="1" s="1"/>
  <c r="B894" i="2" s="1"/>
  <c r="H928" i="1"/>
  <c r="I928" i="1" s="1"/>
  <c r="B926" i="2" s="1"/>
  <c r="H960" i="1"/>
  <c r="I960" i="1" s="1"/>
  <c r="B958" i="2" s="1"/>
  <c r="H992" i="1"/>
  <c r="I992" i="1" s="1"/>
  <c r="B990" i="2" s="1"/>
  <c r="H1024" i="1"/>
  <c r="I1024" i="1" s="1"/>
  <c r="B1022" i="2" s="1"/>
  <c r="H1056" i="1"/>
  <c r="I1056" i="1" s="1"/>
  <c r="B1054" i="2" s="1"/>
  <c r="H1088" i="1"/>
  <c r="I1088" i="1" s="1"/>
  <c r="B1086" i="2" s="1"/>
  <c r="H1192" i="1"/>
  <c r="I1192" i="1" s="1"/>
  <c r="B1190" i="2" s="1"/>
  <c r="H1224" i="1"/>
  <c r="I1224" i="1" s="1"/>
  <c r="B1222" i="2" s="1"/>
  <c r="H1328" i="1"/>
  <c r="I1328" i="1" s="1"/>
  <c r="B1326" i="2" s="1"/>
  <c r="H1360" i="1"/>
  <c r="I1360" i="1" s="1"/>
  <c r="B1358" i="2" s="1"/>
  <c r="H1464" i="1"/>
  <c r="I1464" i="1" s="1"/>
  <c r="B1462" i="2" s="1"/>
  <c r="H1536" i="1"/>
  <c r="I1536" i="1" s="1"/>
  <c r="B1534" i="2" s="1"/>
  <c r="H1608" i="1"/>
  <c r="I1608" i="1" s="1"/>
  <c r="B1606" i="2" s="1"/>
  <c r="H1680" i="1"/>
  <c r="I1680" i="1" s="1"/>
  <c r="B1678" i="2" s="1"/>
  <c r="H1720" i="1"/>
  <c r="I1720" i="1" s="1"/>
  <c r="B1718" i="2" s="1"/>
  <c r="H1792" i="1"/>
  <c r="I1792" i="1" s="1"/>
  <c r="B1790" i="2" s="1"/>
  <c r="H657" i="1"/>
  <c r="I657" i="1" s="1"/>
  <c r="B655" i="2" s="1"/>
  <c r="H745" i="1"/>
  <c r="I745" i="1" s="1"/>
  <c r="B743" i="2" s="1"/>
  <c r="H841" i="1"/>
  <c r="I841" i="1" s="1"/>
  <c r="B839" i="2" s="1"/>
  <c r="H1001" i="1"/>
  <c r="I1001" i="1" s="1"/>
  <c r="B999" i="2" s="1"/>
  <c r="H1081" i="1"/>
  <c r="I1081" i="1" s="1"/>
  <c r="B1079" i="2" s="1"/>
  <c r="H1169" i="1"/>
  <c r="I1169" i="1" s="1"/>
  <c r="B1167" i="2" s="1"/>
  <c r="H1281" i="1"/>
  <c r="I1281" i="1" s="1"/>
  <c r="B1279" i="2" s="1"/>
  <c r="H1361" i="1"/>
  <c r="I1361" i="1" s="1"/>
  <c r="B1359" i="2" s="1"/>
  <c r="H1417" i="1"/>
  <c r="I1417" i="1" s="1"/>
  <c r="B1415" i="2" s="1"/>
  <c r="H1601" i="1"/>
  <c r="I1601" i="1" s="1"/>
  <c r="B1599" i="2" s="1"/>
  <c r="H1713" i="1"/>
  <c r="I1713" i="1" s="1"/>
  <c r="B1711" i="2" s="1"/>
  <c r="H1777" i="1"/>
  <c r="I1777" i="1" s="1"/>
  <c r="B1775" i="2" s="1"/>
  <c r="H1578" i="1"/>
  <c r="I1578" i="1" s="1"/>
  <c r="B1576" i="2" s="1"/>
  <c r="B23" i="2"/>
  <c r="B55" i="2"/>
  <c r="B87" i="2"/>
  <c r="B119" i="2"/>
  <c r="B151" i="2"/>
  <c r="B183" i="2"/>
  <c r="B215" i="2"/>
  <c r="B247" i="2"/>
  <c r="B279" i="2"/>
  <c r="B311" i="2"/>
  <c r="B343" i="2"/>
  <c r="B383" i="2"/>
  <c r="B415" i="2"/>
  <c r="B455" i="2"/>
  <c r="B487" i="2"/>
  <c r="B519" i="2"/>
  <c r="B567" i="2"/>
  <c r="H633" i="1"/>
  <c r="I633" i="1" s="1"/>
  <c r="B631" i="2" s="1"/>
  <c r="H729" i="1"/>
  <c r="I729" i="1" s="1"/>
  <c r="B727" i="2" s="1"/>
  <c r="H825" i="1"/>
  <c r="I825" i="1" s="1"/>
  <c r="B823" i="2" s="1"/>
  <c r="H969" i="1"/>
  <c r="I969" i="1" s="1"/>
  <c r="B967" i="2" s="1"/>
  <c r="H1089" i="1"/>
  <c r="I1089" i="1" s="1"/>
  <c r="B1087" i="2" s="1"/>
  <c r="H1177" i="1"/>
  <c r="I1177" i="1" s="1"/>
  <c r="B1175" i="2" s="1"/>
  <c r="H1329" i="1"/>
  <c r="I1329" i="1" s="1"/>
  <c r="B1327" i="2" s="1"/>
  <c r="H1433" i="1"/>
  <c r="I1433" i="1" s="1"/>
  <c r="B1431" i="2" s="1"/>
  <c r="H1561" i="1"/>
  <c r="I1561" i="1" s="1"/>
  <c r="B1559" i="2" s="1"/>
  <c r="H1649" i="1"/>
  <c r="I1649" i="1" s="1"/>
  <c r="B1647" i="2" s="1"/>
  <c r="H1801" i="1"/>
  <c r="I1801" i="1" s="1"/>
  <c r="B1799" i="2" s="1"/>
  <c r="B360" i="2"/>
  <c r="B392" i="2"/>
  <c r="B496" i="2"/>
  <c r="B528" i="2"/>
  <c r="H634" i="1"/>
  <c r="I634" i="1" s="1"/>
  <c r="B632" i="2" s="1"/>
  <c r="H666" i="1"/>
  <c r="I666" i="1" s="1"/>
  <c r="B664" i="2" s="1"/>
  <c r="H770" i="1"/>
  <c r="I770" i="1" s="1"/>
  <c r="B768" i="2" s="1"/>
  <c r="H874" i="1"/>
  <c r="I874" i="1" s="1"/>
  <c r="B872" i="2" s="1"/>
  <c r="H906" i="1"/>
  <c r="I906" i="1" s="1"/>
  <c r="B904" i="2" s="1"/>
  <c r="H938" i="1"/>
  <c r="I938" i="1" s="1"/>
  <c r="B936" i="2" s="1"/>
  <c r="H970" i="1"/>
  <c r="I970" i="1" s="1"/>
  <c r="B968" i="2" s="1"/>
  <c r="H1002" i="1"/>
  <c r="I1002" i="1" s="1"/>
  <c r="B1000" i="2" s="1"/>
  <c r="H1034" i="1"/>
  <c r="I1034" i="1" s="1"/>
  <c r="B1032" i="2" s="1"/>
  <c r="H1138" i="1"/>
  <c r="I1138" i="1" s="1"/>
  <c r="B1136" i="2" s="1"/>
  <c r="H1170" i="1"/>
  <c r="I1170" i="1" s="1"/>
  <c r="B1168" i="2" s="1"/>
  <c r="H1274" i="1"/>
  <c r="I1274" i="1" s="1"/>
  <c r="B1272" i="2" s="1"/>
  <c r="H1306" i="1"/>
  <c r="I1306" i="1" s="1"/>
  <c r="B1304" i="2" s="1"/>
  <c r="H1410" i="1"/>
  <c r="I1410" i="1" s="1"/>
  <c r="B1408" i="2" s="1"/>
  <c r="H1442" i="1"/>
  <c r="I1442" i="1" s="1"/>
  <c r="B1440" i="2" s="1"/>
  <c r="H1586" i="1"/>
  <c r="I1586" i="1" s="1"/>
  <c r="B1584" i="2" s="1"/>
  <c r="H1658" i="1"/>
  <c r="I1658" i="1" s="1"/>
  <c r="B1656" i="2" s="1"/>
  <c r="B66" i="2"/>
  <c r="B98" i="2"/>
  <c r="B130" i="2"/>
  <c r="B162" i="2"/>
  <c r="B194" i="2"/>
  <c r="B226" i="2"/>
  <c r="B258" i="2"/>
  <c r="B290" i="2"/>
  <c r="B322" i="2"/>
  <c r="B354" i="2"/>
  <c r="B386" i="2"/>
  <c r="B418" i="2"/>
  <c r="B450" i="2"/>
  <c r="B482" i="2"/>
  <c r="B514" i="2"/>
  <c r="B546" i="2"/>
  <c r="B578" i="2"/>
  <c r="H612" i="1"/>
  <c r="I612" i="1" s="1"/>
  <c r="B610" i="2" s="1"/>
  <c r="H644" i="1"/>
  <c r="I644" i="1" s="1"/>
  <c r="B642" i="2" s="1"/>
  <c r="H676" i="1"/>
  <c r="I676" i="1" s="1"/>
  <c r="B674" i="2" s="1"/>
  <c r="H708" i="1"/>
  <c r="I708" i="1" s="1"/>
  <c r="B706" i="2" s="1"/>
  <c r="H740" i="1"/>
  <c r="I740" i="1" s="1"/>
  <c r="B738" i="2" s="1"/>
  <c r="H772" i="1"/>
  <c r="I772" i="1" s="1"/>
  <c r="B770" i="2" s="1"/>
  <c r="H804" i="1"/>
  <c r="I804" i="1" s="1"/>
  <c r="B802" i="2" s="1"/>
  <c r="H836" i="1"/>
  <c r="I836" i="1" s="1"/>
  <c r="B834" i="2" s="1"/>
  <c r="H868" i="1"/>
  <c r="I868" i="1" s="1"/>
  <c r="B866" i="2" s="1"/>
  <c r="H900" i="1"/>
  <c r="I900" i="1" s="1"/>
  <c r="B898" i="2" s="1"/>
  <c r="H964" i="1"/>
  <c r="I964" i="1" s="1"/>
  <c r="B962" i="2" s="1"/>
  <c r="H996" i="1"/>
  <c r="I996" i="1" s="1"/>
  <c r="B994" i="2" s="1"/>
  <c r="H1028" i="1"/>
  <c r="I1028" i="1" s="1"/>
  <c r="B1026" i="2" s="1"/>
  <c r="H1060" i="1"/>
  <c r="I1060" i="1" s="1"/>
  <c r="B1058" i="2" s="1"/>
  <c r="H1092" i="1"/>
  <c r="I1092" i="1" s="1"/>
  <c r="B1090" i="2" s="1"/>
  <c r="H1124" i="1"/>
  <c r="I1124" i="1" s="1"/>
  <c r="B1122" i="2" s="1"/>
  <c r="H1156" i="1"/>
  <c r="I1156" i="1" s="1"/>
  <c r="B1154" i="2" s="1"/>
  <c r="H1188" i="1"/>
  <c r="I1188" i="1" s="1"/>
  <c r="B1186" i="2" s="1"/>
  <c r="H1220" i="1"/>
  <c r="I1220" i="1" s="1"/>
  <c r="B1218" i="2" s="1"/>
  <c r="H1252" i="1"/>
  <c r="I1252" i="1" s="1"/>
  <c r="B1250" i="2" s="1"/>
  <c r="B353" i="2"/>
  <c r="B417" i="2"/>
  <c r="B497" i="2"/>
  <c r="B585" i="2"/>
  <c r="H755" i="1"/>
  <c r="I755" i="1" s="1"/>
  <c r="B753" i="2" s="1"/>
  <c r="H1011" i="1"/>
  <c r="I1011" i="1" s="1"/>
  <c r="B1009" i="2" s="1"/>
  <c r="H1155" i="1"/>
  <c r="I1155" i="1" s="1"/>
  <c r="B1153" i="2" s="1"/>
  <c r="H1291" i="1"/>
  <c r="I1291" i="1" s="1"/>
  <c r="B1289" i="2" s="1"/>
  <c r="H1443" i="1"/>
  <c r="I1443" i="1" s="1"/>
  <c r="B1441" i="2" s="1"/>
  <c r="H1747" i="1"/>
  <c r="I1747" i="1" s="1"/>
  <c r="B1745" i="2" s="1"/>
  <c r="B21" i="2"/>
  <c r="B216" i="2"/>
  <c r="B24" i="2"/>
  <c r="B56" i="2"/>
  <c r="B88" i="2"/>
  <c r="B120" i="2"/>
  <c r="B152" i="2"/>
  <c r="B184" i="2"/>
  <c r="B25" i="2"/>
  <c r="B57" i="2"/>
  <c r="B89" i="2"/>
  <c r="B121" i="2"/>
  <c r="B153" i="2"/>
  <c r="B185" i="2"/>
  <c r="B217" i="2"/>
  <c r="B249" i="2"/>
  <c r="B281" i="2"/>
  <c r="B313" i="2"/>
  <c r="B107" i="2"/>
  <c r="B171" i="2"/>
  <c r="B449" i="2"/>
  <c r="H643" i="1"/>
  <c r="I643" i="1" s="1"/>
  <c r="B641" i="2" s="1"/>
  <c r="H827" i="1"/>
  <c r="I827" i="1" s="1"/>
  <c r="B825" i="2" s="1"/>
  <c r="H995" i="1"/>
  <c r="I995" i="1" s="1"/>
  <c r="B993" i="2" s="1"/>
  <c r="H1275" i="1"/>
  <c r="I1275" i="1" s="1"/>
  <c r="B1273" i="2" s="1"/>
  <c r="H1451" i="1"/>
  <c r="I1451" i="1" s="1"/>
  <c r="B1449" i="2" s="1"/>
  <c r="H1683" i="1"/>
  <c r="I1683" i="1" s="1"/>
  <c r="B1681" i="2" s="1"/>
  <c r="H1127" i="1"/>
  <c r="I1127" i="1" s="1"/>
  <c r="B1125" i="2" s="1"/>
  <c r="H1159" i="1"/>
  <c r="I1159" i="1" s="1"/>
  <c r="B1157" i="2" s="1"/>
  <c r="H1263" i="1"/>
  <c r="I1263" i="1" s="1"/>
  <c r="B1261" i="2" s="1"/>
  <c r="H1367" i="1"/>
  <c r="I1367" i="1" s="1"/>
  <c r="B1365" i="2" s="1"/>
  <c r="H1399" i="1"/>
  <c r="I1399" i="1" s="1"/>
  <c r="B1397" i="2" s="1"/>
  <c r="H1503" i="1"/>
  <c r="I1503" i="1" s="1"/>
  <c r="B1501" i="2" s="1"/>
  <c r="H1687" i="1"/>
  <c r="I1687" i="1" s="1"/>
  <c r="B1685" i="2" s="1"/>
  <c r="H1759" i="1"/>
  <c r="I1759" i="1" s="1"/>
  <c r="B1757" i="2" s="1"/>
  <c r="H1128" i="1"/>
  <c r="I1128" i="1" s="1"/>
  <c r="B1126" i="2" s="1"/>
  <c r="H1160" i="1"/>
  <c r="I1160" i="1" s="1"/>
  <c r="B1158" i="2" s="1"/>
  <c r="H1264" i="1"/>
  <c r="I1264" i="1" s="1"/>
  <c r="B1262" i="2" s="1"/>
  <c r="H1296" i="1"/>
  <c r="I1296" i="1" s="1"/>
  <c r="B1294" i="2" s="1"/>
  <c r="H1400" i="1"/>
  <c r="I1400" i="1" s="1"/>
  <c r="B1398" i="2" s="1"/>
  <c r="H1504" i="1"/>
  <c r="I1504" i="1" s="1"/>
  <c r="B1502" i="2" s="1"/>
  <c r="H1576" i="1"/>
  <c r="I1576" i="1" s="1"/>
  <c r="B1574" i="2" s="1"/>
  <c r="H1760" i="1"/>
  <c r="I1760" i="1" s="1"/>
  <c r="B1758" i="2" s="1"/>
  <c r="H723" i="1"/>
  <c r="I723" i="1" s="1"/>
  <c r="B721" i="2" s="1"/>
  <c r="H899" i="1"/>
  <c r="I899" i="1" s="1"/>
  <c r="B897" i="2" s="1"/>
  <c r="H1099" i="1"/>
  <c r="I1099" i="1" s="1"/>
  <c r="B1097" i="2" s="1"/>
  <c r="H1307" i="1"/>
  <c r="I1307" i="1" s="1"/>
  <c r="B1305" i="2" s="1"/>
  <c r="H1579" i="1"/>
  <c r="I1579" i="1" s="1"/>
  <c r="B1577" i="2" s="1"/>
  <c r="B296" i="2"/>
  <c r="B328" i="2"/>
  <c r="B432" i="2"/>
  <c r="B464" i="2"/>
  <c r="B568" i="2"/>
  <c r="B600" i="2"/>
  <c r="H706" i="1"/>
  <c r="I706" i="1" s="1"/>
  <c r="B704" i="2" s="1"/>
  <c r="H810" i="1"/>
  <c r="I810" i="1" s="1"/>
  <c r="B808" i="2" s="1"/>
  <c r="H842" i="1"/>
  <c r="I842" i="1" s="1"/>
  <c r="B840" i="2" s="1"/>
  <c r="H1074" i="1"/>
  <c r="I1074" i="1" s="1"/>
  <c r="B1072" i="2" s="1"/>
  <c r="H1106" i="1"/>
  <c r="I1106" i="1" s="1"/>
  <c r="B1104" i="2" s="1"/>
  <c r="H1210" i="1"/>
  <c r="I1210" i="1" s="1"/>
  <c r="B1208" i="2" s="1"/>
  <c r="H1242" i="1"/>
  <c r="I1242" i="1" s="1"/>
  <c r="B1240" i="2" s="1"/>
  <c r="H1346" i="1"/>
  <c r="I1346" i="1" s="1"/>
  <c r="B1344" i="2" s="1"/>
  <c r="H1378" i="1"/>
  <c r="I1378" i="1" s="1"/>
  <c r="B1376" i="2" s="1"/>
  <c r="H1482" i="1"/>
  <c r="I1482" i="1" s="1"/>
  <c r="B1480" i="2" s="1"/>
  <c r="H1554" i="1"/>
  <c r="I1554" i="1" s="1"/>
  <c r="B1552" i="2" s="1"/>
  <c r="H1626" i="1"/>
  <c r="I1626" i="1" s="1"/>
  <c r="B1624" i="2" s="1"/>
  <c r="H1698" i="1"/>
  <c r="I1698" i="1" s="1"/>
  <c r="B1696" i="2" s="1"/>
  <c r="H1738" i="1"/>
  <c r="I1738" i="1" s="1"/>
  <c r="B1736" i="2" s="1"/>
  <c r="B369" i="2"/>
  <c r="B441" i="2"/>
  <c r="B505" i="2"/>
  <c r="B593" i="2"/>
  <c r="H747" i="1"/>
  <c r="I747" i="1" s="1"/>
  <c r="B745" i="2" s="1"/>
  <c r="H915" i="1"/>
  <c r="I915" i="1" s="1"/>
  <c r="B913" i="2" s="1"/>
  <c r="H1043" i="1"/>
  <c r="I1043" i="1" s="1"/>
  <c r="B1041" i="2" s="1"/>
  <c r="H1251" i="1"/>
  <c r="I1251" i="1" s="1"/>
  <c r="B1249" i="2" s="1"/>
  <c r="H1387" i="1"/>
  <c r="I1387" i="1" s="1"/>
  <c r="B1385" i="2" s="1"/>
  <c r="H1539" i="1"/>
  <c r="I1539" i="1" s="1"/>
  <c r="B1537" i="2" s="1"/>
  <c r="B179" i="2"/>
  <c r="B208" i="2"/>
  <c r="B256" i="2"/>
  <c r="B32" i="2"/>
  <c r="B64" i="2"/>
  <c r="B96" i="2"/>
  <c r="B128" i="2"/>
  <c r="B160" i="2"/>
  <c r="B192" i="2"/>
  <c r="B33" i="2"/>
  <c r="B65" i="2"/>
  <c r="B97" i="2"/>
  <c r="B129" i="2"/>
  <c r="B161" i="2"/>
  <c r="B193" i="2"/>
  <c r="B257" i="2"/>
  <c r="B289" i="2"/>
  <c r="B321" i="2"/>
  <c r="B59" i="2"/>
  <c r="B123" i="2"/>
  <c r="B187" i="2"/>
  <c r="B291" i="2"/>
  <c r="B323" i="2"/>
  <c r="B427" i="2"/>
  <c r="B531" i="2"/>
  <c r="B563" i="2"/>
  <c r="H669" i="1"/>
  <c r="I669" i="1" s="1"/>
  <c r="B667" i="2" s="1"/>
  <c r="H701" i="1"/>
  <c r="I701" i="1" s="1"/>
  <c r="B699" i="2" s="1"/>
  <c r="H805" i="1"/>
  <c r="I805" i="1" s="1"/>
  <c r="B803" i="2" s="1"/>
  <c r="H837" i="1"/>
  <c r="I837" i="1" s="1"/>
  <c r="B835" i="2" s="1"/>
  <c r="H1101" i="1"/>
  <c r="I1101" i="1" s="1"/>
  <c r="B1099" i="2" s="1"/>
  <c r="H1133" i="1"/>
  <c r="I1133" i="1" s="1"/>
  <c r="B1131" i="2" s="1"/>
  <c r="H1237" i="1"/>
  <c r="I1237" i="1" s="1"/>
  <c r="B1235" i="2" s="1"/>
  <c r="H1269" i="1"/>
  <c r="I1269" i="1" s="1"/>
  <c r="B1267" i="2" s="1"/>
  <c r="H1373" i="1"/>
  <c r="I1373" i="1" s="1"/>
  <c r="B1371" i="2" s="1"/>
  <c r="H1477" i="1"/>
  <c r="I1477" i="1" s="1"/>
  <c r="B1475" i="2" s="1"/>
  <c r="H1549" i="1"/>
  <c r="I1549" i="1" s="1"/>
  <c r="B1547" i="2" s="1"/>
  <c r="H1733" i="1"/>
  <c r="I1733" i="1" s="1"/>
  <c r="B1731" i="2" s="1"/>
  <c r="B529" i="2"/>
  <c r="H691" i="1"/>
  <c r="I691" i="1" s="1"/>
  <c r="B689" i="2" s="1"/>
  <c r="H875" i="1"/>
  <c r="I875" i="1" s="1"/>
  <c r="B873" i="2" s="1"/>
  <c r="H1091" i="1"/>
  <c r="I1091" i="1" s="1"/>
  <c r="B1089" i="2" s="1"/>
  <c r="H1323" i="1"/>
  <c r="I1323" i="1" s="1"/>
  <c r="B1321" i="2" s="1"/>
  <c r="H1499" i="1"/>
  <c r="I1499" i="1" s="1"/>
  <c r="B1497" i="2" s="1"/>
  <c r="H1723" i="1"/>
  <c r="I1723" i="1" s="1"/>
  <c r="B1721" i="2" s="1"/>
  <c r="H1135" i="1"/>
  <c r="I1135" i="1" s="1"/>
  <c r="B1133" i="2" s="1"/>
  <c r="H1239" i="1"/>
  <c r="I1239" i="1" s="1"/>
  <c r="B1237" i="2" s="1"/>
  <c r="H1271" i="1"/>
  <c r="I1271" i="1" s="1"/>
  <c r="B1269" i="2" s="1"/>
  <c r="H1375" i="1"/>
  <c r="I1375" i="1" s="1"/>
  <c r="B1373" i="2" s="1"/>
  <c r="H1407" i="1"/>
  <c r="I1407" i="1" s="1"/>
  <c r="B1405" i="2" s="1"/>
  <c r="H1623" i="1"/>
  <c r="I1623" i="1" s="1"/>
  <c r="B1621" i="2" s="1"/>
  <c r="H1695" i="1"/>
  <c r="I1695" i="1" s="1"/>
  <c r="B1693" i="2" s="1"/>
  <c r="H1136" i="1"/>
  <c r="I1136" i="1" s="1"/>
  <c r="B1134" i="2" s="1"/>
  <c r="H1168" i="1"/>
  <c r="I1168" i="1" s="1"/>
  <c r="B1166" i="2" s="1"/>
  <c r="H1272" i="1"/>
  <c r="I1272" i="1" s="1"/>
  <c r="B1270" i="2" s="1"/>
  <c r="H1376" i="1"/>
  <c r="I1376" i="1" s="1"/>
  <c r="B1374" i="2" s="1"/>
  <c r="H1408" i="1"/>
  <c r="I1408" i="1" s="1"/>
  <c r="B1406" i="2" s="1"/>
  <c r="H1512" i="1"/>
  <c r="I1512" i="1" s="1"/>
  <c r="B1510" i="2" s="1"/>
  <c r="H1696" i="1"/>
  <c r="I1696" i="1" s="1"/>
  <c r="B1694" i="2" s="1"/>
  <c r="H1768" i="1"/>
  <c r="I1768" i="1" s="1"/>
  <c r="B1766" i="2" s="1"/>
  <c r="B409" i="2"/>
  <c r="H771" i="1"/>
  <c r="I771" i="1" s="1"/>
  <c r="B769" i="2" s="1"/>
  <c r="H947" i="1"/>
  <c r="I947" i="1" s="1"/>
  <c r="B945" i="2" s="1"/>
  <c r="H1195" i="1"/>
  <c r="I1195" i="1" s="1"/>
  <c r="B1193" i="2" s="1"/>
  <c r="H1347" i="1"/>
  <c r="I1347" i="1" s="1"/>
  <c r="B1345" i="2" s="1"/>
  <c r="H1627" i="1"/>
  <c r="I1627" i="1" s="1"/>
  <c r="B1625" i="2" s="1"/>
  <c r="B304" i="2"/>
  <c r="B336" i="2"/>
  <c r="B440" i="2"/>
  <c r="B472" i="2"/>
  <c r="B576" i="2"/>
  <c r="H682" i="1"/>
  <c r="I682" i="1" s="1"/>
  <c r="B680" i="2" s="1"/>
  <c r="H714" i="1"/>
  <c r="I714" i="1" s="1"/>
  <c r="B712" i="2" s="1"/>
  <c r="H818" i="1"/>
  <c r="I818" i="1" s="1"/>
  <c r="B816" i="2" s="1"/>
  <c r="H850" i="1"/>
  <c r="I850" i="1" s="1"/>
  <c r="B848" i="2" s="1"/>
  <c r="H1082" i="1"/>
  <c r="I1082" i="1" s="1"/>
  <c r="B1080" i="2" s="1"/>
  <c r="H1114" i="1"/>
  <c r="I1114" i="1" s="1"/>
  <c r="B1112" i="2" s="1"/>
  <c r="H1218" i="1"/>
  <c r="I1218" i="1" s="1"/>
  <c r="B1216" i="2" s="1"/>
  <c r="H1250" i="1"/>
  <c r="I1250" i="1" s="1"/>
  <c r="B1248" i="2" s="1"/>
  <c r="H1354" i="1"/>
  <c r="I1354" i="1" s="1"/>
  <c r="B1352" i="2" s="1"/>
  <c r="H1458" i="1"/>
  <c r="I1458" i="1" s="1"/>
  <c r="B1456" i="2" s="1"/>
  <c r="H1490" i="1"/>
  <c r="I1490" i="1" s="1"/>
  <c r="B1488" i="2" s="1"/>
  <c r="H1562" i="1"/>
  <c r="I1562" i="1" s="1"/>
  <c r="B1560" i="2" s="1"/>
  <c r="H1634" i="1"/>
  <c r="I1634" i="1" s="1"/>
  <c r="B1632" i="2" s="1"/>
  <c r="H1674" i="1"/>
  <c r="I1674" i="1" s="1"/>
  <c r="B1672" i="2" s="1"/>
  <c r="H1746" i="1"/>
  <c r="I1746" i="1" s="1"/>
  <c r="B1744" i="2" s="1"/>
  <c r="B385" i="2"/>
  <c r="B465" i="2"/>
  <c r="B521" i="2"/>
  <c r="H635" i="1"/>
  <c r="I635" i="1" s="1"/>
  <c r="B633" i="2" s="1"/>
  <c r="H795" i="1"/>
  <c r="I795" i="1" s="1"/>
  <c r="B793" i="2" s="1"/>
  <c r="H955" i="1"/>
  <c r="I955" i="1" s="1"/>
  <c r="B953" i="2" s="1"/>
  <c r="H1123" i="1"/>
  <c r="I1123" i="1" s="1"/>
  <c r="B1121" i="2" s="1"/>
  <c r="H1299" i="1"/>
  <c r="I1299" i="1" s="1"/>
  <c r="B1297" i="2" s="1"/>
  <c r="H1435" i="1"/>
  <c r="I1435" i="1" s="1"/>
  <c r="B1433" i="2" s="1"/>
  <c r="H1571" i="1"/>
  <c r="I1571" i="1" s="1"/>
  <c r="B1569" i="2" s="1"/>
  <c r="B10" i="2"/>
  <c r="H972" i="1"/>
  <c r="I972" i="1" s="1"/>
  <c r="B970" i="2" s="1"/>
  <c r="H1292" i="1"/>
  <c r="I1292" i="1" s="1"/>
  <c r="B1290" i="2" s="1"/>
  <c r="H1324" i="1"/>
  <c r="I1324" i="1" s="1"/>
  <c r="B1322" i="2" s="1"/>
  <c r="H1356" i="1"/>
  <c r="I1356" i="1" s="1"/>
  <c r="B1354" i="2" s="1"/>
  <c r="H1388" i="1"/>
  <c r="I1388" i="1" s="1"/>
  <c r="B1386" i="2" s="1"/>
  <c r="H1420" i="1"/>
  <c r="I1420" i="1" s="1"/>
  <c r="B1418" i="2" s="1"/>
  <c r="H1452" i="1"/>
  <c r="I1452" i="1" s="1"/>
  <c r="B1450" i="2" s="1"/>
  <c r="H1484" i="1"/>
  <c r="I1484" i="1" s="1"/>
  <c r="B1482" i="2" s="1"/>
  <c r="H1516" i="1"/>
  <c r="I1516" i="1" s="1"/>
  <c r="B1514" i="2" s="1"/>
  <c r="H1548" i="1"/>
  <c r="I1548" i="1" s="1"/>
  <c r="B1546" i="2" s="1"/>
  <c r="H1580" i="1"/>
  <c r="I1580" i="1" s="1"/>
  <c r="B1578" i="2" s="1"/>
  <c r="H1612" i="1"/>
  <c r="I1612" i="1" s="1"/>
  <c r="B1610" i="2" s="1"/>
  <c r="H1644" i="1"/>
  <c r="I1644" i="1" s="1"/>
  <c r="B1642" i="2" s="1"/>
  <c r="H1676" i="1"/>
  <c r="I1676" i="1" s="1"/>
  <c r="B1674" i="2" s="1"/>
  <c r="H1708" i="1"/>
  <c r="I1708" i="1" s="1"/>
  <c r="B1706" i="2" s="1"/>
  <c r="H1740" i="1"/>
  <c r="I1740" i="1" s="1"/>
  <c r="B1738" i="2" s="1"/>
  <c r="H1772" i="1"/>
  <c r="I1772" i="1" s="1"/>
  <c r="B1770" i="2" s="1"/>
  <c r="H1804" i="1"/>
  <c r="I1804" i="1" s="1"/>
  <c r="B1802" i="2" s="1"/>
  <c r="B398" i="2"/>
  <c r="B430" i="2"/>
  <c r="B462" i="2"/>
  <c r="B494" i="2"/>
  <c r="B526" i="2"/>
  <c r="B558" i="2"/>
  <c r="B590" i="2"/>
  <c r="H624" i="1"/>
  <c r="I624" i="1" s="1"/>
  <c r="B622" i="2" s="1"/>
  <c r="H656" i="1"/>
  <c r="I656" i="1" s="1"/>
  <c r="B654" i="2" s="1"/>
  <c r="H688" i="1"/>
  <c r="I688" i="1" s="1"/>
  <c r="B686" i="2" s="1"/>
  <c r="H720" i="1"/>
  <c r="I720" i="1" s="1"/>
  <c r="B718" i="2" s="1"/>
  <c r="H752" i="1"/>
  <c r="I752" i="1" s="1"/>
  <c r="B750" i="2" s="1"/>
  <c r="H784" i="1"/>
  <c r="I784" i="1" s="1"/>
  <c r="B782" i="2" s="1"/>
  <c r="H816" i="1"/>
  <c r="I816" i="1" s="1"/>
  <c r="B814" i="2" s="1"/>
  <c r="H848" i="1"/>
  <c r="I848" i="1" s="1"/>
  <c r="B846" i="2" s="1"/>
  <c r="H880" i="1"/>
  <c r="I880" i="1" s="1"/>
  <c r="B878" i="2" s="1"/>
  <c r="H912" i="1"/>
  <c r="I912" i="1" s="1"/>
  <c r="B910" i="2" s="1"/>
  <c r="H944" i="1"/>
  <c r="I944" i="1" s="1"/>
  <c r="B942" i="2" s="1"/>
  <c r="H976" i="1"/>
  <c r="I976" i="1" s="1"/>
  <c r="B974" i="2" s="1"/>
  <c r="H1008" i="1"/>
  <c r="I1008" i="1" s="1"/>
  <c r="B1006" i="2" s="1"/>
  <c r="H1040" i="1"/>
  <c r="I1040" i="1" s="1"/>
  <c r="B1038" i="2" s="1"/>
  <c r="H1072" i="1"/>
  <c r="I1072" i="1" s="1"/>
  <c r="B1070" i="2" s="1"/>
  <c r="H1104" i="1"/>
  <c r="I1104" i="1" s="1"/>
  <c r="B1102" i="2" s="1"/>
  <c r="H1208" i="1"/>
  <c r="I1208" i="1" s="1"/>
  <c r="B1206" i="2" s="1"/>
  <c r="H1312" i="1"/>
  <c r="I1312" i="1" s="1"/>
  <c r="B1310" i="2" s="1"/>
  <c r="H1344" i="1"/>
  <c r="I1344" i="1" s="1"/>
  <c r="B1342" i="2" s="1"/>
  <c r="H1448" i="1"/>
  <c r="I1448" i="1" s="1"/>
  <c r="B1446" i="2" s="1"/>
  <c r="H1480" i="1"/>
  <c r="I1480" i="1" s="1"/>
  <c r="B1478" i="2" s="1"/>
  <c r="H1552" i="1"/>
  <c r="I1552" i="1" s="1"/>
  <c r="B1550" i="2" s="1"/>
  <c r="H1592" i="1"/>
  <c r="I1592" i="1" s="1"/>
  <c r="B1590" i="2" s="1"/>
  <c r="H1664" i="1"/>
  <c r="I1664" i="1" s="1"/>
  <c r="B1662" i="2" s="1"/>
  <c r="H1736" i="1"/>
  <c r="I1736" i="1" s="1"/>
  <c r="B1734" i="2" s="1"/>
  <c r="B447" i="2"/>
  <c r="H705" i="1"/>
  <c r="I705" i="1" s="1"/>
  <c r="B703" i="2" s="1"/>
  <c r="H793" i="1"/>
  <c r="I793" i="1" s="1"/>
  <c r="B791" i="2" s="1"/>
  <c r="H889" i="1"/>
  <c r="I889" i="1" s="1"/>
  <c r="B887" i="2" s="1"/>
  <c r="H1033" i="1"/>
  <c r="I1033" i="1" s="1"/>
  <c r="B1031" i="2" s="1"/>
  <c r="H1129" i="1"/>
  <c r="I1129" i="1" s="1"/>
  <c r="B1127" i="2" s="1"/>
  <c r="H1241" i="1"/>
  <c r="I1241" i="1" s="1"/>
  <c r="B1239" i="2" s="1"/>
  <c r="H1321" i="1"/>
  <c r="I1321" i="1" s="1"/>
  <c r="B1319" i="2" s="1"/>
  <c r="H1393" i="1"/>
  <c r="I1393" i="1" s="1"/>
  <c r="B1391" i="2" s="1"/>
  <c r="H1489" i="1"/>
  <c r="I1489" i="1" s="1"/>
  <c r="B1487" i="2" s="1"/>
  <c r="H1641" i="1"/>
  <c r="I1641" i="1" s="1"/>
  <c r="B1639" i="2" s="1"/>
  <c r="H1745" i="1"/>
  <c r="I1745" i="1" s="1"/>
  <c r="B1743" i="2" s="1"/>
  <c r="B7" i="2"/>
  <c r="B39" i="2"/>
  <c r="B103" i="2"/>
  <c r="B135" i="2"/>
  <c r="B167" i="2"/>
  <c r="B199" i="2"/>
  <c r="B231" i="2"/>
  <c r="B263" i="2"/>
  <c r="B295" i="2"/>
  <c r="B327" i="2"/>
  <c r="B359" i="2"/>
  <c r="B399" i="2"/>
  <c r="B431" i="2"/>
  <c r="B471" i="2"/>
  <c r="B503" i="2"/>
  <c r="B543" i="2"/>
  <c r="B591" i="2"/>
  <c r="H673" i="1"/>
  <c r="I673" i="1" s="1"/>
  <c r="B671" i="2" s="1"/>
  <c r="H777" i="1"/>
  <c r="I777" i="1" s="1"/>
  <c r="B775" i="2" s="1"/>
  <c r="H873" i="1"/>
  <c r="I873" i="1" s="1"/>
  <c r="B871" i="2" s="1"/>
  <c r="H1009" i="1"/>
  <c r="I1009" i="1" s="1"/>
  <c r="B1007" i="2" s="1"/>
  <c r="H1137" i="1"/>
  <c r="I1137" i="1" s="1"/>
  <c r="B1135" i="2" s="1"/>
  <c r="H1225" i="1"/>
  <c r="I1225" i="1" s="1"/>
  <c r="B1223" i="2" s="1"/>
  <c r="H1385" i="1"/>
  <c r="I1385" i="1" s="1"/>
  <c r="B1383" i="2" s="1"/>
  <c r="H1481" i="1"/>
  <c r="I1481" i="1" s="1"/>
  <c r="B1479" i="2" s="1"/>
  <c r="H1609" i="1"/>
  <c r="I1609" i="1" s="1"/>
  <c r="B1607" i="2" s="1"/>
  <c r="H1681" i="1"/>
  <c r="I1681" i="1" s="1"/>
  <c r="B1679" i="2" s="1"/>
  <c r="B376" i="2"/>
  <c r="B408" i="2"/>
  <c r="B512" i="2"/>
  <c r="H618" i="1"/>
  <c r="I618" i="1" s="1"/>
  <c r="B616" i="2" s="1"/>
  <c r="H650" i="1"/>
  <c r="I650" i="1" s="1"/>
  <c r="B648" i="2" s="1"/>
  <c r="H754" i="1"/>
  <c r="I754" i="1" s="1"/>
  <c r="B752" i="2" s="1"/>
  <c r="H786" i="1"/>
  <c r="I786" i="1" s="1"/>
  <c r="B784" i="2" s="1"/>
  <c r="H890" i="1"/>
  <c r="I890" i="1" s="1"/>
  <c r="B888" i="2" s="1"/>
  <c r="H922" i="1"/>
  <c r="I922" i="1" s="1"/>
  <c r="B920" i="2" s="1"/>
  <c r="H954" i="1"/>
  <c r="I954" i="1" s="1"/>
  <c r="B952" i="2" s="1"/>
  <c r="H986" i="1"/>
  <c r="I986" i="1" s="1"/>
  <c r="B984" i="2" s="1"/>
  <c r="H1018" i="1"/>
  <c r="I1018" i="1" s="1"/>
  <c r="B1016" i="2" s="1"/>
  <c r="H1050" i="1"/>
  <c r="I1050" i="1" s="1"/>
  <c r="B1048" i="2" s="1"/>
  <c r="H1154" i="1"/>
  <c r="I1154" i="1" s="1"/>
  <c r="B1152" i="2" s="1"/>
  <c r="H1186" i="1"/>
  <c r="I1186" i="1" s="1"/>
  <c r="B1184" i="2" s="1"/>
  <c r="H1290" i="1"/>
  <c r="I1290" i="1" s="1"/>
  <c r="B1288" i="2" s="1"/>
  <c r="H1394" i="1"/>
  <c r="I1394" i="1" s="1"/>
  <c r="B1392" i="2" s="1"/>
  <c r="H1426" i="1"/>
  <c r="I1426" i="1" s="1"/>
  <c r="B1424" i="2" s="1"/>
  <c r="H1530" i="1"/>
  <c r="I1530" i="1" s="1"/>
  <c r="B1528" i="2" s="1"/>
  <c r="H1714" i="1"/>
  <c r="I1714" i="1" s="1"/>
  <c r="B1712" i="2" s="1"/>
  <c r="H1786" i="1"/>
  <c r="I1786" i="1" s="1"/>
  <c r="B1784" i="2" s="1"/>
  <c r="B18" i="2"/>
  <c r="B50" i="2"/>
  <c r="B82" i="2"/>
  <c r="B114" i="2"/>
  <c r="B146" i="2"/>
  <c r="B210" i="2"/>
  <c r="B274" i="2"/>
  <c r="B338" i="2"/>
  <c r="B402" i="2"/>
  <c r="B466" i="2"/>
  <c r="B530" i="2"/>
  <c r="B594" i="2"/>
  <c r="H660" i="1"/>
  <c r="I660" i="1" s="1"/>
  <c r="B658" i="2" s="1"/>
  <c r="H724" i="1"/>
  <c r="I724" i="1" s="1"/>
  <c r="B722" i="2" s="1"/>
  <c r="H756" i="1"/>
  <c r="I756" i="1" s="1"/>
  <c r="B754" i="2" s="1"/>
  <c r="H788" i="1"/>
  <c r="I788" i="1" s="1"/>
  <c r="B786" i="2" s="1"/>
  <c r="H820" i="1"/>
  <c r="I820" i="1" s="1"/>
  <c r="B818" i="2" s="1"/>
  <c r="H852" i="1"/>
  <c r="I852" i="1" s="1"/>
  <c r="B850" i="2" s="1"/>
  <c r="H884" i="1"/>
  <c r="I884" i="1" s="1"/>
  <c r="B882" i="2" s="1"/>
  <c r="H916" i="1"/>
  <c r="I916" i="1" s="1"/>
  <c r="B914" i="2" s="1"/>
  <c r="H948" i="1"/>
  <c r="I948" i="1" s="1"/>
  <c r="B946" i="2" s="1"/>
  <c r="H980" i="1"/>
  <c r="I980" i="1" s="1"/>
  <c r="B978" i="2" s="1"/>
  <c r="H1044" i="1"/>
  <c r="I1044" i="1" s="1"/>
  <c r="B1042" i="2" s="1"/>
  <c r="H1076" i="1"/>
  <c r="I1076" i="1" s="1"/>
  <c r="B1074" i="2" s="1"/>
  <c r="H1108" i="1"/>
  <c r="I1108" i="1" s="1"/>
  <c r="B1106" i="2" s="1"/>
  <c r="H1140" i="1"/>
  <c r="I1140" i="1" s="1"/>
  <c r="B1138" i="2" s="1"/>
  <c r="H1172" i="1"/>
  <c r="I1172" i="1" s="1"/>
  <c r="B1170" i="2" s="1"/>
  <c r="H1204" i="1"/>
  <c r="I1204" i="1" s="1"/>
  <c r="B1202" i="2" s="1"/>
  <c r="H1236" i="1"/>
  <c r="I1236" i="1" s="1"/>
  <c r="B1234" i="2" s="1"/>
  <c r="H1268" i="1"/>
  <c r="I1268" i="1" s="1"/>
  <c r="B1266" i="2" s="1"/>
  <c r="B377" i="2"/>
  <c r="B457" i="2"/>
  <c r="B537" i="2"/>
  <c r="H667" i="1"/>
  <c r="I667" i="1" s="1"/>
  <c r="B665" i="2" s="1"/>
  <c r="H843" i="1"/>
  <c r="I843" i="1" s="1"/>
  <c r="B841" i="2" s="1"/>
  <c r="H1083" i="1"/>
  <c r="I1083" i="1" s="1"/>
  <c r="B1081" i="2" s="1"/>
  <c r="H1219" i="1"/>
  <c r="I1219" i="1" s="1"/>
  <c r="B1217" i="2" s="1"/>
  <c r="H1355" i="1"/>
  <c r="I1355" i="1" s="1"/>
  <c r="B1353" i="2" s="1"/>
  <c r="H1659" i="1"/>
  <c r="I1659" i="1" s="1"/>
  <c r="B1657" i="2" s="1"/>
  <c r="B67" i="2"/>
  <c r="B11" i="2"/>
  <c r="B75" i="2"/>
  <c r="B299" i="2"/>
  <c r="B403" i="2"/>
  <c r="B435" i="2"/>
  <c r="B539" i="2"/>
  <c r="B571" i="2"/>
  <c r="H677" i="1"/>
  <c r="I677" i="1" s="1"/>
  <c r="B675" i="2" s="1"/>
  <c r="H709" i="1"/>
  <c r="I709" i="1" s="1"/>
  <c r="B707" i="2" s="1"/>
  <c r="H813" i="1"/>
  <c r="I813" i="1" s="1"/>
  <c r="B811" i="2" s="1"/>
  <c r="H1109" i="1"/>
  <c r="I1109" i="1" s="1"/>
  <c r="B1107" i="2" s="1"/>
  <c r="H1141" i="1"/>
  <c r="I1141" i="1" s="1"/>
  <c r="B1139" i="2" s="1"/>
  <c r="H1245" i="1"/>
  <c r="I1245" i="1" s="1"/>
  <c r="B1243" i="2" s="1"/>
  <c r="H1349" i="1"/>
  <c r="I1349" i="1" s="1"/>
  <c r="B1347" i="2" s="1"/>
  <c r="H1381" i="1"/>
  <c r="I1381" i="1" s="1"/>
  <c r="B1379" i="2" s="1"/>
  <c r="H1485" i="1"/>
  <c r="I1485" i="1" s="1"/>
  <c r="B1483" i="2" s="1"/>
  <c r="H1597" i="1"/>
  <c r="I1597" i="1" s="1"/>
  <c r="B1595" i="2" s="1"/>
  <c r="H1669" i="1"/>
  <c r="I1669" i="1" s="1"/>
  <c r="B1667" i="2" s="1"/>
  <c r="H1741" i="1"/>
  <c r="I1741" i="1" s="1"/>
  <c r="B1739" i="2" s="1"/>
</calcChain>
</file>

<file path=xl/sharedStrings.xml><?xml version="1.0" encoding="utf-8"?>
<sst xmlns="http://schemas.openxmlformats.org/spreadsheetml/2006/main" count="24" uniqueCount="24">
  <si>
    <t>WLTC drive cycle</t>
  </si>
  <si>
    <t>t (s)</t>
  </si>
  <si>
    <t>v (km/h)</t>
  </si>
  <si>
    <t xml:space="preserve">rho air </t>
  </si>
  <si>
    <t>kg/m^3</t>
  </si>
  <si>
    <t>Frontal area</t>
  </si>
  <si>
    <t>m2</t>
  </si>
  <si>
    <t>Weight</t>
  </si>
  <si>
    <t>kg</t>
  </si>
  <si>
    <t>Drag coefficient ( C)</t>
  </si>
  <si>
    <t>Rolling Resistance coefficient (Cr)</t>
  </si>
  <si>
    <t>g</t>
  </si>
  <si>
    <t>m/s2</t>
  </si>
  <si>
    <t>Angle Slope</t>
  </si>
  <si>
    <t>v (m/s)</t>
  </si>
  <si>
    <t>a (m/s2)</t>
  </si>
  <si>
    <t>F(air)</t>
  </si>
  <si>
    <t>F(rolling)</t>
  </si>
  <si>
    <t>F(des)</t>
  </si>
  <si>
    <t>F(motor)</t>
  </si>
  <si>
    <t>Auxiliaries Power (W)</t>
  </si>
  <si>
    <t>Instant Power (W)</t>
  </si>
  <si>
    <t xml:space="preserve">Battery </t>
  </si>
  <si>
    <t>electric hybrid power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</si>
</sst>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4"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Instant Power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cat>
          <c:val>
            <c:numRef>
              <c:f>Plot!$B$2:$B$1802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18.70790663580247</c:v>
                </c:pt>
                <c:pt idx="13">
                  <c:v>500.10724450231481</c:v>
                </c:pt>
                <c:pt idx="14">
                  <c:v>3423.0996458333348</c:v>
                </c:pt>
                <c:pt idx="15">
                  <c:v>7503.6244765624997</c:v>
                </c:pt>
                <c:pt idx="16">
                  <c:v>7309.0424919945981</c:v>
                </c:pt>
                <c:pt idx="17">
                  <c:v>11010.204064718368</c:v>
                </c:pt>
                <c:pt idx="18">
                  <c:v>17519.865519965271</c:v>
                </c:pt>
                <c:pt idx="19">
                  <c:v>19030.120216049385</c:v>
                </c:pt>
                <c:pt idx="20">
                  <c:v>8263.8140552662098</c:v>
                </c:pt>
                <c:pt idx="21">
                  <c:v>4549.2037236689866</c:v>
                </c:pt>
                <c:pt idx="22">
                  <c:v>2837.3474912229908</c:v>
                </c:pt>
                <c:pt idx="23">
                  <c:v>4227.7102222222147</c:v>
                </c:pt>
                <c:pt idx="24">
                  <c:v>3377.8421987847319</c:v>
                </c:pt>
                <c:pt idx="25">
                  <c:v>10255.812043209862</c:v>
                </c:pt>
                <c:pt idx="26">
                  <c:v>7686.8491891396561</c:v>
                </c:pt>
                <c:pt idx="27">
                  <c:v>14047.104501060981</c:v>
                </c:pt>
                <c:pt idx="28">
                  <c:v>16825.678432870376</c:v>
                </c:pt>
                <c:pt idx="29">
                  <c:v>18037.06558805942</c:v>
                </c:pt>
                <c:pt idx="30">
                  <c:v>17201.200758005351</c:v>
                </c:pt>
                <c:pt idx="31">
                  <c:v>11178.213867187515</c:v>
                </c:pt>
                <c:pt idx="32">
                  <c:v>8740.7273957368634</c:v>
                </c:pt>
                <c:pt idx="33">
                  <c:v>7526.1810679977143</c:v>
                </c:pt>
                <c:pt idx="34">
                  <c:v>6943.1644259259356</c:v>
                </c:pt>
                <c:pt idx="35">
                  <c:v>4215.2082055362853</c:v>
                </c:pt>
                <c:pt idx="36">
                  <c:v>1448.526594907393</c:v>
                </c:pt>
                <c:pt idx="37">
                  <c:v>-6554.7439331597079</c:v>
                </c:pt>
                <c:pt idx="38">
                  <c:v>-14206.988920428257</c:v>
                </c:pt>
                <c:pt idx="39">
                  <c:v>-13814.627334104935</c:v>
                </c:pt>
                <c:pt idx="40">
                  <c:v>-10298.681590277769</c:v>
                </c:pt>
                <c:pt idx="41">
                  <c:v>-9157.3346499807485</c:v>
                </c:pt>
                <c:pt idx="42">
                  <c:v>-12746.290451388879</c:v>
                </c:pt>
                <c:pt idx="43">
                  <c:v>-13400.646771122671</c:v>
                </c:pt>
                <c:pt idx="44">
                  <c:v>-8451.9916226851947</c:v>
                </c:pt>
                <c:pt idx="45">
                  <c:v>-2806.3876752507772</c:v>
                </c:pt>
                <c:pt idx="46">
                  <c:v>-224.26557407406852</c:v>
                </c:pt>
                <c:pt idx="47">
                  <c:v>-1423.9511067708333</c:v>
                </c:pt>
                <c:pt idx="48">
                  <c:v>-1917.9637530864265</c:v>
                </c:pt>
                <c:pt idx="49">
                  <c:v>-485.20884027777174</c:v>
                </c:pt>
                <c:pt idx="50">
                  <c:v>1162.9393078703704</c:v>
                </c:pt>
                <c:pt idx="51">
                  <c:v>60.675988425921147</c:v>
                </c:pt>
                <c:pt idx="52">
                  <c:v>-3102.3566000192909</c:v>
                </c:pt>
                <c:pt idx="53">
                  <c:v>-4416.2661499807073</c:v>
                </c:pt>
                <c:pt idx="54">
                  <c:v>-1094.0509213927462</c:v>
                </c:pt>
                <c:pt idx="55">
                  <c:v>581.41481481481549</c:v>
                </c:pt>
                <c:pt idx="56">
                  <c:v>766.6</c:v>
                </c:pt>
                <c:pt idx="57">
                  <c:v>766.6</c:v>
                </c:pt>
                <c:pt idx="58">
                  <c:v>1355.9618585069454</c:v>
                </c:pt>
                <c:pt idx="59">
                  <c:v>1389.8238958333313</c:v>
                </c:pt>
                <c:pt idx="60">
                  <c:v>5711.8662404513861</c:v>
                </c:pt>
                <c:pt idx="61">
                  <c:v>2405.6479088541691</c:v>
                </c:pt>
                <c:pt idx="62">
                  <c:v>2502.4846675347248</c:v>
                </c:pt>
                <c:pt idx="63">
                  <c:v>1801.0104374999971</c:v>
                </c:pt>
                <c:pt idx="64">
                  <c:v>3488.700289062509</c:v>
                </c:pt>
                <c:pt idx="65">
                  <c:v>3085.7788140432031</c:v>
                </c:pt>
                <c:pt idx="66">
                  <c:v>2022.138127604173</c:v>
                </c:pt>
                <c:pt idx="67">
                  <c:v>2057.3448888888765</c:v>
                </c:pt>
                <c:pt idx="68">
                  <c:v>7294.658995852632</c:v>
                </c:pt>
                <c:pt idx="69">
                  <c:v>11941.558419753084</c:v>
                </c:pt>
                <c:pt idx="70">
                  <c:v>15312.415024594911</c:v>
                </c:pt>
                <c:pt idx="71">
                  <c:v>17265.702317129639</c:v>
                </c:pt>
                <c:pt idx="72">
                  <c:v>16420.346195216065</c:v>
                </c:pt>
                <c:pt idx="73">
                  <c:v>12053.16118518515</c:v>
                </c:pt>
                <c:pt idx="74">
                  <c:v>8626.6100815007685</c:v>
                </c:pt>
                <c:pt idx="75">
                  <c:v>7741.6210925925916</c:v>
                </c:pt>
                <c:pt idx="76">
                  <c:v>8554.6242137345835</c:v>
                </c:pt>
                <c:pt idx="77">
                  <c:v>9427.3390022183612</c:v>
                </c:pt>
                <c:pt idx="78">
                  <c:v>7824.3124690393333</c:v>
                </c:pt>
                <c:pt idx="79">
                  <c:v>4211.9471378279668</c:v>
                </c:pt>
                <c:pt idx="80">
                  <c:v>-67.176446759268117</c:v>
                </c:pt>
                <c:pt idx="81">
                  <c:v>-78.833837287816976</c:v>
                </c:pt>
                <c:pt idx="82">
                  <c:v>-4134.1674094328828</c:v>
                </c:pt>
                <c:pt idx="83">
                  <c:v>1031.0516782407651</c:v>
                </c:pt>
                <c:pt idx="84">
                  <c:v>1015.8828666088208</c:v>
                </c:pt>
                <c:pt idx="85">
                  <c:v>-1793.8197113233573</c:v>
                </c:pt>
                <c:pt idx="86">
                  <c:v>-686.98733420137705</c:v>
                </c:pt>
                <c:pt idx="87">
                  <c:v>-1221.5210964505868</c:v>
                </c:pt>
                <c:pt idx="88">
                  <c:v>368.03620138889642</c:v>
                </c:pt>
                <c:pt idx="89">
                  <c:v>-9050.805131848032</c:v>
                </c:pt>
                <c:pt idx="90">
                  <c:v>-17497.871199942114</c:v>
                </c:pt>
                <c:pt idx="91">
                  <c:v>-16525.627623456792</c:v>
                </c:pt>
                <c:pt idx="92">
                  <c:v>-12010.582966820992</c:v>
                </c:pt>
                <c:pt idx="93">
                  <c:v>-5221.791036265432</c:v>
                </c:pt>
                <c:pt idx="94">
                  <c:v>-3307.4740740740749</c:v>
                </c:pt>
                <c:pt idx="95">
                  <c:v>-3495.8649964313281</c:v>
                </c:pt>
                <c:pt idx="96">
                  <c:v>-2588.5514791666665</c:v>
                </c:pt>
                <c:pt idx="97">
                  <c:v>-996.20072222222234</c:v>
                </c:pt>
                <c:pt idx="98">
                  <c:v>-337.33429243827158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18.70790663580247</c:v>
                </c:pt>
                <c:pt idx="139">
                  <c:v>617.59684538966053</c:v>
                </c:pt>
                <c:pt idx="140">
                  <c:v>4337.925847511573</c:v>
                </c:pt>
                <c:pt idx="141">
                  <c:v>10857.848072048611</c:v>
                </c:pt>
                <c:pt idx="142">
                  <c:v>12959.94485802469</c:v>
                </c:pt>
                <c:pt idx="143">
                  <c:v>8532.8754401041679</c:v>
                </c:pt>
                <c:pt idx="144">
                  <c:v>4384.3478658371905</c:v>
                </c:pt>
                <c:pt idx="145">
                  <c:v>4268.0405925926034</c:v>
                </c:pt>
                <c:pt idx="146">
                  <c:v>8565.4825370370345</c:v>
                </c:pt>
                <c:pt idx="147">
                  <c:v>11920.810216820977</c:v>
                </c:pt>
                <c:pt idx="148">
                  <c:v>11746.233704764667</c:v>
                </c:pt>
                <c:pt idx="149">
                  <c:v>8798.2857962962862</c:v>
                </c:pt>
                <c:pt idx="150">
                  <c:v>4849.0356504629826</c:v>
                </c:pt>
                <c:pt idx="151">
                  <c:v>241.06899768516251</c:v>
                </c:pt>
                <c:pt idx="152">
                  <c:v>-7360.9462716049329</c:v>
                </c:pt>
                <c:pt idx="153">
                  <c:v>-14529.893735339496</c:v>
                </c:pt>
                <c:pt idx="154">
                  <c:v>-13021.966579957565</c:v>
                </c:pt>
                <c:pt idx="155">
                  <c:v>-7356.5575869020095</c:v>
                </c:pt>
                <c:pt idx="156">
                  <c:v>-1640.8074074074077</c:v>
                </c:pt>
                <c:pt idx="157">
                  <c:v>1973.1572291666657</c:v>
                </c:pt>
                <c:pt idx="158">
                  <c:v>4171.1287873263918</c:v>
                </c:pt>
                <c:pt idx="159">
                  <c:v>9349.1032654320952</c:v>
                </c:pt>
                <c:pt idx="160">
                  <c:v>10323.279487557878</c:v>
                </c:pt>
                <c:pt idx="161">
                  <c:v>13490.777354166657</c:v>
                </c:pt>
                <c:pt idx="162">
                  <c:v>10001.239084201399</c:v>
                </c:pt>
                <c:pt idx="163">
                  <c:v>10850.69594444444</c:v>
                </c:pt>
                <c:pt idx="164">
                  <c:v>10714.02598620756</c:v>
                </c:pt>
                <c:pt idx="165">
                  <c:v>9880.6141914544787</c:v>
                </c:pt>
                <c:pt idx="166">
                  <c:v>7243.120008391219</c:v>
                </c:pt>
                <c:pt idx="167">
                  <c:v>8023.6832654320961</c:v>
                </c:pt>
                <c:pt idx="168">
                  <c:v>13436.333234567897</c:v>
                </c:pt>
                <c:pt idx="169">
                  <c:v>14244.960981481476</c:v>
                </c:pt>
                <c:pt idx="170">
                  <c:v>7533.4501543209717</c:v>
                </c:pt>
                <c:pt idx="171">
                  <c:v>-679.94368749998739</c:v>
                </c:pt>
                <c:pt idx="172">
                  <c:v>-9895.5753880208413</c:v>
                </c:pt>
                <c:pt idx="173">
                  <c:v>-17421.290181327167</c:v>
                </c:pt>
                <c:pt idx="174">
                  <c:v>-14444.686661168964</c:v>
                </c:pt>
                <c:pt idx="175">
                  <c:v>-5306.2108006365743</c:v>
                </c:pt>
                <c:pt idx="176">
                  <c:v>931.14335233410782</c:v>
                </c:pt>
                <c:pt idx="177">
                  <c:v>4966.60196113039</c:v>
                </c:pt>
                <c:pt idx="178">
                  <c:v>10073.884176697529</c:v>
                </c:pt>
                <c:pt idx="179">
                  <c:v>8347.66851234567</c:v>
                </c:pt>
                <c:pt idx="180">
                  <c:v>3899.9607901234795</c:v>
                </c:pt>
                <c:pt idx="181">
                  <c:v>1609.0877146026105</c:v>
                </c:pt>
                <c:pt idx="182">
                  <c:v>687.17468518517546</c:v>
                </c:pt>
                <c:pt idx="183">
                  <c:v>-1966.6648544560048</c:v>
                </c:pt>
                <c:pt idx="184">
                  <c:v>-7076.1015251736062</c:v>
                </c:pt>
                <c:pt idx="185">
                  <c:v>-7515.5121419753114</c:v>
                </c:pt>
                <c:pt idx="186">
                  <c:v>-7032.0399884259277</c:v>
                </c:pt>
                <c:pt idx="187">
                  <c:v>-4883.7912265625064</c:v>
                </c:pt>
                <c:pt idx="188">
                  <c:v>-3636.2997109374919</c:v>
                </c:pt>
                <c:pt idx="189">
                  <c:v>-2375.5047481674492</c:v>
                </c:pt>
                <c:pt idx="190">
                  <c:v>-1750.8160517939789</c:v>
                </c:pt>
                <c:pt idx="191">
                  <c:v>-811.13377787422905</c:v>
                </c:pt>
                <c:pt idx="192">
                  <c:v>-766.07178790509022</c:v>
                </c:pt>
                <c:pt idx="193">
                  <c:v>28.221631462191059</c:v>
                </c:pt>
                <c:pt idx="194">
                  <c:v>215.05733564814707</c:v>
                </c:pt>
                <c:pt idx="195">
                  <c:v>396.22962962963095</c:v>
                </c:pt>
                <c:pt idx="196">
                  <c:v>766.6</c:v>
                </c:pt>
                <c:pt idx="197">
                  <c:v>766.6</c:v>
                </c:pt>
                <c:pt idx="198">
                  <c:v>766.6</c:v>
                </c:pt>
                <c:pt idx="199">
                  <c:v>1764.3327425733021</c:v>
                </c:pt>
                <c:pt idx="200">
                  <c:v>1836.296894290123</c:v>
                </c:pt>
                <c:pt idx="201">
                  <c:v>3060.9692901234598</c:v>
                </c:pt>
                <c:pt idx="202">
                  <c:v>3283.2601273148139</c:v>
                </c:pt>
                <c:pt idx="203">
                  <c:v>4891.2762803819478</c:v>
                </c:pt>
                <c:pt idx="204">
                  <c:v>8578.6271797839436</c:v>
                </c:pt>
                <c:pt idx="205">
                  <c:v>8606.1933271605012</c:v>
                </c:pt>
                <c:pt idx="206">
                  <c:v>11154.171815586422</c:v>
                </c:pt>
                <c:pt idx="207">
                  <c:v>14718.120355227618</c:v>
                </c:pt>
                <c:pt idx="208">
                  <c:v>14406.133629629647</c:v>
                </c:pt>
                <c:pt idx="209">
                  <c:v>14132.414814814803</c:v>
                </c:pt>
                <c:pt idx="210">
                  <c:v>19954.85175308643</c:v>
                </c:pt>
                <c:pt idx="211">
                  <c:v>16103.002567997693</c:v>
                </c:pt>
                <c:pt idx="212">
                  <c:v>13246.265580246896</c:v>
                </c:pt>
                <c:pt idx="213">
                  <c:v>11220.766210937492</c:v>
                </c:pt>
                <c:pt idx="214">
                  <c:v>10273.102024691396</c:v>
                </c:pt>
                <c:pt idx="215">
                  <c:v>13349.969218460636</c:v>
                </c:pt>
                <c:pt idx="216">
                  <c:v>16779.46788194442</c:v>
                </c:pt>
                <c:pt idx="217">
                  <c:v>19092.654021701404</c:v>
                </c:pt>
                <c:pt idx="218">
                  <c:v>18425.575675154341</c:v>
                </c:pt>
                <c:pt idx="219">
                  <c:v>16752.297977623464</c:v>
                </c:pt>
                <c:pt idx="220">
                  <c:v>14005.46636805552</c:v>
                </c:pt>
                <c:pt idx="221">
                  <c:v>11850.58022771996</c:v>
                </c:pt>
                <c:pt idx="222">
                  <c:v>7862.1621293402659</c:v>
                </c:pt>
                <c:pt idx="223">
                  <c:v>7940.5298056519941</c:v>
                </c:pt>
                <c:pt idx="224">
                  <c:v>7169.3412986110752</c:v>
                </c:pt>
                <c:pt idx="225">
                  <c:v>8078.7122044753514</c:v>
                </c:pt>
                <c:pt idx="226">
                  <c:v>9889.5758703702977</c:v>
                </c:pt>
                <c:pt idx="227">
                  <c:v>9151.9592128665245</c:v>
                </c:pt>
                <c:pt idx="228">
                  <c:v>9260.7176180555689</c:v>
                </c:pt>
                <c:pt idx="229">
                  <c:v>8480.9457770062163</c:v>
                </c:pt>
                <c:pt idx="230">
                  <c:v>7670.3335720485738</c:v>
                </c:pt>
                <c:pt idx="231">
                  <c:v>5054.5928313078703</c:v>
                </c:pt>
                <c:pt idx="232">
                  <c:v>2409.9581226852229</c:v>
                </c:pt>
                <c:pt idx="233">
                  <c:v>-6184.5460529514321</c:v>
                </c:pt>
                <c:pt idx="234">
                  <c:v>-11769.453693769283</c:v>
                </c:pt>
                <c:pt idx="235">
                  <c:v>-10644.177141203678</c:v>
                </c:pt>
                <c:pt idx="236">
                  <c:v>-5064.6432847222395</c:v>
                </c:pt>
                <c:pt idx="237">
                  <c:v>-472.59105555553936</c:v>
                </c:pt>
                <c:pt idx="238">
                  <c:v>-1990.4447716049644</c:v>
                </c:pt>
                <c:pt idx="239">
                  <c:v>-7051.3730668402623</c:v>
                </c:pt>
                <c:pt idx="240">
                  <c:v>-14268.671814332585</c:v>
                </c:pt>
                <c:pt idx="241">
                  <c:v>-14731.338616415873</c:v>
                </c:pt>
                <c:pt idx="242">
                  <c:v>-9198.5466893325574</c:v>
                </c:pt>
                <c:pt idx="243">
                  <c:v>-11530.676716820994</c:v>
                </c:pt>
                <c:pt idx="244">
                  <c:v>-10298.681590277769</c:v>
                </c:pt>
                <c:pt idx="245">
                  <c:v>-9157.3346499807485</c:v>
                </c:pt>
                <c:pt idx="246">
                  <c:v>-12746.290451388879</c:v>
                </c:pt>
                <c:pt idx="247">
                  <c:v>-13400.646771122671</c:v>
                </c:pt>
                <c:pt idx="248">
                  <c:v>-8451.9916226851947</c:v>
                </c:pt>
                <c:pt idx="249">
                  <c:v>-2806.3876752507772</c:v>
                </c:pt>
                <c:pt idx="250">
                  <c:v>-224.26557407406852</c:v>
                </c:pt>
                <c:pt idx="251">
                  <c:v>-1423.9511067708333</c:v>
                </c:pt>
                <c:pt idx="252">
                  <c:v>-1917.9637530864265</c:v>
                </c:pt>
                <c:pt idx="253">
                  <c:v>-485.20884027777174</c:v>
                </c:pt>
                <c:pt idx="254">
                  <c:v>1162.9393078703704</c:v>
                </c:pt>
                <c:pt idx="255">
                  <c:v>60.675988425921147</c:v>
                </c:pt>
                <c:pt idx="256">
                  <c:v>-3102.3566000192909</c:v>
                </c:pt>
                <c:pt idx="257">
                  <c:v>-1750.8160517939789</c:v>
                </c:pt>
                <c:pt idx="258">
                  <c:v>3134.7307800925928</c:v>
                </c:pt>
                <c:pt idx="259">
                  <c:v>8075.873095389662</c:v>
                </c:pt>
                <c:pt idx="260">
                  <c:v>9947.7926921296421</c:v>
                </c:pt>
                <c:pt idx="261">
                  <c:v>10867.484345679002</c:v>
                </c:pt>
                <c:pt idx="262">
                  <c:v>11668.30822444059</c:v>
                </c:pt>
                <c:pt idx="263">
                  <c:v>15284.176778645829</c:v>
                </c:pt>
                <c:pt idx="264">
                  <c:v>21383.63376494986</c:v>
                </c:pt>
                <c:pt idx="265">
                  <c:v>22712.89462644676</c:v>
                </c:pt>
                <c:pt idx="266">
                  <c:v>20395.786516203698</c:v>
                </c:pt>
                <c:pt idx="267">
                  <c:v>14460.381333333333</c:v>
                </c:pt>
                <c:pt idx="268">
                  <c:v>17254.050926215248</c:v>
                </c:pt>
                <c:pt idx="269">
                  <c:v>13795.016277777808</c:v>
                </c:pt>
                <c:pt idx="270">
                  <c:v>14313.233539062485</c:v>
                </c:pt>
                <c:pt idx="271">
                  <c:v>4409.6927469136008</c:v>
                </c:pt>
                <c:pt idx="272">
                  <c:v>838.80918518519547</c:v>
                </c:pt>
                <c:pt idx="273">
                  <c:v>1521.9988637152628</c:v>
                </c:pt>
                <c:pt idx="274">
                  <c:v>-7350.951032889624</c:v>
                </c:pt>
                <c:pt idx="275">
                  <c:v>-15132.211259259297</c:v>
                </c:pt>
                <c:pt idx="276">
                  <c:v>-13577.66095679014</c:v>
                </c:pt>
                <c:pt idx="277">
                  <c:v>-16613.505481481479</c:v>
                </c:pt>
                <c:pt idx="278">
                  <c:v>-14505.586353877305</c:v>
                </c:pt>
                <c:pt idx="279">
                  <c:v>-19512.649804687502</c:v>
                </c:pt>
                <c:pt idx="280">
                  <c:v>-12116.641773919759</c:v>
                </c:pt>
                <c:pt idx="281">
                  <c:v>-2405.5420162037003</c:v>
                </c:pt>
                <c:pt idx="282">
                  <c:v>11077.694039641192</c:v>
                </c:pt>
                <c:pt idx="283">
                  <c:v>17013.358255401246</c:v>
                </c:pt>
                <c:pt idx="284">
                  <c:v>18901.686803240744</c:v>
                </c:pt>
                <c:pt idx="285">
                  <c:v>22993.092155381957</c:v>
                </c:pt>
                <c:pt idx="286">
                  <c:v>21829.315571759249</c:v>
                </c:pt>
                <c:pt idx="287">
                  <c:v>23843.45211429401</c:v>
                </c:pt>
                <c:pt idx="288">
                  <c:v>25879.903703703691</c:v>
                </c:pt>
                <c:pt idx="289">
                  <c:v>27940.47966811341</c:v>
                </c:pt>
                <c:pt idx="290">
                  <c:v>18508.890425925947</c:v>
                </c:pt>
                <c:pt idx="291">
                  <c:v>8768.6900486110935</c:v>
                </c:pt>
                <c:pt idx="292">
                  <c:v>-472.59105555553936</c:v>
                </c:pt>
                <c:pt idx="293">
                  <c:v>-4216.6438650655809</c:v>
                </c:pt>
                <c:pt idx="294">
                  <c:v>-1986.989467689069</c:v>
                </c:pt>
                <c:pt idx="295">
                  <c:v>182.20438888887855</c:v>
                </c:pt>
                <c:pt idx="296">
                  <c:v>3060.8671355131428</c:v>
                </c:pt>
                <c:pt idx="297">
                  <c:v>4515.5377222221969</c:v>
                </c:pt>
                <c:pt idx="298">
                  <c:v>6009.3206883680714</c:v>
                </c:pt>
                <c:pt idx="299">
                  <c:v>5312.3932483603348</c:v>
                </c:pt>
                <c:pt idx="300">
                  <c:v>3852.5167051504632</c:v>
                </c:pt>
                <c:pt idx="301">
                  <c:v>2375.0614291088013</c:v>
                </c:pt>
                <c:pt idx="302">
                  <c:v>174.12129552468076</c:v>
                </c:pt>
                <c:pt idx="303">
                  <c:v>-1977.6470038580499</c:v>
                </c:pt>
                <c:pt idx="304">
                  <c:v>-3351.2418765431862</c:v>
                </c:pt>
                <c:pt idx="305">
                  <c:v>-6628.0997647569729</c:v>
                </c:pt>
                <c:pt idx="306">
                  <c:v>-6443.262451388875</c:v>
                </c:pt>
                <c:pt idx="307">
                  <c:v>-3169.2482962962745</c:v>
                </c:pt>
                <c:pt idx="308">
                  <c:v>-34.55417930170654</c:v>
                </c:pt>
                <c:pt idx="309">
                  <c:v>1816.6880716628129</c:v>
                </c:pt>
                <c:pt idx="310">
                  <c:v>562.62431819059509</c:v>
                </c:pt>
                <c:pt idx="311">
                  <c:v>-62.376395061737114</c:v>
                </c:pt>
                <c:pt idx="312">
                  <c:v>-1267.1054422260841</c:v>
                </c:pt>
                <c:pt idx="313">
                  <c:v>-3565.7461566357988</c:v>
                </c:pt>
                <c:pt idx="314">
                  <c:v>-5129.9777777777854</c:v>
                </c:pt>
                <c:pt idx="315">
                  <c:v>-5996.2215308642017</c:v>
                </c:pt>
                <c:pt idx="316">
                  <c:v>-4759.7999421296045</c:v>
                </c:pt>
                <c:pt idx="317">
                  <c:v>-4105.4684981674627</c:v>
                </c:pt>
                <c:pt idx="318">
                  <c:v>-5763.5578703703577</c:v>
                </c:pt>
                <c:pt idx="319">
                  <c:v>-6702.8716049382692</c:v>
                </c:pt>
                <c:pt idx="320">
                  <c:v>-5867.7681918402777</c:v>
                </c:pt>
                <c:pt idx="321">
                  <c:v>-230.0476049382772</c:v>
                </c:pt>
                <c:pt idx="322">
                  <c:v>-999.66182262731741</c:v>
                </c:pt>
                <c:pt idx="323">
                  <c:v>1690.1529921875001</c:v>
                </c:pt>
                <c:pt idx="324">
                  <c:v>-606.59289843749195</c:v>
                </c:pt>
                <c:pt idx="325">
                  <c:v>137.17989130013595</c:v>
                </c:pt>
                <c:pt idx="326">
                  <c:v>1612.4885332754627</c:v>
                </c:pt>
                <c:pt idx="327">
                  <c:v>496.83353703705268</c:v>
                </c:pt>
                <c:pt idx="328">
                  <c:v>487.76695978008485</c:v>
                </c:pt>
                <c:pt idx="329">
                  <c:v>-7500.895922550154</c:v>
                </c:pt>
                <c:pt idx="330">
                  <c:v>-6960.0677445023121</c:v>
                </c:pt>
                <c:pt idx="331">
                  <c:v>-465.10457725694732</c:v>
                </c:pt>
                <c:pt idx="332">
                  <c:v>570.32212201003267</c:v>
                </c:pt>
                <c:pt idx="333">
                  <c:v>-932.70051765046389</c:v>
                </c:pt>
                <c:pt idx="334">
                  <c:v>287.36427777777254</c:v>
                </c:pt>
                <c:pt idx="335">
                  <c:v>-420.44357638888391</c:v>
                </c:pt>
                <c:pt idx="336">
                  <c:v>-184.45802710262663</c:v>
                </c:pt>
                <c:pt idx="337">
                  <c:v>479.43209191744336</c:v>
                </c:pt>
                <c:pt idx="338">
                  <c:v>1381.8999975887293</c:v>
                </c:pt>
                <c:pt idx="339">
                  <c:v>3134.7307800925928</c:v>
                </c:pt>
                <c:pt idx="340">
                  <c:v>7755.5319004629664</c:v>
                </c:pt>
                <c:pt idx="341">
                  <c:v>12146.639258969912</c:v>
                </c:pt>
                <c:pt idx="342">
                  <c:v>12785.330957465287</c:v>
                </c:pt>
                <c:pt idx="343">
                  <c:v>5170.2097800925803</c:v>
                </c:pt>
                <c:pt idx="344">
                  <c:v>2892.8632734375087</c:v>
                </c:pt>
                <c:pt idx="345">
                  <c:v>2524.3872323495343</c:v>
                </c:pt>
                <c:pt idx="346">
                  <c:v>5475.6826666666539</c:v>
                </c:pt>
                <c:pt idx="347">
                  <c:v>2646.074304783961</c:v>
                </c:pt>
                <c:pt idx="348">
                  <c:v>3956.547906732259</c:v>
                </c:pt>
                <c:pt idx="349">
                  <c:v>4479.2583961226755</c:v>
                </c:pt>
                <c:pt idx="350">
                  <c:v>3681.9197730517058</c:v>
                </c:pt>
                <c:pt idx="351">
                  <c:v>2390.7993726851837</c:v>
                </c:pt>
                <c:pt idx="352">
                  <c:v>1513.7098965084895</c:v>
                </c:pt>
                <c:pt idx="353">
                  <c:v>1507.0049382716065</c:v>
                </c:pt>
                <c:pt idx="354">
                  <c:v>1500.314077256932</c:v>
                </c:pt>
                <c:pt idx="355">
                  <c:v>1930.8696328125</c:v>
                </c:pt>
                <c:pt idx="356">
                  <c:v>2814.6358224344244</c:v>
                </c:pt>
                <c:pt idx="357">
                  <c:v>2390.7993726851837</c:v>
                </c:pt>
                <c:pt idx="358">
                  <c:v>1074.9061728395093</c:v>
                </c:pt>
                <c:pt idx="359">
                  <c:v>-2717.0648299575719</c:v>
                </c:pt>
                <c:pt idx="360">
                  <c:v>-5632.2593557098753</c:v>
                </c:pt>
                <c:pt idx="361">
                  <c:v>-4885.6020740740742</c:v>
                </c:pt>
                <c:pt idx="362">
                  <c:v>-2932.7993544560245</c:v>
                </c:pt>
                <c:pt idx="363">
                  <c:v>-1203.6693830053921</c:v>
                </c:pt>
                <c:pt idx="364">
                  <c:v>94.022542534716663</c:v>
                </c:pt>
                <c:pt idx="365">
                  <c:v>1371.8003203124999</c:v>
                </c:pt>
                <c:pt idx="366">
                  <c:v>1700.1393580247009</c:v>
                </c:pt>
                <c:pt idx="367">
                  <c:v>2717.3044382716007</c:v>
                </c:pt>
                <c:pt idx="368">
                  <c:v>4545.1354308449081</c:v>
                </c:pt>
                <c:pt idx="369">
                  <c:v>6658.9229865933576</c:v>
                </c:pt>
                <c:pt idx="370">
                  <c:v>4643.4071015625141</c:v>
                </c:pt>
                <c:pt idx="371">
                  <c:v>2415.1124300732999</c:v>
                </c:pt>
                <c:pt idx="372">
                  <c:v>-966.19855478395311</c:v>
                </c:pt>
                <c:pt idx="373">
                  <c:v>-6801.5258816550959</c:v>
                </c:pt>
                <c:pt idx="374">
                  <c:v>-8677.4546536458347</c:v>
                </c:pt>
                <c:pt idx="375">
                  <c:v>-6405.7573333333357</c:v>
                </c:pt>
                <c:pt idx="376">
                  <c:v>-3831.0763702739187</c:v>
                </c:pt>
                <c:pt idx="377">
                  <c:v>-2027.7361134259268</c:v>
                </c:pt>
                <c:pt idx="378">
                  <c:v>-1221.7707886766977</c:v>
                </c:pt>
                <c:pt idx="379">
                  <c:v>-605.4148148148148</c:v>
                </c:pt>
                <c:pt idx="380">
                  <c:v>-434.49688888888926</c:v>
                </c:pt>
                <c:pt idx="381">
                  <c:v>-651.27168335262354</c:v>
                </c:pt>
                <c:pt idx="382">
                  <c:v>-599.3126906828702</c:v>
                </c:pt>
                <c:pt idx="383">
                  <c:v>-452.86264554398139</c:v>
                </c:pt>
                <c:pt idx="384">
                  <c:v>-352.65898447145082</c:v>
                </c:pt>
                <c:pt idx="385">
                  <c:v>-138.03082725694443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69.918795814043207</c:v>
                </c:pt>
                <c:pt idx="393">
                  <c:v>650.21372945601865</c:v>
                </c:pt>
                <c:pt idx="394">
                  <c:v>2301.7679999999996</c:v>
                </c:pt>
                <c:pt idx="395">
                  <c:v>5008.0251725501557</c:v>
                </c:pt>
                <c:pt idx="396">
                  <c:v>8379.1100066550935</c:v>
                </c:pt>
                <c:pt idx="397">
                  <c:v>12094.220948302471</c:v>
                </c:pt>
                <c:pt idx="398">
                  <c:v>15255.340719810945</c:v>
                </c:pt>
                <c:pt idx="399">
                  <c:v>13959.733307870374</c:v>
                </c:pt>
                <c:pt idx="400">
                  <c:v>7276.1252345679068</c:v>
                </c:pt>
                <c:pt idx="401">
                  <c:v>1745.2610370370371</c:v>
                </c:pt>
                <c:pt idx="402">
                  <c:v>-999.66182262731741</c:v>
                </c:pt>
                <c:pt idx="403">
                  <c:v>-4186.6157562692933</c:v>
                </c:pt>
                <c:pt idx="404">
                  <c:v>-4228.3226666666578</c:v>
                </c:pt>
                <c:pt idx="405">
                  <c:v>-3028.9988063271653</c:v>
                </c:pt>
                <c:pt idx="406">
                  <c:v>-3101.8094192708368</c:v>
                </c:pt>
                <c:pt idx="407">
                  <c:v>-3353.1755594135811</c:v>
                </c:pt>
                <c:pt idx="408">
                  <c:v>-3024.9076467013897</c:v>
                </c:pt>
                <c:pt idx="409">
                  <c:v>-1496.4823942901221</c:v>
                </c:pt>
                <c:pt idx="410">
                  <c:v>250.19955758101739</c:v>
                </c:pt>
                <c:pt idx="411">
                  <c:v>1116.524845679015</c:v>
                </c:pt>
                <c:pt idx="412">
                  <c:v>1352.2830378086403</c:v>
                </c:pt>
                <c:pt idx="413">
                  <c:v>1605.6654296874974</c:v>
                </c:pt>
                <c:pt idx="414">
                  <c:v>1881.3682603202203</c:v>
                </c:pt>
                <c:pt idx="415">
                  <c:v>3483.966149016203</c:v>
                </c:pt>
                <c:pt idx="416">
                  <c:v>5162.5278402777722</c:v>
                </c:pt>
                <c:pt idx="417">
                  <c:v>4978.437494309419</c:v>
                </c:pt>
                <c:pt idx="418">
                  <c:v>2434.5736706211478</c:v>
                </c:pt>
                <c:pt idx="419">
                  <c:v>363.67642592591966</c:v>
                </c:pt>
                <c:pt idx="420">
                  <c:v>-2110.4322962962933</c:v>
                </c:pt>
                <c:pt idx="421">
                  <c:v>-1482.9395455246904</c:v>
                </c:pt>
                <c:pt idx="422">
                  <c:v>51.010437499995604</c:v>
                </c:pt>
                <c:pt idx="423">
                  <c:v>1571.0559691358005</c:v>
                </c:pt>
                <c:pt idx="424">
                  <c:v>3244.1649938271617</c:v>
                </c:pt>
                <c:pt idx="425">
                  <c:v>6855.8699669174475</c:v>
                </c:pt>
                <c:pt idx="426">
                  <c:v>13720.106264660497</c:v>
                </c:pt>
                <c:pt idx="427">
                  <c:v>22186.20527083331</c:v>
                </c:pt>
                <c:pt idx="428">
                  <c:v>22726.79168518521</c:v>
                </c:pt>
                <c:pt idx="429">
                  <c:v>11683.776543981483</c:v>
                </c:pt>
                <c:pt idx="430">
                  <c:v>2932.0582585840871</c:v>
                </c:pt>
                <c:pt idx="431">
                  <c:v>-1191.3648395061764</c:v>
                </c:pt>
                <c:pt idx="432">
                  <c:v>-2158.8298232060183</c:v>
                </c:pt>
                <c:pt idx="433">
                  <c:v>-679.11028559026738</c:v>
                </c:pt>
                <c:pt idx="434">
                  <c:v>1241.7253025655898</c:v>
                </c:pt>
                <c:pt idx="435">
                  <c:v>-202.82617361111784</c:v>
                </c:pt>
                <c:pt idx="436">
                  <c:v>-4269.6154382716104</c:v>
                </c:pt>
                <c:pt idx="437">
                  <c:v>-8467.7838868634153</c:v>
                </c:pt>
                <c:pt idx="438">
                  <c:v>-11589.095273919753</c:v>
                </c:pt>
                <c:pt idx="439">
                  <c:v>-12290.209539351858</c:v>
                </c:pt>
                <c:pt idx="440">
                  <c:v>-9724.4051212384238</c:v>
                </c:pt>
                <c:pt idx="441">
                  <c:v>-5692.583984278549</c:v>
                </c:pt>
                <c:pt idx="442">
                  <c:v>-2048.4115949074071</c:v>
                </c:pt>
                <c:pt idx="443">
                  <c:v>-420.04727440200628</c:v>
                </c:pt>
                <c:pt idx="444">
                  <c:v>-21.415550154320993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69.918795814043207</c:v>
                </c:pt>
                <c:pt idx="513">
                  <c:v>928.42355082947529</c:v>
                </c:pt>
                <c:pt idx="514">
                  <c:v>4591.993363425926</c:v>
                </c:pt>
                <c:pt idx="515">
                  <c:v>10222.487818672842</c:v>
                </c:pt>
                <c:pt idx="516">
                  <c:v>14055.690962962964</c:v>
                </c:pt>
                <c:pt idx="517">
                  <c:v>13062.375682388116</c:v>
                </c:pt>
                <c:pt idx="518">
                  <c:v>6192.200645543975</c:v>
                </c:pt>
                <c:pt idx="519">
                  <c:v>1460.7191640624999</c:v>
                </c:pt>
                <c:pt idx="520">
                  <c:v>-556.15551128471509</c:v>
                </c:pt>
                <c:pt idx="521">
                  <c:v>-1790.217547357252</c:v>
                </c:pt>
                <c:pt idx="522">
                  <c:v>-1996.5072592592664</c:v>
                </c:pt>
                <c:pt idx="523">
                  <c:v>-2682.7397044753043</c:v>
                </c:pt>
                <c:pt idx="524">
                  <c:v>-4498.8329161844167</c:v>
                </c:pt>
                <c:pt idx="525">
                  <c:v>-5851.1380986689792</c:v>
                </c:pt>
                <c:pt idx="526">
                  <c:v>-4563.1963395061739</c:v>
                </c:pt>
                <c:pt idx="527">
                  <c:v>-1970.9851851851854</c:v>
                </c:pt>
                <c:pt idx="528">
                  <c:v>-491.86682098765436</c:v>
                </c:pt>
                <c:pt idx="529">
                  <c:v>-91.637596450617281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18.70790663580247</c:v>
                </c:pt>
                <c:pt idx="534">
                  <c:v>260.40968518518514</c:v>
                </c:pt>
                <c:pt idx="535">
                  <c:v>1188.4892839506172</c:v>
                </c:pt>
                <c:pt idx="536">
                  <c:v>1932.0281419753094</c:v>
                </c:pt>
                <c:pt idx="537">
                  <c:v>4314.857937499999</c:v>
                </c:pt>
                <c:pt idx="538">
                  <c:v>10462.840104166669</c:v>
                </c:pt>
                <c:pt idx="539">
                  <c:v>18061.207290123457</c:v>
                </c:pt>
                <c:pt idx="540">
                  <c:v>16879.929461516203</c:v>
                </c:pt>
                <c:pt idx="541">
                  <c:v>6952.1494671103446</c:v>
                </c:pt>
                <c:pt idx="542">
                  <c:v>1658.9395905671297</c:v>
                </c:pt>
                <c:pt idx="543">
                  <c:v>893.4071015625027</c:v>
                </c:pt>
                <c:pt idx="544">
                  <c:v>-959.95658641975558</c:v>
                </c:pt>
                <c:pt idx="545">
                  <c:v>-2983.0581164159012</c:v>
                </c:pt>
                <c:pt idx="546">
                  <c:v>-5496.1649568865705</c:v>
                </c:pt>
                <c:pt idx="547">
                  <c:v>-3355.2837794174402</c:v>
                </c:pt>
                <c:pt idx="548">
                  <c:v>-2329.9090802469182</c:v>
                </c:pt>
                <c:pt idx="549">
                  <c:v>-1205.9462086226774</c:v>
                </c:pt>
                <c:pt idx="550">
                  <c:v>-1143.0469976851928</c:v>
                </c:pt>
                <c:pt idx="551">
                  <c:v>-639.98561140046445</c:v>
                </c:pt>
                <c:pt idx="552">
                  <c:v>38.074067226086861</c:v>
                </c:pt>
                <c:pt idx="553">
                  <c:v>-388.29427170139445</c:v>
                </c:pt>
                <c:pt idx="554">
                  <c:v>32.33130198688557</c:v>
                </c:pt>
                <c:pt idx="555">
                  <c:v>435.5857018711402</c:v>
                </c:pt>
                <c:pt idx="556">
                  <c:v>839.90668952546298</c:v>
                </c:pt>
                <c:pt idx="557">
                  <c:v>1263.8127834683662</c:v>
                </c:pt>
                <c:pt idx="558">
                  <c:v>1951.7825023148143</c:v>
                </c:pt>
                <c:pt idx="559">
                  <c:v>2500.7271580825595</c:v>
                </c:pt>
                <c:pt idx="560">
                  <c:v>6164.4244285300992</c:v>
                </c:pt>
                <c:pt idx="561">
                  <c:v>2418.4293788580203</c:v>
                </c:pt>
                <c:pt idx="562">
                  <c:v>1106.7009837962962</c:v>
                </c:pt>
                <c:pt idx="563">
                  <c:v>1106.7009837962962</c:v>
                </c:pt>
                <c:pt idx="564">
                  <c:v>-2806.627244598767</c:v>
                </c:pt>
                <c:pt idx="565">
                  <c:v>-7619.1395035686728</c:v>
                </c:pt>
                <c:pt idx="566">
                  <c:v>-3624.157925925927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217.00437885802469</c:v>
                </c:pt>
                <c:pt idx="602">
                  <c:v>488.17669241898153</c:v>
                </c:pt>
                <c:pt idx="603">
                  <c:v>2301.7679999999996</c:v>
                </c:pt>
                <c:pt idx="604">
                  <c:v>6615.2461146797832</c:v>
                </c:pt>
                <c:pt idx="605">
                  <c:v>12089.9373587963</c:v>
                </c:pt>
                <c:pt idx="606">
                  <c:v>18417.21192361111</c:v>
                </c:pt>
                <c:pt idx="607">
                  <c:v>24167.905750868067</c:v>
                </c:pt>
                <c:pt idx="608">
                  <c:v>25683.618593267758</c:v>
                </c:pt>
                <c:pt idx="609">
                  <c:v>25627.32309259256</c:v>
                </c:pt>
                <c:pt idx="610">
                  <c:v>26872.546487654308</c:v>
                </c:pt>
                <c:pt idx="611">
                  <c:v>30494.791666956029</c:v>
                </c:pt>
                <c:pt idx="612">
                  <c:v>28808.107358024721</c:v>
                </c:pt>
                <c:pt idx="613">
                  <c:v>18134.748513599512</c:v>
                </c:pt>
                <c:pt idx="614">
                  <c:v>7027.640301022414</c:v>
                </c:pt>
                <c:pt idx="615">
                  <c:v>2500.1270519868885</c:v>
                </c:pt>
                <c:pt idx="616">
                  <c:v>3237.9502901234355</c:v>
                </c:pt>
                <c:pt idx="617">
                  <c:v>2472.929079475362</c:v>
                </c:pt>
                <c:pt idx="618">
                  <c:v>961.6959822530024</c:v>
                </c:pt>
                <c:pt idx="619">
                  <c:v>-1985.5441936728189</c:v>
                </c:pt>
                <c:pt idx="620">
                  <c:v>-4103.4331276041621</c:v>
                </c:pt>
                <c:pt idx="621">
                  <c:v>-3355.3427446951923</c:v>
                </c:pt>
                <c:pt idx="622">
                  <c:v>91.312574074063988</c:v>
                </c:pt>
                <c:pt idx="623">
                  <c:v>2822.3775683834683</c:v>
                </c:pt>
                <c:pt idx="624">
                  <c:v>4901.9366005980337</c:v>
                </c:pt>
                <c:pt idx="625">
                  <c:v>7772.3258561921148</c:v>
                </c:pt>
                <c:pt idx="626">
                  <c:v>7896.6189690393821</c:v>
                </c:pt>
                <c:pt idx="627">
                  <c:v>5829.4458333333032</c:v>
                </c:pt>
                <c:pt idx="628">
                  <c:v>3699.8162037037041</c:v>
                </c:pt>
                <c:pt idx="629">
                  <c:v>3699.8162037037041</c:v>
                </c:pt>
                <c:pt idx="630">
                  <c:v>4422.8417811535701</c:v>
                </c:pt>
                <c:pt idx="631">
                  <c:v>8105.6202219328552</c:v>
                </c:pt>
                <c:pt idx="632">
                  <c:v>11261.417134548634</c:v>
                </c:pt>
                <c:pt idx="633">
                  <c:v>13101.547922743024</c:v>
                </c:pt>
                <c:pt idx="634">
                  <c:v>15087.730629726038</c:v>
                </c:pt>
                <c:pt idx="635">
                  <c:v>14738.733351851895</c:v>
                </c:pt>
                <c:pt idx="636">
                  <c:v>12635.174050154345</c:v>
                </c:pt>
                <c:pt idx="637">
                  <c:v>7842.6371720678899</c:v>
                </c:pt>
                <c:pt idx="638">
                  <c:v>4571.0322337962962</c:v>
                </c:pt>
                <c:pt idx="639">
                  <c:v>3741.3487753664895</c:v>
                </c:pt>
                <c:pt idx="640">
                  <c:v>2904.5925733989779</c:v>
                </c:pt>
                <c:pt idx="641">
                  <c:v>3706.1617044752857</c:v>
                </c:pt>
                <c:pt idx="642">
                  <c:v>8681.6065737847348</c:v>
                </c:pt>
                <c:pt idx="643">
                  <c:v>14802.265000868019</c:v>
                </c:pt>
                <c:pt idx="644">
                  <c:v>12537.698666666665</c:v>
                </c:pt>
                <c:pt idx="645">
                  <c:v>7482.415733506964</c:v>
                </c:pt>
                <c:pt idx="646">
                  <c:v>8419.8990579668098</c:v>
                </c:pt>
                <c:pt idx="647">
                  <c:v>8501.3512065007599</c:v>
                </c:pt>
                <c:pt idx="648">
                  <c:v>8583.2568828125441</c:v>
                </c:pt>
                <c:pt idx="649">
                  <c:v>6868.207961323239</c:v>
                </c:pt>
                <c:pt idx="650">
                  <c:v>4221.088493827192</c:v>
                </c:pt>
                <c:pt idx="651">
                  <c:v>-1930.1506172839261</c:v>
                </c:pt>
                <c:pt idx="652">
                  <c:v>-10322.522363425927</c:v>
                </c:pt>
                <c:pt idx="653">
                  <c:v>-12432.201345775482</c:v>
                </c:pt>
                <c:pt idx="654">
                  <c:v>-11267.739002025457</c:v>
                </c:pt>
                <c:pt idx="655">
                  <c:v>-17282.827753086418</c:v>
                </c:pt>
                <c:pt idx="656">
                  <c:v>-23282.594666666657</c:v>
                </c:pt>
                <c:pt idx="657">
                  <c:v>-21235.215901234598</c:v>
                </c:pt>
                <c:pt idx="658">
                  <c:v>-12512.655721932872</c:v>
                </c:pt>
                <c:pt idx="659">
                  <c:v>-9156.6938918788837</c:v>
                </c:pt>
                <c:pt idx="660">
                  <c:v>-13594.12968749999</c:v>
                </c:pt>
                <c:pt idx="661">
                  <c:v>-18284.694598765425</c:v>
                </c:pt>
                <c:pt idx="662">
                  <c:v>-15558.755235243058</c:v>
                </c:pt>
                <c:pt idx="663">
                  <c:v>-11599.837121141976</c:v>
                </c:pt>
                <c:pt idx="664">
                  <c:v>-3809.7846684992278</c:v>
                </c:pt>
                <c:pt idx="665">
                  <c:v>-1270.4370370370359</c:v>
                </c:pt>
                <c:pt idx="666">
                  <c:v>1764.3327425733021</c:v>
                </c:pt>
                <c:pt idx="667">
                  <c:v>4141.216203703706</c:v>
                </c:pt>
                <c:pt idx="668">
                  <c:v>15908.874093364193</c:v>
                </c:pt>
                <c:pt idx="669">
                  <c:v>16595.879407407414</c:v>
                </c:pt>
                <c:pt idx="670">
                  <c:v>22679.844444444458</c:v>
                </c:pt>
                <c:pt idx="671">
                  <c:v>22033.649382716045</c:v>
                </c:pt>
                <c:pt idx="672">
                  <c:v>12954.585030864195</c:v>
                </c:pt>
                <c:pt idx="673">
                  <c:v>13758.911111111105</c:v>
                </c:pt>
                <c:pt idx="674">
                  <c:v>14570.487191358019</c:v>
                </c:pt>
                <c:pt idx="675">
                  <c:v>15389.71604938271</c:v>
                </c:pt>
                <c:pt idx="676">
                  <c:v>4940.7544626736244</c:v>
                </c:pt>
                <c:pt idx="677">
                  <c:v>4345.766210937496</c:v>
                </c:pt>
                <c:pt idx="678">
                  <c:v>-6085.6949652777648</c:v>
                </c:pt>
                <c:pt idx="679">
                  <c:v>-15561.264219618046</c:v>
                </c:pt>
                <c:pt idx="680">
                  <c:v>-16875.984326388902</c:v>
                </c:pt>
                <c:pt idx="681">
                  <c:v>-17790.365673514661</c:v>
                </c:pt>
                <c:pt idx="682">
                  <c:v>-13601.184129629632</c:v>
                </c:pt>
                <c:pt idx="683">
                  <c:v>-4134.2249385609584</c:v>
                </c:pt>
                <c:pt idx="684">
                  <c:v>-5175.4578932291724</c:v>
                </c:pt>
                <c:pt idx="685">
                  <c:v>1241.2087734375</c:v>
                </c:pt>
                <c:pt idx="686">
                  <c:v>9304.9555998263932</c:v>
                </c:pt>
                <c:pt idx="687">
                  <c:v>11201.994706114958</c:v>
                </c:pt>
                <c:pt idx="688">
                  <c:v>9762.8982574267066</c:v>
                </c:pt>
                <c:pt idx="689">
                  <c:v>12928.971586419759</c:v>
                </c:pt>
                <c:pt idx="690">
                  <c:v>11016.739329571772</c:v>
                </c:pt>
                <c:pt idx="691">
                  <c:v>5045.3395720486014</c:v>
                </c:pt>
                <c:pt idx="692">
                  <c:v>3161.4783889853361</c:v>
                </c:pt>
                <c:pt idx="693">
                  <c:v>5698.0897476851887</c:v>
                </c:pt>
                <c:pt idx="694">
                  <c:v>6884.5441744791669</c:v>
                </c:pt>
                <c:pt idx="695">
                  <c:v>4949.6091913580331</c:v>
                </c:pt>
                <c:pt idx="696">
                  <c:v>-1683.9265000000175</c:v>
                </c:pt>
                <c:pt idx="697">
                  <c:v>-15941.973496431321</c:v>
                </c:pt>
                <c:pt idx="698">
                  <c:v>-8192.5822662037081</c:v>
                </c:pt>
                <c:pt idx="699">
                  <c:v>-8073.7742421875</c:v>
                </c:pt>
                <c:pt idx="700">
                  <c:v>-2920.206972993823</c:v>
                </c:pt>
                <c:pt idx="701">
                  <c:v>-554.30050000000369</c:v>
                </c:pt>
                <c:pt idx="702">
                  <c:v>745.73778935185419</c:v>
                </c:pt>
                <c:pt idx="703">
                  <c:v>1393.8859375000002</c:v>
                </c:pt>
                <c:pt idx="704">
                  <c:v>1063.9826951195896</c:v>
                </c:pt>
                <c:pt idx="705">
                  <c:v>-1757.6274428047825</c:v>
                </c:pt>
                <c:pt idx="706">
                  <c:v>-4354.6824601658927</c:v>
                </c:pt>
                <c:pt idx="707">
                  <c:v>-5549.4083548418203</c:v>
                </c:pt>
                <c:pt idx="708">
                  <c:v>-3723.3722469135796</c:v>
                </c:pt>
                <c:pt idx="709">
                  <c:v>-714.88148148148218</c:v>
                </c:pt>
                <c:pt idx="710">
                  <c:v>3291.0539444444421</c:v>
                </c:pt>
                <c:pt idx="711">
                  <c:v>11405.36695572918</c:v>
                </c:pt>
                <c:pt idx="712">
                  <c:v>14425.960246624225</c:v>
                </c:pt>
                <c:pt idx="713">
                  <c:v>3808.1880887345706</c:v>
                </c:pt>
                <c:pt idx="714">
                  <c:v>-554.30050000000369</c:v>
                </c:pt>
                <c:pt idx="715">
                  <c:v>-6495.7158781828712</c:v>
                </c:pt>
                <c:pt idx="716">
                  <c:v>-8973.5658745177498</c:v>
                </c:pt>
                <c:pt idx="717">
                  <c:v>-2751.9185185185183</c:v>
                </c:pt>
                <c:pt idx="718">
                  <c:v>766.6</c:v>
                </c:pt>
                <c:pt idx="719">
                  <c:v>2839.3833140432093</c:v>
                </c:pt>
                <c:pt idx="720">
                  <c:v>8444.5777777777785</c:v>
                </c:pt>
                <c:pt idx="721">
                  <c:v>8349.9631341628119</c:v>
                </c:pt>
                <c:pt idx="722">
                  <c:v>8040.3852847222315</c:v>
                </c:pt>
                <c:pt idx="723">
                  <c:v>8102.990776909709</c:v>
                </c:pt>
                <c:pt idx="724">
                  <c:v>7175.75555555556</c:v>
                </c:pt>
                <c:pt idx="725">
                  <c:v>12497.926156635804</c:v>
                </c:pt>
                <c:pt idx="726">
                  <c:v>17325.13877054397</c:v>
                </c:pt>
                <c:pt idx="727">
                  <c:v>28849.545314814801</c:v>
                </c:pt>
                <c:pt idx="728">
                  <c:v>20322.325187500013</c:v>
                </c:pt>
                <c:pt idx="729">
                  <c:v>17953.556826388918</c:v>
                </c:pt>
                <c:pt idx="730">
                  <c:v>12199.027950617294</c:v>
                </c:pt>
                <c:pt idx="731">
                  <c:v>5183.1547543402503</c:v>
                </c:pt>
                <c:pt idx="732">
                  <c:v>3902.1856481481673</c:v>
                </c:pt>
                <c:pt idx="733">
                  <c:v>4577.9652445987613</c:v>
                </c:pt>
                <c:pt idx="734">
                  <c:v>4605.6816790123412</c:v>
                </c:pt>
                <c:pt idx="735">
                  <c:v>5306.3671779514034</c:v>
                </c:pt>
                <c:pt idx="736">
                  <c:v>6033.6111937692813</c:v>
                </c:pt>
                <c:pt idx="737">
                  <c:v>7485.4687201967899</c:v>
                </c:pt>
                <c:pt idx="738">
                  <c:v>5509.5333333333047</c:v>
                </c:pt>
                <c:pt idx="739">
                  <c:v>4164.2040477430755</c:v>
                </c:pt>
                <c:pt idx="740">
                  <c:v>12008.109974826359</c:v>
                </c:pt>
                <c:pt idx="741">
                  <c:v>11622.922172839502</c:v>
                </c:pt>
                <c:pt idx="742">
                  <c:v>9667.7895308642237</c:v>
                </c:pt>
                <c:pt idx="743">
                  <c:v>4582.4549767553754</c:v>
                </c:pt>
                <c:pt idx="744">
                  <c:v>4595.9096689814551</c:v>
                </c:pt>
                <c:pt idx="745">
                  <c:v>3864.4281874999992</c:v>
                </c:pt>
                <c:pt idx="746">
                  <c:v>4609.3882257909154</c:v>
                </c:pt>
                <c:pt idx="747">
                  <c:v>6881.1346983989097</c:v>
                </c:pt>
                <c:pt idx="748">
                  <c:v>9259.2418125000549</c:v>
                </c:pt>
                <c:pt idx="749">
                  <c:v>10206.501790895041</c:v>
                </c:pt>
                <c:pt idx="750">
                  <c:v>7231.6530115740643</c:v>
                </c:pt>
                <c:pt idx="751">
                  <c:v>4157.5789374999995</c:v>
                </c:pt>
                <c:pt idx="752">
                  <c:v>3378.1055006751822</c:v>
                </c:pt>
                <c:pt idx="753">
                  <c:v>1052.1281422646227</c:v>
                </c:pt>
                <c:pt idx="754">
                  <c:v>-1990.6136887538369</c:v>
                </c:pt>
                <c:pt idx="755">
                  <c:v>-2722.7883148148148</c:v>
                </c:pt>
                <c:pt idx="756">
                  <c:v>-5553.8768895640787</c:v>
                </c:pt>
                <c:pt idx="757">
                  <c:v>-14094.778193383429</c:v>
                </c:pt>
                <c:pt idx="758">
                  <c:v>-23712.724567997742</c:v>
                </c:pt>
                <c:pt idx="759">
                  <c:v>-24894.253523630377</c:v>
                </c:pt>
                <c:pt idx="760">
                  <c:v>-20801.846006944463</c:v>
                </c:pt>
                <c:pt idx="761">
                  <c:v>-17787.157610821763</c:v>
                </c:pt>
                <c:pt idx="762">
                  <c:v>-13843.889679012345</c:v>
                </c:pt>
                <c:pt idx="763">
                  <c:v>-8127.0493895640375</c:v>
                </c:pt>
                <c:pt idx="764">
                  <c:v>-3492.6592592592619</c:v>
                </c:pt>
                <c:pt idx="765">
                  <c:v>2400.0845432098772</c:v>
                </c:pt>
                <c:pt idx="766">
                  <c:v>8938.4049382716039</c:v>
                </c:pt>
                <c:pt idx="767">
                  <c:v>10392.907003954482</c:v>
                </c:pt>
                <c:pt idx="768">
                  <c:v>12905.639703703695</c:v>
                </c:pt>
                <c:pt idx="769">
                  <c:v>14387.236345679019</c:v>
                </c:pt>
                <c:pt idx="770">
                  <c:v>23018.130963252333</c:v>
                </c:pt>
                <c:pt idx="771">
                  <c:v>30908.69167814426</c:v>
                </c:pt>
                <c:pt idx="772">
                  <c:v>31357.825894386591</c:v>
                </c:pt>
                <c:pt idx="773">
                  <c:v>35117.985983314065</c:v>
                </c:pt>
                <c:pt idx="774">
                  <c:v>25867.10427517358</c:v>
                </c:pt>
                <c:pt idx="775">
                  <c:v>31003.514359857258</c:v>
                </c:pt>
                <c:pt idx="776">
                  <c:v>31435.433609857264</c:v>
                </c:pt>
                <c:pt idx="777">
                  <c:v>24140.24009538965</c:v>
                </c:pt>
                <c:pt idx="778">
                  <c:v>21426.013937789354</c:v>
                </c:pt>
                <c:pt idx="779">
                  <c:v>21230.671954475285</c:v>
                </c:pt>
                <c:pt idx="780">
                  <c:v>18001.184822241619</c:v>
                </c:pt>
                <c:pt idx="781">
                  <c:v>15485.001981770738</c:v>
                </c:pt>
                <c:pt idx="782">
                  <c:v>12798.216487654265</c:v>
                </c:pt>
                <c:pt idx="783">
                  <c:v>10979.899251446772</c:v>
                </c:pt>
                <c:pt idx="784">
                  <c:v>9089.2909444445286</c:v>
                </c:pt>
                <c:pt idx="785">
                  <c:v>10161.520987654307</c:v>
                </c:pt>
                <c:pt idx="786">
                  <c:v>13316.943834973068</c:v>
                </c:pt>
                <c:pt idx="787">
                  <c:v>11443.045734567919</c:v>
                </c:pt>
                <c:pt idx="788">
                  <c:v>7436.8829107830788</c:v>
                </c:pt>
                <c:pt idx="789">
                  <c:v>6429.1668614004629</c:v>
                </c:pt>
                <c:pt idx="790">
                  <c:v>7455.444321759288</c:v>
                </c:pt>
                <c:pt idx="791">
                  <c:v>9539.1040963541218</c:v>
                </c:pt>
                <c:pt idx="792">
                  <c:v>9604.5430555556432</c:v>
                </c:pt>
                <c:pt idx="793">
                  <c:v>2430.9375802467989</c:v>
                </c:pt>
                <c:pt idx="794">
                  <c:v>-14450.291326678198</c:v>
                </c:pt>
                <c:pt idx="795">
                  <c:v>-29482.1135483217</c:v>
                </c:pt>
                <c:pt idx="796">
                  <c:v>-38184.319784722262</c:v>
                </c:pt>
                <c:pt idx="797">
                  <c:v>-36227.192845389691</c:v>
                </c:pt>
                <c:pt idx="798">
                  <c:v>-26913.984720003838</c:v>
                </c:pt>
                <c:pt idx="799">
                  <c:v>-13685.964964409744</c:v>
                </c:pt>
                <c:pt idx="800">
                  <c:v>-2559.8324375000002</c:v>
                </c:pt>
                <c:pt idx="801">
                  <c:v>2542.2501407214318</c:v>
                </c:pt>
                <c:pt idx="802">
                  <c:v>8462.2870705054247</c:v>
                </c:pt>
                <c:pt idx="803">
                  <c:v>21486.214880497711</c:v>
                </c:pt>
                <c:pt idx="804">
                  <c:v>31620.666339506144</c:v>
                </c:pt>
                <c:pt idx="805">
                  <c:v>28157.289437500018</c:v>
                </c:pt>
                <c:pt idx="806">
                  <c:v>15103.666647473035</c:v>
                </c:pt>
                <c:pt idx="807">
                  <c:v>7024.735937499966</c:v>
                </c:pt>
                <c:pt idx="808">
                  <c:v>453.74497251156254</c:v>
                </c:pt>
                <c:pt idx="809">
                  <c:v>-5151.9121953125168</c:v>
                </c:pt>
                <c:pt idx="810">
                  <c:v>-8126.5241289544319</c:v>
                </c:pt>
                <c:pt idx="811">
                  <c:v>-12959.645886574132</c:v>
                </c:pt>
                <c:pt idx="812">
                  <c:v>-21512.988069926636</c:v>
                </c:pt>
                <c:pt idx="813">
                  <c:v>-21492.931237365003</c:v>
                </c:pt>
                <c:pt idx="814">
                  <c:v>-20408.883745659743</c:v>
                </c:pt>
                <c:pt idx="815">
                  <c:v>-18915.68210484181</c:v>
                </c:pt>
                <c:pt idx="816">
                  <c:v>-17680.48084403935</c:v>
                </c:pt>
                <c:pt idx="817">
                  <c:v>-13409.651206307884</c:v>
                </c:pt>
                <c:pt idx="818">
                  <c:v>-9656.2458333333307</c:v>
                </c:pt>
                <c:pt idx="819">
                  <c:v>-1516.7558063271595</c:v>
                </c:pt>
                <c:pt idx="820">
                  <c:v>3954.8652777777766</c:v>
                </c:pt>
                <c:pt idx="821">
                  <c:v>12651.876744598767</c:v>
                </c:pt>
                <c:pt idx="822">
                  <c:v>14694.676641975313</c:v>
                </c:pt>
                <c:pt idx="823">
                  <c:v>15278.091855034716</c:v>
                </c:pt>
                <c:pt idx="824">
                  <c:v>15959.515746913576</c:v>
                </c:pt>
                <c:pt idx="825">
                  <c:v>13573.533391203729</c:v>
                </c:pt>
                <c:pt idx="826">
                  <c:v>13937.757945312478</c:v>
                </c:pt>
                <c:pt idx="827">
                  <c:v>14204.355015142781</c:v>
                </c:pt>
                <c:pt idx="828">
                  <c:v>13737.551771122648</c:v>
                </c:pt>
                <c:pt idx="829">
                  <c:v>19162.389784722225</c:v>
                </c:pt>
                <c:pt idx="830">
                  <c:v>21126.817283950644</c:v>
                </c:pt>
                <c:pt idx="831">
                  <c:v>20168.345332658144</c:v>
                </c:pt>
                <c:pt idx="832">
                  <c:v>14205.861578993114</c:v>
                </c:pt>
                <c:pt idx="833">
                  <c:v>7679.7192029321104</c:v>
                </c:pt>
                <c:pt idx="834">
                  <c:v>7779.1835108988835</c:v>
                </c:pt>
                <c:pt idx="835">
                  <c:v>8660.1528336226693</c:v>
                </c:pt>
                <c:pt idx="836">
                  <c:v>8000.1715300926026</c:v>
                </c:pt>
                <c:pt idx="837">
                  <c:v>7306.5881149691759</c:v>
                </c:pt>
                <c:pt idx="838">
                  <c:v>9795.1810265238764</c:v>
                </c:pt>
                <c:pt idx="839">
                  <c:v>11607.318219907407</c:v>
                </c:pt>
                <c:pt idx="840">
                  <c:v>10175.967194733801</c:v>
                </c:pt>
                <c:pt idx="841">
                  <c:v>11191.415754147352</c:v>
                </c:pt>
                <c:pt idx="842">
                  <c:v>14866.736610243073</c:v>
                </c:pt>
                <c:pt idx="843">
                  <c:v>15255.885259548631</c:v>
                </c:pt>
                <c:pt idx="844">
                  <c:v>12029.901473283155</c:v>
                </c:pt>
                <c:pt idx="845">
                  <c:v>7727.2613333333529</c:v>
                </c:pt>
                <c:pt idx="846">
                  <c:v>6885.726446759254</c:v>
                </c:pt>
                <c:pt idx="847">
                  <c:v>6920.8495617284461</c:v>
                </c:pt>
                <c:pt idx="848">
                  <c:v>9680.4585022183201</c:v>
                </c:pt>
                <c:pt idx="849">
                  <c:v>14434.886144000799</c:v>
                </c:pt>
                <c:pt idx="850">
                  <c:v>18572.913013792451</c:v>
                </c:pt>
                <c:pt idx="851">
                  <c:v>15172.481118537838</c:v>
                </c:pt>
                <c:pt idx="852">
                  <c:v>11550.979293113347</c:v>
                </c:pt>
                <c:pt idx="853">
                  <c:v>11702.20071846069</c:v>
                </c:pt>
                <c:pt idx="854">
                  <c:v>11854.551331307786</c:v>
                </c:pt>
                <c:pt idx="855">
                  <c:v>10003.047399594892</c:v>
                </c:pt>
                <c:pt idx="856">
                  <c:v>7090.4052862654598</c:v>
                </c:pt>
                <c:pt idx="857">
                  <c:v>7108.3506486304295</c:v>
                </c:pt>
                <c:pt idx="858">
                  <c:v>16247.904289641234</c:v>
                </c:pt>
                <c:pt idx="859">
                  <c:v>19715.20492515431</c:v>
                </c:pt>
                <c:pt idx="860">
                  <c:v>16996.562104938301</c:v>
                </c:pt>
                <c:pt idx="861">
                  <c:v>13034.271474537083</c:v>
                </c:pt>
                <c:pt idx="862">
                  <c:v>21908.922567901114</c:v>
                </c:pt>
                <c:pt idx="863">
                  <c:v>32708.315618923625</c:v>
                </c:pt>
                <c:pt idx="864">
                  <c:v>21091.604740451337</c:v>
                </c:pt>
                <c:pt idx="865">
                  <c:v>13417.588246913594</c:v>
                </c:pt>
                <c:pt idx="866">
                  <c:v>14714.916821759456</c:v>
                </c:pt>
                <c:pt idx="867">
                  <c:v>21974.069798610912</c:v>
                </c:pt>
                <c:pt idx="868">
                  <c:v>24866.590123456808</c:v>
                </c:pt>
                <c:pt idx="869">
                  <c:v>15664.966858796348</c:v>
                </c:pt>
                <c:pt idx="870">
                  <c:v>7370.7997178819105</c:v>
                </c:pt>
                <c:pt idx="871">
                  <c:v>4960.751409722272</c:v>
                </c:pt>
                <c:pt idx="872">
                  <c:v>3726.2855964506334</c:v>
                </c:pt>
                <c:pt idx="873">
                  <c:v>3668.3563202160667</c:v>
                </c:pt>
                <c:pt idx="874">
                  <c:v>1273.9582777777289</c:v>
                </c:pt>
                <c:pt idx="875">
                  <c:v>-2245.6557086226853</c:v>
                </c:pt>
                <c:pt idx="876">
                  <c:v>-5682.2494597800433</c:v>
                </c:pt>
                <c:pt idx="877">
                  <c:v>-7894.0582408372065</c:v>
                </c:pt>
                <c:pt idx="878">
                  <c:v>-2437.6521481481473</c:v>
                </c:pt>
                <c:pt idx="879">
                  <c:v>2944.4452160493988</c:v>
                </c:pt>
                <c:pt idx="880">
                  <c:v>7265.4328703703713</c:v>
                </c:pt>
                <c:pt idx="881">
                  <c:v>-3566.9872106481794</c:v>
                </c:pt>
                <c:pt idx="882">
                  <c:v>-3593.464197530895</c:v>
                </c:pt>
                <c:pt idx="883">
                  <c:v>6900.3629629629622</c:v>
                </c:pt>
                <c:pt idx="884">
                  <c:v>6900.3629629629622</c:v>
                </c:pt>
                <c:pt idx="885">
                  <c:v>7969.2137931133184</c:v>
                </c:pt>
                <c:pt idx="886">
                  <c:v>10138.935166666892</c:v>
                </c:pt>
                <c:pt idx="887">
                  <c:v>9125.7116427467008</c:v>
                </c:pt>
                <c:pt idx="888">
                  <c:v>8086.7442554978534</c:v>
                </c:pt>
                <c:pt idx="889">
                  <c:v>4876.1333212769468</c:v>
                </c:pt>
                <c:pt idx="890">
                  <c:v>2714.5841634836747</c:v>
                </c:pt>
                <c:pt idx="891">
                  <c:v>-1532.7975502507429</c:v>
                </c:pt>
                <c:pt idx="892">
                  <c:v>-4654.13404552462</c:v>
                </c:pt>
                <c:pt idx="893">
                  <c:v>-7655.4320000000134</c:v>
                </c:pt>
                <c:pt idx="894">
                  <c:v>-5632.931277777735</c:v>
                </c:pt>
                <c:pt idx="895">
                  <c:v>-3678.5559266975583</c:v>
                </c:pt>
                <c:pt idx="896">
                  <c:v>1110.0019817708194</c:v>
                </c:pt>
                <c:pt idx="897">
                  <c:v>3959.2863322724456</c:v>
                </c:pt>
                <c:pt idx="898">
                  <c:v>5869.7801594328712</c:v>
                </c:pt>
                <c:pt idx="899">
                  <c:v>4900.1789837962697</c:v>
                </c:pt>
                <c:pt idx="900">
                  <c:v>2959.154535590319</c:v>
                </c:pt>
                <c:pt idx="901">
                  <c:v>73.310665798571449</c:v>
                </c:pt>
                <c:pt idx="902">
                  <c:v>-5528.409844618016</c:v>
                </c:pt>
                <c:pt idx="903">
                  <c:v>-38184.319784722262</c:v>
                </c:pt>
                <c:pt idx="904">
                  <c:v>-36227.192845389691</c:v>
                </c:pt>
                <c:pt idx="905">
                  <c:v>-26913.984720003838</c:v>
                </c:pt>
                <c:pt idx="906">
                  <c:v>-13685.964964409744</c:v>
                </c:pt>
                <c:pt idx="907">
                  <c:v>-2559.8324375000002</c:v>
                </c:pt>
                <c:pt idx="908">
                  <c:v>2542.2501407214318</c:v>
                </c:pt>
                <c:pt idx="909">
                  <c:v>8462.2870705054247</c:v>
                </c:pt>
                <c:pt idx="910">
                  <c:v>21486.214880497711</c:v>
                </c:pt>
                <c:pt idx="911">
                  <c:v>31620.666339506144</c:v>
                </c:pt>
                <c:pt idx="912">
                  <c:v>28157.289437500018</c:v>
                </c:pt>
                <c:pt idx="913">
                  <c:v>15103.666647473035</c:v>
                </c:pt>
                <c:pt idx="914">
                  <c:v>15539.095833333267</c:v>
                </c:pt>
                <c:pt idx="915">
                  <c:v>31515.356076388911</c:v>
                </c:pt>
                <c:pt idx="916">
                  <c:v>15149.779369888112</c:v>
                </c:pt>
                <c:pt idx="917">
                  <c:v>15500.705086419806</c:v>
                </c:pt>
                <c:pt idx="918">
                  <c:v>3600.214371141923</c:v>
                </c:pt>
                <c:pt idx="919">
                  <c:v>6348.2843573495629</c:v>
                </c:pt>
                <c:pt idx="920">
                  <c:v>9169.5660614390308</c:v>
                </c:pt>
                <c:pt idx="921">
                  <c:v>14986.448406153579</c:v>
                </c:pt>
                <c:pt idx="922">
                  <c:v>23239.237755497685</c:v>
                </c:pt>
                <c:pt idx="923">
                  <c:v>21972.118973090222</c:v>
                </c:pt>
                <c:pt idx="924">
                  <c:v>18450.78459461801</c:v>
                </c:pt>
                <c:pt idx="925">
                  <c:v>-3664.4768743248742</c:v>
                </c:pt>
                <c:pt idx="926">
                  <c:v>-7548.2101947336869</c:v>
                </c:pt>
                <c:pt idx="927">
                  <c:v>-811.82206790130351</c:v>
                </c:pt>
                <c:pt idx="928">
                  <c:v>-847.05254060565665</c:v>
                </c:pt>
                <c:pt idx="929">
                  <c:v>1952.9402954282546</c:v>
                </c:pt>
                <c:pt idx="930">
                  <c:v>1915.4607518325761</c:v>
                </c:pt>
                <c:pt idx="931">
                  <c:v>2816.6834467592998</c:v>
                </c:pt>
                <c:pt idx="932">
                  <c:v>1851.0423248455738</c:v>
                </c:pt>
                <c:pt idx="933">
                  <c:v>1814.8952708333461</c:v>
                </c:pt>
                <c:pt idx="934">
                  <c:v>-1873.2505100308392</c:v>
                </c:pt>
                <c:pt idx="935">
                  <c:v>-4561.7434775270003</c:v>
                </c:pt>
                <c:pt idx="936">
                  <c:v>-2792.2005023148154</c:v>
                </c:pt>
                <c:pt idx="937">
                  <c:v>-201.75555555553655</c:v>
                </c:pt>
                <c:pt idx="938">
                  <c:v>630.56388165508076</c:v>
                </c:pt>
                <c:pt idx="939">
                  <c:v>599.38435570986417</c:v>
                </c:pt>
                <c:pt idx="940">
                  <c:v>-276.62400000003584</c:v>
                </c:pt>
                <c:pt idx="941">
                  <c:v>2214.7545975116095</c:v>
                </c:pt>
                <c:pt idx="942">
                  <c:v>3872.4291666666427</c:v>
                </c:pt>
                <c:pt idx="943">
                  <c:v>3860.3778369020365</c:v>
                </c:pt>
                <c:pt idx="944">
                  <c:v>4692.1679603587972</c:v>
                </c:pt>
                <c:pt idx="945">
                  <c:v>5539.0958333333037</c:v>
                </c:pt>
                <c:pt idx="946">
                  <c:v>6405.8726983025181</c:v>
                </c:pt>
                <c:pt idx="947">
                  <c:v>11633.334972993802</c:v>
                </c:pt>
                <c:pt idx="948">
                  <c:v>11844.050951388865</c:v>
                </c:pt>
                <c:pt idx="949">
                  <c:v>8480.9457770062163</c:v>
                </c:pt>
                <c:pt idx="950">
                  <c:v>4131.8649389467346</c:v>
                </c:pt>
                <c:pt idx="951">
                  <c:v>-3645.9785323109277</c:v>
                </c:pt>
                <c:pt idx="952">
                  <c:v>-14987.38273524304</c:v>
                </c:pt>
                <c:pt idx="953">
                  <c:v>-28132.420080246968</c:v>
                </c:pt>
                <c:pt idx="954">
                  <c:v>-31878.425843267734</c:v>
                </c:pt>
                <c:pt idx="955">
                  <c:v>-28094.341479166687</c:v>
                </c:pt>
                <c:pt idx="956">
                  <c:v>-24256.798333815575</c:v>
                </c:pt>
                <c:pt idx="957">
                  <c:v>-20373.291950617302</c:v>
                </c:pt>
                <c:pt idx="958">
                  <c:v>-6428.424548900447</c:v>
                </c:pt>
                <c:pt idx="959">
                  <c:v>5388.1449074073944</c:v>
                </c:pt>
                <c:pt idx="960">
                  <c:v>16968.744095196766</c:v>
                </c:pt>
                <c:pt idx="961">
                  <c:v>30815.515940586443</c:v>
                </c:pt>
                <c:pt idx="962">
                  <c:v>39245.873623456784</c:v>
                </c:pt>
                <c:pt idx="963">
                  <c:v>37873.850715567118</c:v>
                </c:pt>
                <c:pt idx="964">
                  <c:v>32036.686786265454</c:v>
                </c:pt>
                <c:pt idx="965">
                  <c:v>20882.539750868022</c:v>
                </c:pt>
                <c:pt idx="966">
                  <c:v>12492.181370273944</c:v>
                </c:pt>
                <c:pt idx="967">
                  <c:v>5270.7272430555795</c:v>
                </c:pt>
                <c:pt idx="968">
                  <c:v>3648.0455678047615</c:v>
                </c:pt>
                <c:pt idx="969">
                  <c:v>1208.5065982831902</c:v>
                </c:pt>
                <c:pt idx="970">
                  <c:v>-1987.226380883515</c:v>
                </c:pt>
                <c:pt idx="971">
                  <c:v>-8824.4429074073869</c:v>
                </c:pt>
                <c:pt idx="972">
                  <c:v>-19686.766460937532</c:v>
                </c:pt>
                <c:pt idx="973">
                  <c:v>-30100.617107253071</c:v>
                </c:pt>
                <c:pt idx="974">
                  <c:v>-26290.382395929806</c:v>
                </c:pt>
                <c:pt idx="975">
                  <c:v>-22430.224537037026</c:v>
                </c:pt>
                <c:pt idx="976">
                  <c:v>-18527.639073977629</c:v>
                </c:pt>
                <c:pt idx="977">
                  <c:v>-14813.380991608798</c:v>
                </c:pt>
                <c:pt idx="978">
                  <c:v>-7110.9777777777808</c:v>
                </c:pt>
                <c:pt idx="979">
                  <c:v>-4857.0942037037066</c:v>
                </c:pt>
                <c:pt idx="980">
                  <c:v>-3447.1843343942892</c:v>
                </c:pt>
                <c:pt idx="981">
                  <c:v>-2022.9885432098763</c:v>
                </c:pt>
                <c:pt idx="982">
                  <c:v>-1323.3857777777785</c:v>
                </c:pt>
                <c:pt idx="983">
                  <c:v>-1096.7926480516971</c:v>
                </c:pt>
                <c:pt idx="984">
                  <c:v>-934.96750617283965</c:v>
                </c:pt>
                <c:pt idx="985">
                  <c:v>-287.52781278935191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148.90972839506173</c:v>
                </c:pt>
                <c:pt idx="1028">
                  <c:v>1781.5770555555557</c:v>
                </c:pt>
                <c:pt idx="1029">
                  <c:v>7180.144744598766</c:v>
                </c:pt>
                <c:pt idx="1030">
                  <c:v>14459.688085648146</c:v>
                </c:pt>
                <c:pt idx="1031">
                  <c:v>17987.296296296296</c:v>
                </c:pt>
                <c:pt idx="1032">
                  <c:v>18219.06843827161</c:v>
                </c:pt>
                <c:pt idx="1033">
                  <c:v>18492.651224537054</c:v>
                </c:pt>
                <c:pt idx="1034">
                  <c:v>19376.012983314027</c:v>
                </c:pt>
                <c:pt idx="1035">
                  <c:v>20377.471932870394</c:v>
                </c:pt>
                <c:pt idx="1036">
                  <c:v>17889.054123456775</c:v>
                </c:pt>
                <c:pt idx="1037">
                  <c:v>15878.982342881958</c:v>
                </c:pt>
                <c:pt idx="1038">
                  <c:v>14728.537926793981</c:v>
                </c:pt>
                <c:pt idx="1039">
                  <c:v>17557.738166666684</c:v>
                </c:pt>
                <c:pt idx="1040">
                  <c:v>20736.853240740726</c:v>
                </c:pt>
                <c:pt idx="1041">
                  <c:v>21910.789796296278</c:v>
                </c:pt>
                <c:pt idx="1042">
                  <c:v>20611.511436631961</c:v>
                </c:pt>
                <c:pt idx="1043">
                  <c:v>15638.871970775421</c:v>
                </c:pt>
                <c:pt idx="1044">
                  <c:v>10199.988864969195</c:v>
                </c:pt>
                <c:pt idx="1045">
                  <c:v>6174.0376296295708</c:v>
                </c:pt>
                <c:pt idx="1046">
                  <c:v>5374.0648247492518</c:v>
                </c:pt>
                <c:pt idx="1047">
                  <c:v>6223.2732404514363</c:v>
                </c:pt>
                <c:pt idx="1048">
                  <c:v>6256.2305689621326</c:v>
                </c:pt>
                <c:pt idx="1049">
                  <c:v>2945.4954626736694</c:v>
                </c:pt>
                <c:pt idx="1050">
                  <c:v>-1978.4783806906669</c:v>
                </c:pt>
                <c:pt idx="1051">
                  <c:v>-8247.3221044559741</c:v>
                </c:pt>
                <c:pt idx="1052">
                  <c:v>-10274.924345679032</c:v>
                </c:pt>
                <c:pt idx="1053">
                  <c:v>-12746.551699942096</c:v>
                </c:pt>
                <c:pt idx="1054">
                  <c:v>-14799.741687500044</c:v>
                </c:pt>
                <c:pt idx="1055">
                  <c:v>-18691.961586709091</c:v>
                </c:pt>
                <c:pt idx="1056">
                  <c:v>-21241.088888888888</c:v>
                </c:pt>
                <c:pt idx="1057">
                  <c:v>-22942.650595968353</c:v>
                </c:pt>
                <c:pt idx="1058">
                  <c:v>-19045.239165895076</c:v>
                </c:pt>
                <c:pt idx="1059">
                  <c:v>-12865.373321759251</c:v>
                </c:pt>
                <c:pt idx="1060">
                  <c:v>-9996.0359026813294</c:v>
                </c:pt>
                <c:pt idx="1061">
                  <c:v>-5964.0389652777803</c:v>
                </c:pt>
                <c:pt idx="1062">
                  <c:v>-1825.9925925925925</c:v>
                </c:pt>
                <c:pt idx="1063">
                  <c:v>959.96142428626467</c:v>
                </c:pt>
                <c:pt idx="1064">
                  <c:v>2202.5536790123474</c:v>
                </c:pt>
                <c:pt idx="1065">
                  <c:v>7750.3272407407358</c:v>
                </c:pt>
                <c:pt idx="1066">
                  <c:v>14518.607125096452</c:v>
                </c:pt>
                <c:pt idx="1067">
                  <c:v>14212.999576388889</c:v>
                </c:pt>
                <c:pt idx="1068">
                  <c:v>6222.2798680555643</c:v>
                </c:pt>
                <c:pt idx="1069">
                  <c:v>4047.0278333333245</c:v>
                </c:pt>
                <c:pt idx="1070">
                  <c:v>6697.9048888888838</c:v>
                </c:pt>
                <c:pt idx="1071">
                  <c:v>12672.154666666671</c:v>
                </c:pt>
                <c:pt idx="1072">
                  <c:v>16985.126784722233</c:v>
                </c:pt>
                <c:pt idx="1073">
                  <c:v>21647.88920900847</c:v>
                </c:pt>
                <c:pt idx="1074">
                  <c:v>28594.663187210681</c:v>
                </c:pt>
                <c:pt idx="1075">
                  <c:v>37864.899563560975</c:v>
                </c:pt>
                <c:pt idx="1076">
                  <c:v>40613.856537326355</c:v>
                </c:pt>
                <c:pt idx="1077">
                  <c:v>37512.403408468344</c:v>
                </c:pt>
                <c:pt idx="1078">
                  <c:v>32021.784981481527</c:v>
                </c:pt>
                <c:pt idx="1079">
                  <c:v>28129.951867573251</c:v>
                </c:pt>
                <c:pt idx="1080">
                  <c:v>27481.371722222233</c:v>
                </c:pt>
                <c:pt idx="1081">
                  <c:v>19506.629258487668</c:v>
                </c:pt>
                <c:pt idx="1082">
                  <c:v>9935.6092013888756</c:v>
                </c:pt>
                <c:pt idx="1083">
                  <c:v>1143.2903525269921</c:v>
                </c:pt>
                <c:pt idx="1084">
                  <c:v>-9324.8374823494833</c:v>
                </c:pt>
                <c:pt idx="1085">
                  <c:v>-9175.5480826582443</c:v>
                </c:pt>
                <c:pt idx="1086">
                  <c:v>-968.92952237649251</c:v>
                </c:pt>
                <c:pt idx="1087">
                  <c:v>5361.3173912037037</c:v>
                </c:pt>
                <c:pt idx="1088">
                  <c:v>6282.1083662230203</c:v>
                </c:pt>
                <c:pt idx="1089">
                  <c:v>6298.6079074073159</c:v>
                </c:pt>
                <c:pt idx="1090">
                  <c:v>5391.200499999999</c:v>
                </c:pt>
                <c:pt idx="1091">
                  <c:v>5391.200499999999</c:v>
                </c:pt>
                <c:pt idx="1092">
                  <c:v>8172.3584314236896</c:v>
                </c:pt>
                <c:pt idx="1093">
                  <c:v>14863.03647058259</c:v>
                </c:pt>
                <c:pt idx="1094">
                  <c:v>21072.584231384975</c:v>
                </c:pt>
                <c:pt idx="1095">
                  <c:v>18685.609201388877</c:v>
                </c:pt>
                <c:pt idx="1096">
                  <c:v>13042.485483314114</c:v>
                </c:pt>
                <c:pt idx="1097">
                  <c:v>8166.5634175346513</c:v>
                </c:pt>
                <c:pt idx="1098">
                  <c:v>2208.659290605724</c:v>
                </c:pt>
                <c:pt idx="1099">
                  <c:v>-5603.3548370948656</c:v>
                </c:pt>
                <c:pt idx="1100">
                  <c:v>-12991.984947048664</c:v>
                </c:pt>
                <c:pt idx="1101">
                  <c:v>-7319.1222065007832</c:v>
                </c:pt>
                <c:pt idx="1102">
                  <c:v>825.37945679011045</c:v>
                </c:pt>
                <c:pt idx="1103">
                  <c:v>9020.8301296296158</c:v>
                </c:pt>
                <c:pt idx="1104">
                  <c:v>18609.893323302607</c:v>
                </c:pt>
                <c:pt idx="1105">
                  <c:v>26123.497014756904</c:v>
                </c:pt>
                <c:pt idx="1106">
                  <c:v>21972.118973090222</c:v>
                </c:pt>
                <c:pt idx="1107">
                  <c:v>12266.422808159767</c:v>
                </c:pt>
                <c:pt idx="1108">
                  <c:v>5283.6493024692363</c:v>
                </c:pt>
                <c:pt idx="1109">
                  <c:v>-2691.0320674191066</c:v>
                </c:pt>
                <c:pt idx="1110">
                  <c:v>-8466.143055555598</c:v>
                </c:pt>
                <c:pt idx="1111">
                  <c:v>-1796.4060555555284</c:v>
                </c:pt>
                <c:pt idx="1112">
                  <c:v>6720.848693962218</c:v>
                </c:pt>
                <c:pt idx="1113">
                  <c:v>18540.579875771593</c:v>
                </c:pt>
                <c:pt idx="1114">
                  <c:v>33637.500194733795</c:v>
                </c:pt>
                <c:pt idx="1115">
                  <c:v>35233.696296296293</c:v>
                </c:pt>
                <c:pt idx="1116">
                  <c:v>22148.277176697546</c:v>
                </c:pt>
                <c:pt idx="1117">
                  <c:v>10436.635381076481</c:v>
                </c:pt>
                <c:pt idx="1118">
                  <c:v>2858.2976831596002</c:v>
                </c:pt>
                <c:pt idx="1119">
                  <c:v>-5692.8232439237017</c:v>
                </c:pt>
                <c:pt idx="1120">
                  <c:v>-5683.451365451213</c:v>
                </c:pt>
                <c:pt idx="1121">
                  <c:v>-567.71429243834416</c:v>
                </c:pt>
                <c:pt idx="1122">
                  <c:v>1427.9929852430409</c:v>
                </c:pt>
                <c:pt idx="1123">
                  <c:v>-1650.9233581211133</c:v>
                </c:pt>
                <c:pt idx="1124">
                  <c:v>-10500.945283950592</c:v>
                </c:pt>
                <c:pt idx="1125">
                  <c:v>-21366.984947048666</c:v>
                </c:pt>
                <c:pt idx="1126">
                  <c:v>-33794.8379375</c:v>
                </c:pt>
                <c:pt idx="1127">
                  <c:v>-37058.241649787786</c:v>
                </c:pt>
                <c:pt idx="1128">
                  <c:v>-33361.33667283949</c:v>
                </c:pt>
                <c:pt idx="1129">
                  <c:v>-28505.842792534753</c:v>
                </c:pt>
                <c:pt idx="1130">
                  <c:v>-19120.140719907387</c:v>
                </c:pt>
                <c:pt idx="1131">
                  <c:v>-14393.800549479189</c:v>
                </c:pt>
                <c:pt idx="1132">
                  <c:v>-12166.396448302465</c:v>
                </c:pt>
                <c:pt idx="1133">
                  <c:v>-11310.715818672847</c:v>
                </c:pt>
                <c:pt idx="1134">
                  <c:v>-11234.157002314816</c:v>
                </c:pt>
                <c:pt idx="1135">
                  <c:v>-9500.6153773148235</c:v>
                </c:pt>
                <c:pt idx="1136">
                  <c:v>-6739.8968259066251</c:v>
                </c:pt>
                <c:pt idx="1137">
                  <c:v>-2889.0773464506251</c:v>
                </c:pt>
                <c:pt idx="1138">
                  <c:v>37.468222993830231</c:v>
                </c:pt>
                <c:pt idx="1139">
                  <c:v>1141.4691289544783</c:v>
                </c:pt>
                <c:pt idx="1140">
                  <c:v>1617.0954930555492</c:v>
                </c:pt>
                <c:pt idx="1141">
                  <c:v>2140.4064599729973</c:v>
                </c:pt>
                <c:pt idx="1142">
                  <c:v>4355.0065864197495</c:v>
                </c:pt>
                <c:pt idx="1143">
                  <c:v>9213.8946582754743</c:v>
                </c:pt>
                <c:pt idx="1144">
                  <c:v>13311.324110243046</c:v>
                </c:pt>
                <c:pt idx="1145">
                  <c:v>8805.488191358023</c:v>
                </c:pt>
                <c:pt idx="1146">
                  <c:v>3213.195160493834</c:v>
                </c:pt>
                <c:pt idx="1147">
                  <c:v>-5835.6063752893588</c:v>
                </c:pt>
                <c:pt idx="1148">
                  <c:v>-13096.731418981482</c:v>
                </c:pt>
                <c:pt idx="1149">
                  <c:v>-6779.6989791666638</c:v>
                </c:pt>
                <c:pt idx="1150">
                  <c:v>-2566.7333333333336</c:v>
                </c:pt>
                <c:pt idx="1151">
                  <c:v>766.6</c:v>
                </c:pt>
                <c:pt idx="1152">
                  <c:v>766.6</c:v>
                </c:pt>
                <c:pt idx="1153">
                  <c:v>4969.3353600501541</c:v>
                </c:pt>
                <c:pt idx="1154">
                  <c:v>15450.096179012347</c:v>
                </c:pt>
                <c:pt idx="1155">
                  <c:v>26108.61248813659</c:v>
                </c:pt>
                <c:pt idx="1156">
                  <c:v>23703.973922067904</c:v>
                </c:pt>
                <c:pt idx="1157">
                  <c:v>23306.634431327155</c:v>
                </c:pt>
                <c:pt idx="1158">
                  <c:v>28800.207204475333</c:v>
                </c:pt>
                <c:pt idx="1159">
                  <c:v>38233.207060956753</c:v>
                </c:pt>
                <c:pt idx="1160">
                  <c:v>45550.62199681715</c:v>
                </c:pt>
                <c:pt idx="1161">
                  <c:v>45360.699323302455</c:v>
                </c:pt>
                <c:pt idx="1162">
                  <c:v>40921.973412808686</c:v>
                </c:pt>
                <c:pt idx="1163">
                  <c:v>40922.117498553278</c:v>
                </c:pt>
                <c:pt idx="1164">
                  <c:v>41486.334008487633</c:v>
                </c:pt>
                <c:pt idx="1165">
                  <c:v>42861.157388888969</c:v>
                </c:pt>
                <c:pt idx="1166">
                  <c:v>42925.644154320857</c:v>
                </c:pt>
                <c:pt idx="1167">
                  <c:v>23611.200829475325</c:v>
                </c:pt>
                <c:pt idx="1168">
                  <c:v>23004.456918306314</c:v>
                </c:pt>
                <c:pt idx="1169">
                  <c:v>30831.121780092624</c:v>
                </c:pt>
                <c:pt idx="1170">
                  <c:v>29285.877397087319</c:v>
                </c:pt>
                <c:pt idx="1171">
                  <c:v>28828.535293692064</c:v>
                </c:pt>
                <c:pt idx="1172">
                  <c:v>28286.104687499894</c:v>
                </c:pt>
                <c:pt idx="1173">
                  <c:v>26346.56238898532</c:v>
                </c:pt>
                <c:pt idx="1174">
                  <c:v>25581.540559895944</c:v>
                </c:pt>
                <c:pt idx="1175">
                  <c:v>24744.254173611018</c:v>
                </c:pt>
                <c:pt idx="1176">
                  <c:v>22478.436132812501</c:v>
                </c:pt>
                <c:pt idx="1177">
                  <c:v>21456.499229263078</c:v>
                </c:pt>
                <c:pt idx="1178">
                  <c:v>21756.787547935917</c:v>
                </c:pt>
                <c:pt idx="1179">
                  <c:v>24855.233488329512</c:v>
                </c:pt>
                <c:pt idx="1180">
                  <c:v>25269.843414062536</c:v>
                </c:pt>
                <c:pt idx="1181">
                  <c:v>25688.939277295565</c:v>
                </c:pt>
                <c:pt idx="1182">
                  <c:v>24665.681655092594</c:v>
                </c:pt>
                <c:pt idx="1183">
                  <c:v>22123.578704764765</c:v>
                </c:pt>
                <c:pt idx="1184">
                  <c:v>20929.457923321639</c:v>
                </c:pt>
                <c:pt idx="1185">
                  <c:v>19682.805530864218</c:v>
                </c:pt>
                <c:pt idx="1186">
                  <c:v>16916.547198784661</c:v>
                </c:pt>
                <c:pt idx="1187">
                  <c:v>12606.362013599537</c:v>
                </c:pt>
                <c:pt idx="1188">
                  <c:v>12606.362013599537</c:v>
                </c:pt>
                <c:pt idx="1189">
                  <c:v>12606.362013599537</c:v>
                </c:pt>
                <c:pt idx="1190">
                  <c:v>12606.362013599537</c:v>
                </c:pt>
                <c:pt idx="1191">
                  <c:v>12606.362013599537</c:v>
                </c:pt>
                <c:pt idx="1192">
                  <c:v>12606.362013599537</c:v>
                </c:pt>
                <c:pt idx="1193">
                  <c:v>12606.362013599537</c:v>
                </c:pt>
                <c:pt idx="1194">
                  <c:v>12606.362013599537</c:v>
                </c:pt>
                <c:pt idx="1195">
                  <c:v>12606.362013599537</c:v>
                </c:pt>
                <c:pt idx="1196">
                  <c:v>14072.744067901276</c:v>
                </c:pt>
                <c:pt idx="1197">
                  <c:v>12634.472462962964</c:v>
                </c:pt>
                <c:pt idx="1198">
                  <c:v>14102.444650752355</c:v>
                </c:pt>
                <c:pt idx="1199">
                  <c:v>18559.680188175134</c:v>
                </c:pt>
                <c:pt idx="1200">
                  <c:v>20186.68458101854</c:v>
                </c:pt>
                <c:pt idx="1201">
                  <c:v>24876.928337191315</c:v>
                </c:pt>
                <c:pt idx="1202">
                  <c:v>25209.122093364156</c:v>
                </c:pt>
                <c:pt idx="1203">
                  <c:v>22484.983129629887</c:v>
                </c:pt>
                <c:pt idx="1204">
                  <c:v>19653.399604938062</c:v>
                </c:pt>
                <c:pt idx="1205">
                  <c:v>16731.727218364282</c:v>
                </c:pt>
                <c:pt idx="1206">
                  <c:v>15266.334625482099</c:v>
                </c:pt>
                <c:pt idx="1207">
                  <c:v>15297.904500000239</c:v>
                </c:pt>
                <c:pt idx="1208">
                  <c:v>15329.523312017596</c:v>
                </c:pt>
                <c:pt idx="1209">
                  <c:v>15361.191111882759</c:v>
                </c:pt>
                <c:pt idx="1210">
                  <c:v>13858.104692129629</c:v>
                </c:pt>
                <c:pt idx="1211">
                  <c:v>13858.104692129629</c:v>
                </c:pt>
                <c:pt idx="1212">
                  <c:v>13858.104692129629</c:v>
                </c:pt>
                <c:pt idx="1213">
                  <c:v>12326.436892264617</c:v>
                </c:pt>
                <c:pt idx="1214">
                  <c:v>13827.980102141204</c:v>
                </c:pt>
                <c:pt idx="1215">
                  <c:v>13827.980102141204</c:v>
                </c:pt>
                <c:pt idx="1216">
                  <c:v>13827.980102141204</c:v>
                </c:pt>
                <c:pt idx="1217">
                  <c:v>12297.904500000153</c:v>
                </c:pt>
                <c:pt idx="1218">
                  <c:v>12269.421045235102</c:v>
                </c:pt>
                <c:pt idx="1219">
                  <c:v>12240.986477623606</c:v>
                </c:pt>
                <c:pt idx="1220">
                  <c:v>12212.600746817086</c:v>
                </c:pt>
                <c:pt idx="1221">
                  <c:v>10663.691643615077</c:v>
                </c:pt>
                <c:pt idx="1222">
                  <c:v>9096.0942407408074</c:v>
                </c:pt>
                <c:pt idx="1223">
                  <c:v>9021.2176009834784</c:v>
                </c:pt>
                <c:pt idx="1224">
                  <c:v>7445.2073660303031</c:v>
                </c:pt>
                <c:pt idx="1225">
                  <c:v>10346.534753568589</c:v>
                </c:pt>
                <c:pt idx="1226">
                  <c:v>10294.350763792354</c:v>
                </c:pt>
                <c:pt idx="1227">
                  <c:v>11737.466567901381</c:v>
                </c:pt>
                <c:pt idx="1228">
                  <c:v>10216.43451003078</c:v>
                </c:pt>
                <c:pt idx="1229">
                  <c:v>11655.064325135179</c:v>
                </c:pt>
                <c:pt idx="1230">
                  <c:v>10138.948725019209</c:v>
                </c:pt>
                <c:pt idx="1231">
                  <c:v>10087.530013020749</c:v>
                </c:pt>
                <c:pt idx="1232">
                  <c:v>11518.682172839652</c:v>
                </c:pt>
                <c:pt idx="1233">
                  <c:v>12975.472296296299</c:v>
                </c:pt>
                <c:pt idx="1234">
                  <c:v>11491.548527102583</c:v>
                </c:pt>
                <c:pt idx="1235">
                  <c:v>12946.795440682872</c:v>
                </c:pt>
                <c:pt idx="1236">
                  <c:v>9985.2631237460591</c:v>
                </c:pt>
                <c:pt idx="1237">
                  <c:v>9934.4141409144577</c:v>
                </c:pt>
                <c:pt idx="1238">
                  <c:v>5484.0440594135598</c:v>
                </c:pt>
                <c:pt idx="1239">
                  <c:v>3929.7191111110506</c:v>
                </c:pt>
                <c:pt idx="1240">
                  <c:v>942.20493827164682</c:v>
                </c:pt>
                <c:pt idx="1241">
                  <c:v>2245.6861457367813</c:v>
                </c:pt>
                <c:pt idx="1242">
                  <c:v>2131.6666504630421</c:v>
                </c:pt>
                <c:pt idx="1243">
                  <c:v>3424.6041666666074</c:v>
                </c:pt>
                <c:pt idx="1244">
                  <c:v>1925.8329647956023</c:v>
                </c:pt>
                <c:pt idx="1245">
                  <c:v>3202.2293828124425</c:v>
                </c:pt>
                <c:pt idx="1246">
                  <c:v>3102.1470685763302</c:v>
                </c:pt>
                <c:pt idx="1247">
                  <c:v>1638.6363665125966</c:v>
                </c:pt>
                <c:pt idx="1248">
                  <c:v>1536.849735821665</c:v>
                </c:pt>
                <c:pt idx="1249">
                  <c:v>1437.2020061727442</c:v>
                </c:pt>
                <c:pt idx="1250">
                  <c:v>1339.675908468439</c:v>
                </c:pt>
                <c:pt idx="1251">
                  <c:v>2564.856431423555</c:v>
                </c:pt>
                <c:pt idx="1252">
                  <c:v>2475.2141171874441</c:v>
                </c:pt>
                <c:pt idx="1253">
                  <c:v>2387.0961154514994</c:v>
                </c:pt>
                <c:pt idx="1254">
                  <c:v>2300.4915512153884</c:v>
                </c:pt>
                <c:pt idx="1255">
                  <c:v>2215.3895494789494</c:v>
                </c:pt>
                <c:pt idx="1256">
                  <c:v>2131.7792352431634</c:v>
                </c:pt>
                <c:pt idx="1257">
                  <c:v>2049.6497335068907</c:v>
                </c:pt>
                <c:pt idx="1258">
                  <c:v>1968.990169270779</c:v>
                </c:pt>
                <c:pt idx="1259">
                  <c:v>1889.7896675348281</c:v>
                </c:pt>
                <c:pt idx="1260">
                  <c:v>3050.2046072530693</c:v>
                </c:pt>
                <c:pt idx="1261">
                  <c:v>4211.9724729938453</c:v>
                </c:pt>
                <c:pt idx="1262">
                  <c:v>5379.2408700810711</c:v>
                </c:pt>
                <c:pt idx="1263">
                  <c:v>9022.7593885995393</c:v>
                </c:pt>
                <c:pt idx="1264">
                  <c:v>10260.687845678893</c:v>
                </c:pt>
                <c:pt idx="1265">
                  <c:v>12772.55096614578</c:v>
                </c:pt>
                <c:pt idx="1266">
                  <c:v>12852.67374305566</c:v>
                </c:pt>
                <c:pt idx="1267">
                  <c:v>11677.893660493737</c:v>
                </c:pt>
                <c:pt idx="1268">
                  <c:v>11728.582525463034</c:v>
                </c:pt>
                <c:pt idx="1269">
                  <c:v>9265.6195625000018</c:v>
                </c:pt>
                <c:pt idx="1270">
                  <c:v>6764.3134135801756</c:v>
                </c:pt>
                <c:pt idx="1271">
                  <c:v>5483.3336495949598</c:v>
                </c:pt>
                <c:pt idx="1272">
                  <c:v>4196.1868405671476</c:v>
                </c:pt>
                <c:pt idx="1273">
                  <c:v>4133.4410469714685</c:v>
                </c:pt>
                <c:pt idx="1274">
                  <c:v>5293.5869884259791</c:v>
                </c:pt>
                <c:pt idx="1275">
                  <c:v>5242.6675205440342</c:v>
                </c:pt>
                <c:pt idx="1276">
                  <c:v>6407.9914690392843</c:v>
                </c:pt>
                <c:pt idx="1277">
                  <c:v>8806.1396171875003</c:v>
                </c:pt>
                <c:pt idx="1278">
                  <c:v>10028.242008487534</c:v>
                </c:pt>
                <c:pt idx="1279">
                  <c:v>10051.309495852815</c:v>
                </c:pt>
                <c:pt idx="1280">
                  <c:v>11302.809095968121</c:v>
                </c:pt>
                <c:pt idx="1281">
                  <c:v>11352.305486979234</c:v>
                </c:pt>
                <c:pt idx="1282">
                  <c:v>8935.6388203124989</c:v>
                </c:pt>
                <c:pt idx="1283">
                  <c:v>10167.236246913615</c:v>
                </c:pt>
                <c:pt idx="1284">
                  <c:v>8957.3597037037034</c:v>
                </c:pt>
                <c:pt idx="1285">
                  <c:v>8957.3597037037034</c:v>
                </c:pt>
                <c:pt idx="1286">
                  <c:v>6500.3771118828035</c:v>
                </c:pt>
                <c:pt idx="1287">
                  <c:v>6463.3050925925245</c:v>
                </c:pt>
                <c:pt idx="1288">
                  <c:v>5208.9173949653295</c:v>
                </c:pt>
                <c:pt idx="1289">
                  <c:v>3948.9849439620539</c:v>
                </c:pt>
                <c:pt idx="1290">
                  <c:v>3888.7492614777925</c:v>
                </c:pt>
                <c:pt idx="1291">
                  <c:v>5026.0779699073073</c:v>
                </c:pt>
                <c:pt idx="1292">
                  <c:v>3784.8254837963132</c:v>
                </c:pt>
                <c:pt idx="1293">
                  <c:v>2543.5362819251368</c:v>
                </c:pt>
                <c:pt idx="1294">
                  <c:v>2479.1258271604765</c:v>
                </c:pt>
                <c:pt idx="1295">
                  <c:v>2415.6619001735944</c:v>
                </c:pt>
                <c:pt idx="1296">
                  <c:v>4674.3315555556037</c:v>
                </c:pt>
                <c:pt idx="1297">
                  <c:v>6951.9877825038257</c:v>
                </c:pt>
                <c:pt idx="1298">
                  <c:v>9266.9241481481804</c:v>
                </c:pt>
                <c:pt idx="1299">
                  <c:v>10461.724119598683</c:v>
                </c:pt>
                <c:pt idx="1300">
                  <c:v>11687.84787065982</c:v>
                </c:pt>
                <c:pt idx="1301">
                  <c:v>10579.011841917354</c:v>
                </c:pt>
                <c:pt idx="1302">
                  <c:v>10626.191253761641</c:v>
                </c:pt>
                <c:pt idx="1303">
                  <c:v>10673.522311438959</c:v>
                </c:pt>
                <c:pt idx="1304">
                  <c:v>11914.557201388989</c:v>
                </c:pt>
                <c:pt idx="1305">
                  <c:v>9597.34467910883</c:v>
                </c:pt>
                <c:pt idx="1306">
                  <c:v>9619.67654320976</c:v>
                </c:pt>
                <c:pt idx="1307">
                  <c:v>8446.8370370370376</c:v>
                </c:pt>
                <c:pt idx="1308">
                  <c:v>8446.8370370370376</c:v>
                </c:pt>
                <c:pt idx="1309">
                  <c:v>7254.7520865163206</c:v>
                </c:pt>
                <c:pt idx="1310">
                  <c:v>8426.0483828124998</c:v>
                </c:pt>
                <c:pt idx="1311">
                  <c:v>7235.5448557098425</c:v>
                </c:pt>
                <c:pt idx="1312">
                  <c:v>7216.3757880979592</c:v>
                </c:pt>
                <c:pt idx="1313">
                  <c:v>6013.0284842784813</c:v>
                </c:pt>
                <c:pt idx="1314">
                  <c:v>4800.1134814815305</c:v>
                </c:pt>
                <c:pt idx="1315">
                  <c:v>5925.8492476852689</c:v>
                </c:pt>
                <c:pt idx="1316">
                  <c:v>4721.2174557290682</c:v>
                </c:pt>
                <c:pt idx="1317">
                  <c:v>1197.2272248263396</c:v>
                </c:pt>
                <c:pt idx="1318">
                  <c:v>3428.8941349345755</c:v>
                </c:pt>
                <c:pt idx="1319">
                  <c:v>3374.1177024497169</c:v>
                </c:pt>
                <c:pt idx="1320">
                  <c:v>10206.987463831083</c:v>
                </c:pt>
                <c:pt idx="1321">
                  <c:v>13748.143672839526</c:v>
                </c:pt>
                <c:pt idx="1322">
                  <c:v>18623.03305584491</c:v>
                </c:pt>
                <c:pt idx="1323">
                  <c:v>22560.256547743003</c:v>
                </c:pt>
                <c:pt idx="1324">
                  <c:v>27991.324802372772</c:v>
                </c:pt>
                <c:pt idx="1325">
                  <c:v>27465.885333333226</c:v>
                </c:pt>
                <c:pt idx="1326">
                  <c:v>23008.786445698377</c:v>
                </c:pt>
                <c:pt idx="1327">
                  <c:v>15725.186271604956</c:v>
                </c:pt>
                <c:pt idx="1328">
                  <c:v>12036.104687499912</c:v>
                </c:pt>
                <c:pt idx="1329">
                  <c:v>9536.1046874999993</c:v>
                </c:pt>
                <c:pt idx="1330">
                  <c:v>9536.1046874999993</c:v>
                </c:pt>
                <c:pt idx="1331">
                  <c:v>9536.1046874999993</c:v>
                </c:pt>
                <c:pt idx="1332">
                  <c:v>9536.1046874999993</c:v>
                </c:pt>
                <c:pt idx="1333">
                  <c:v>8264.8843733604663</c:v>
                </c:pt>
                <c:pt idx="1334">
                  <c:v>5713.813293981374</c:v>
                </c:pt>
                <c:pt idx="1335">
                  <c:v>5660.0210135995922</c:v>
                </c:pt>
                <c:pt idx="1336">
                  <c:v>5606.5925925924857</c:v>
                </c:pt>
                <c:pt idx="1337">
                  <c:v>8054.9131243249694</c:v>
                </c:pt>
                <c:pt idx="1338">
                  <c:v>8034.1380810184846</c:v>
                </c:pt>
                <c:pt idx="1339">
                  <c:v>9265.6195625000018</c:v>
                </c:pt>
                <c:pt idx="1340">
                  <c:v>9265.6195625000018</c:v>
                </c:pt>
                <c:pt idx="1341">
                  <c:v>10520.962507040931</c:v>
                </c:pt>
                <c:pt idx="1342">
                  <c:v>10544.86419753074</c:v>
                </c:pt>
                <c:pt idx="1343">
                  <c:v>14363.096462963103</c:v>
                </c:pt>
                <c:pt idx="1344">
                  <c:v>14478.27269135801</c:v>
                </c:pt>
                <c:pt idx="1345">
                  <c:v>14594.099808641959</c:v>
                </c:pt>
                <c:pt idx="1346">
                  <c:v>13423.683181423559</c:v>
                </c:pt>
                <c:pt idx="1347">
                  <c:v>10932.803259259295</c:v>
                </c:pt>
                <c:pt idx="1348">
                  <c:v>9673.5439999999999</c:v>
                </c:pt>
                <c:pt idx="1349">
                  <c:v>7115.2214205247819</c:v>
                </c:pt>
                <c:pt idx="1350">
                  <c:v>750.34366521981838</c:v>
                </c:pt>
                <c:pt idx="1351">
                  <c:v>-4291.24214197538</c:v>
                </c:pt>
                <c:pt idx="1352">
                  <c:v>-7981.1043695986282</c:v>
                </c:pt>
                <c:pt idx="1353">
                  <c:v>-7978.0645925927611</c:v>
                </c:pt>
                <c:pt idx="1354">
                  <c:v>-9128.4383758679578</c:v>
                </c:pt>
                <c:pt idx="1355">
                  <c:v>-9085.0968958333833</c:v>
                </c:pt>
                <c:pt idx="1356">
                  <c:v>-11251.187823398888</c:v>
                </c:pt>
                <c:pt idx="1357">
                  <c:v>-13280.624770833361</c:v>
                </c:pt>
                <c:pt idx="1358">
                  <c:v>-14113.135658178941</c:v>
                </c:pt>
                <c:pt idx="1359">
                  <c:v>-14855.059048321848</c:v>
                </c:pt>
                <c:pt idx="1360">
                  <c:v>-16467.250869598778</c:v>
                </c:pt>
                <c:pt idx="1361">
                  <c:v>-15091.39920987653</c:v>
                </c:pt>
                <c:pt idx="1362">
                  <c:v>-7402.4523557097718</c:v>
                </c:pt>
                <c:pt idx="1363">
                  <c:v>1851.0423248455738</c:v>
                </c:pt>
                <c:pt idx="1364">
                  <c:v>11227.154796296338</c:v>
                </c:pt>
                <c:pt idx="1365">
                  <c:v>19205.734539351863</c:v>
                </c:pt>
                <c:pt idx="1366">
                  <c:v>13710.332962191329</c:v>
                </c:pt>
                <c:pt idx="1367">
                  <c:v>6965.67869415512</c:v>
                </c:pt>
                <c:pt idx="1368">
                  <c:v>-1772.1951492090775</c:v>
                </c:pt>
                <c:pt idx="1369">
                  <c:v>-12019.592592592619</c:v>
                </c:pt>
                <c:pt idx="1370">
                  <c:v>-9088.2007901235193</c:v>
                </c:pt>
                <c:pt idx="1371">
                  <c:v>-108.89078472214661</c:v>
                </c:pt>
                <c:pt idx="1372">
                  <c:v>5242.9610671296296</c:v>
                </c:pt>
                <c:pt idx="1373">
                  <c:v>5242.9610671296296</c:v>
                </c:pt>
                <c:pt idx="1374">
                  <c:v>748.63947714113397</c:v>
                </c:pt>
                <c:pt idx="1375">
                  <c:v>-4528.3134822530255</c:v>
                </c:pt>
                <c:pt idx="1376">
                  <c:v>-11174.58685098382</c:v>
                </c:pt>
                <c:pt idx="1377">
                  <c:v>-23154.324067901263</c:v>
                </c:pt>
                <c:pt idx="1378">
                  <c:v>-33572.372702064022</c:v>
                </c:pt>
                <c:pt idx="1379">
                  <c:v>-29814.961692129618</c:v>
                </c:pt>
                <c:pt idx="1380">
                  <c:v>-26000.697692611906</c:v>
                </c:pt>
                <c:pt idx="1381">
                  <c:v>-22137.076246913573</c:v>
                </c:pt>
                <c:pt idx="1382">
                  <c:v>-7808.0563851273218</c:v>
                </c:pt>
                <c:pt idx="1383">
                  <c:v>11090.657675443668</c:v>
                </c:pt>
                <c:pt idx="1384">
                  <c:v>20638.60685792824</c:v>
                </c:pt>
                <c:pt idx="1385">
                  <c:v>17443.157796296295</c:v>
                </c:pt>
                <c:pt idx="1386">
                  <c:v>8944.8952122878418</c:v>
                </c:pt>
                <c:pt idx="1387">
                  <c:v>8024.856592592555</c:v>
                </c:pt>
                <c:pt idx="1388">
                  <c:v>13927.070502314815</c:v>
                </c:pt>
                <c:pt idx="1389">
                  <c:v>23639.633620273911</c:v>
                </c:pt>
                <c:pt idx="1390">
                  <c:v>32461.781633391245</c:v>
                </c:pt>
                <c:pt idx="1391">
                  <c:v>32871.402929783973</c:v>
                </c:pt>
                <c:pt idx="1392">
                  <c:v>25729.593185185109</c:v>
                </c:pt>
                <c:pt idx="1393">
                  <c:v>17316.153889756981</c:v>
                </c:pt>
                <c:pt idx="1394">
                  <c:v>9912.6761692708151</c:v>
                </c:pt>
                <c:pt idx="1395">
                  <c:v>4829.3428359374993</c:v>
                </c:pt>
                <c:pt idx="1396">
                  <c:v>3113.4167419946589</c:v>
                </c:pt>
                <c:pt idx="1397">
                  <c:v>-289.87503211809127</c:v>
                </c:pt>
                <c:pt idx="1398">
                  <c:v>-2791.1256851851858</c:v>
                </c:pt>
                <c:pt idx="1399">
                  <c:v>-4392.0778889853345</c:v>
                </c:pt>
                <c:pt idx="1400">
                  <c:v>-6682.5072896412139</c:v>
                </c:pt>
                <c:pt idx="1401">
                  <c:v>-8052.8410380979985</c:v>
                </c:pt>
                <c:pt idx="1402">
                  <c:v>-8570.7569976852119</c:v>
                </c:pt>
                <c:pt idx="1403">
                  <c:v>-11737.879882715997</c:v>
                </c:pt>
                <c:pt idx="1404">
                  <c:v>-18699.435290895104</c:v>
                </c:pt>
                <c:pt idx="1405">
                  <c:v>-27157.71745032792</c:v>
                </c:pt>
                <c:pt idx="1406">
                  <c:v>-23308.206518518535</c:v>
                </c:pt>
                <c:pt idx="1407">
                  <c:v>-13427.081833333321</c:v>
                </c:pt>
                <c:pt idx="1408">
                  <c:v>-1056.5710027970708</c:v>
                </c:pt>
                <c:pt idx="1409">
                  <c:v>3566.9436148726927</c:v>
                </c:pt>
                <c:pt idx="1410">
                  <c:v>2746.8387466242257</c:v>
                </c:pt>
                <c:pt idx="1411">
                  <c:v>1467.0694683641852</c:v>
                </c:pt>
                <c:pt idx="1412">
                  <c:v>610.86889438659193</c:v>
                </c:pt>
                <c:pt idx="1413">
                  <c:v>184.99389091434472</c:v>
                </c:pt>
                <c:pt idx="1414">
                  <c:v>2254.791117283949</c:v>
                </c:pt>
                <c:pt idx="1415">
                  <c:v>8048.2067800925988</c:v>
                </c:pt>
                <c:pt idx="1416">
                  <c:v>16119.811722318669</c:v>
                </c:pt>
                <c:pt idx="1417">
                  <c:v>22405.100870370345</c:v>
                </c:pt>
                <c:pt idx="1418">
                  <c:v>24215.189333333332</c:v>
                </c:pt>
                <c:pt idx="1419">
                  <c:v>18916.837266878865</c:v>
                </c:pt>
                <c:pt idx="1420">
                  <c:v>8370.1562028356711</c:v>
                </c:pt>
                <c:pt idx="1421">
                  <c:v>-1911.8664368248681</c:v>
                </c:pt>
                <c:pt idx="1422">
                  <c:v>-12495.397792341806</c:v>
                </c:pt>
                <c:pt idx="1423">
                  <c:v>-13761.061408275476</c:v>
                </c:pt>
                <c:pt idx="1424">
                  <c:v>-2804.8420400270211</c:v>
                </c:pt>
                <c:pt idx="1425">
                  <c:v>4117.9850763889353</c:v>
                </c:pt>
                <c:pt idx="1426">
                  <c:v>12199.619937210595</c:v>
                </c:pt>
                <c:pt idx="1427">
                  <c:v>22498.984174865018</c:v>
                </c:pt>
                <c:pt idx="1428">
                  <c:v>18069.083227623425</c:v>
                </c:pt>
                <c:pt idx="1429">
                  <c:v>7898.8928795331822</c:v>
                </c:pt>
                <c:pt idx="1430">
                  <c:v>-636.28969010415256</c:v>
                </c:pt>
                <c:pt idx="1431">
                  <c:v>-8084.5464962384267</c:v>
                </c:pt>
                <c:pt idx="1432">
                  <c:v>-17063.210456018507</c:v>
                </c:pt>
                <c:pt idx="1433">
                  <c:v>-23381.270779417457</c:v>
                </c:pt>
                <c:pt idx="1434">
                  <c:v>-19488.398302469141</c:v>
                </c:pt>
                <c:pt idx="1435">
                  <c:v>-15802.207307870362</c:v>
                </c:pt>
                <c:pt idx="1436">
                  <c:v>-3165.7349713541703</c:v>
                </c:pt>
                <c:pt idx="1437">
                  <c:v>3122.9254563078644</c:v>
                </c:pt>
                <c:pt idx="1438">
                  <c:v>5959.9108639081833</c:v>
                </c:pt>
                <c:pt idx="1439">
                  <c:v>4523.7550925925925</c:v>
                </c:pt>
                <c:pt idx="1440">
                  <c:v>1816.7403691165111</c:v>
                </c:pt>
                <c:pt idx="1441">
                  <c:v>-888.2467121913603</c:v>
                </c:pt>
                <c:pt idx="1442">
                  <c:v>-4152.8325740740747</c:v>
                </c:pt>
                <c:pt idx="1443">
                  <c:v>-2472.9184134837928</c:v>
                </c:pt>
                <c:pt idx="1444">
                  <c:v>343.75416666666069</c:v>
                </c:pt>
                <c:pt idx="1445">
                  <c:v>2045.6001050347284</c:v>
                </c:pt>
                <c:pt idx="1446">
                  <c:v>1783.6051094714489</c:v>
                </c:pt>
                <c:pt idx="1447">
                  <c:v>-487.39850954861424</c:v>
                </c:pt>
                <c:pt idx="1448">
                  <c:v>-5744.5176504629617</c:v>
                </c:pt>
                <c:pt idx="1449">
                  <c:v>-7163.0421901041682</c:v>
                </c:pt>
                <c:pt idx="1450">
                  <c:v>-3473.2239128086426</c:v>
                </c:pt>
                <c:pt idx="1451">
                  <c:v>-554.40512962962953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884.88792978395088</c:v>
                </c:pt>
                <c:pt idx="1480">
                  <c:v>1770.3119567901238</c:v>
                </c:pt>
                <c:pt idx="1481">
                  <c:v>2244.1729175347223</c:v>
                </c:pt>
                <c:pt idx="1482">
                  <c:v>2449.8869746334885</c:v>
                </c:pt>
                <c:pt idx="1483">
                  <c:v>2428.8231419753065</c:v>
                </c:pt>
                <c:pt idx="1484">
                  <c:v>2587.1848888888926</c:v>
                </c:pt>
                <c:pt idx="1485">
                  <c:v>2685.6849657600301</c:v>
                </c:pt>
                <c:pt idx="1486">
                  <c:v>3613.557841724537</c:v>
                </c:pt>
                <c:pt idx="1487">
                  <c:v>5031.3106848958287</c:v>
                </c:pt>
                <c:pt idx="1488">
                  <c:v>7140.6516010802507</c:v>
                </c:pt>
                <c:pt idx="1489">
                  <c:v>9861.6563680555537</c:v>
                </c:pt>
                <c:pt idx="1490">
                  <c:v>13315.114646701395</c:v>
                </c:pt>
                <c:pt idx="1491">
                  <c:v>16666.475372395835</c:v>
                </c:pt>
                <c:pt idx="1492">
                  <c:v>20035.470445119616</c:v>
                </c:pt>
                <c:pt idx="1493">
                  <c:v>21414.388451678242</c:v>
                </c:pt>
                <c:pt idx="1494">
                  <c:v>22468.743308738431</c:v>
                </c:pt>
                <c:pt idx="1495">
                  <c:v>22529.012522376535</c:v>
                </c:pt>
                <c:pt idx="1496">
                  <c:v>21436.715050057825</c:v>
                </c:pt>
                <c:pt idx="1497">
                  <c:v>20591.063413483873</c:v>
                </c:pt>
                <c:pt idx="1498">
                  <c:v>18622.528245659716</c:v>
                </c:pt>
                <c:pt idx="1499">
                  <c:v>16268.177524980667</c:v>
                </c:pt>
                <c:pt idx="1500">
                  <c:v>13597.622547743073</c:v>
                </c:pt>
                <c:pt idx="1501">
                  <c:v>10681.421138020811</c:v>
                </c:pt>
                <c:pt idx="1502">
                  <c:v>10884.156678915924</c:v>
                </c:pt>
                <c:pt idx="1503">
                  <c:v>9410.7654129051298</c:v>
                </c:pt>
                <c:pt idx="1504">
                  <c:v>10393.119831018472</c:v>
                </c:pt>
                <c:pt idx="1505">
                  <c:v>9705.7624999999807</c:v>
                </c:pt>
                <c:pt idx="1506">
                  <c:v>8979.3909312307223</c:v>
                </c:pt>
                <c:pt idx="1507">
                  <c:v>9087.0386766975425</c:v>
                </c:pt>
                <c:pt idx="1508">
                  <c:v>10075.155018518499</c:v>
                </c:pt>
                <c:pt idx="1509">
                  <c:v>11107.832687982258</c:v>
                </c:pt>
                <c:pt idx="1510">
                  <c:v>13099.861907407465</c:v>
                </c:pt>
                <c:pt idx="1511">
                  <c:v>17082.53122829854</c:v>
                </c:pt>
                <c:pt idx="1512">
                  <c:v>21396.930360339604</c:v>
                </c:pt>
                <c:pt idx="1513">
                  <c:v>26123.497014756904</c:v>
                </c:pt>
                <c:pt idx="1514">
                  <c:v>30290.709267071805</c:v>
                </c:pt>
                <c:pt idx="1515">
                  <c:v>31592.42526012722</c:v>
                </c:pt>
                <c:pt idx="1516">
                  <c:v>29543.661722222321</c:v>
                </c:pt>
                <c:pt idx="1517">
                  <c:v>23762.257930266111</c:v>
                </c:pt>
                <c:pt idx="1518">
                  <c:v>20940.11543142371</c:v>
                </c:pt>
                <c:pt idx="1519">
                  <c:v>16756.022145158149</c:v>
                </c:pt>
                <c:pt idx="1520">
                  <c:v>15847.632871142061</c:v>
                </c:pt>
                <c:pt idx="1521">
                  <c:v>12553.791993055394</c:v>
                </c:pt>
                <c:pt idx="1522">
                  <c:v>11488.893891493004</c:v>
                </c:pt>
                <c:pt idx="1523">
                  <c:v>6896.2918209877689</c:v>
                </c:pt>
                <c:pt idx="1524">
                  <c:v>3415.1444938270301</c:v>
                </c:pt>
                <c:pt idx="1525">
                  <c:v>-4565.457091531558</c:v>
                </c:pt>
                <c:pt idx="1526">
                  <c:v>-11158.688574074044</c:v>
                </c:pt>
                <c:pt idx="1527">
                  <c:v>-16281.695764660612</c:v>
                </c:pt>
                <c:pt idx="1528">
                  <c:v>-17934.998243055466</c:v>
                </c:pt>
                <c:pt idx="1529">
                  <c:v>-15517.491358024679</c:v>
                </c:pt>
                <c:pt idx="1530">
                  <c:v>-11360.118011574074</c:v>
                </c:pt>
                <c:pt idx="1531">
                  <c:v>-6505.3930379050798</c:v>
                </c:pt>
                <c:pt idx="1532">
                  <c:v>-899.36593595673685</c:v>
                </c:pt>
                <c:pt idx="1533">
                  <c:v>3721.1481481480955</c:v>
                </c:pt>
                <c:pt idx="1534">
                  <c:v>9362.9572654320873</c:v>
                </c:pt>
                <c:pt idx="1535">
                  <c:v>15265.912084104968</c:v>
                </c:pt>
                <c:pt idx="1536">
                  <c:v>23634.857185185188</c:v>
                </c:pt>
                <c:pt idx="1537">
                  <c:v>30776.616592592502</c:v>
                </c:pt>
                <c:pt idx="1538">
                  <c:v>36527.824055555728</c:v>
                </c:pt>
                <c:pt idx="1539">
                  <c:v>42925.644154320857</c:v>
                </c:pt>
                <c:pt idx="1540">
                  <c:v>46363.773796585701</c:v>
                </c:pt>
                <c:pt idx="1541">
                  <c:v>51303.038716049348</c:v>
                </c:pt>
                <c:pt idx="1542">
                  <c:v>52639.438320215973</c:v>
                </c:pt>
                <c:pt idx="1543">
                  <c:v>51071.929670428399</c:v>
                </c:pt>
                <c:pt idx="1544">
                  <c:v>44799.130193672943</c:v>
                </c:pt>
                <c:pt idx="1545">
                  <c:v>33468.922125771533</c:v>
                </c:pt>
                <c:pt idx="1546">
                  <c:v>25646.826388888745</c:v>
                </c:pt>
                <c:pt idx="1547">
                  <c:v>20307.592576388946</c:v>
                </c:pt>
                <c:pt idx="1548">
                  <c:v>17644.076716820968</c:v>
                </c:pt>
                <c:pt idx="1549">
                  <c:v>19223.120536747705</c:v>
                </c:pt>
                <c:pt idx="1550">
                  <c:v>19398.995061728419</c:v>
                </c:pt>
                <c:pt idx="1551">
                  <c:v>22508.277334201495</c:v>
                </c:pt>
                <c:pt idx="1552">
                  <c:v>22780.340355709799</c:v>
                </c:pt>
                <c:pt idx="1553">
                  <c:v>24547.795692129588</c:v>
                </c:pt>
                <c:pt idx="1554">
                  <c:v>23371.113707851189</c:v>
                </c:pt>
                <c:pt idx="1555">
                  <c:v>25167.429588252278</c:v>
                </c:pt>
                <c:pt idx="1556">
                  <c:v>27035.143479166476</c:v>
                </c:pt>
                <c:pt idx="1557">
                  <c:v>30533.649435860425</c:v>
                </c:pt>
                <c:pt idx="1558">
                  <c:v>32630.701134548744</c:v>
                </c:pt>
                <c:pt idx="1559">
                  <c:v>38025.612203703779</c:v>
                </c:pt>
                <c:pt idx="1560">
                  <c:v>40482.847685185101</c:v>
                </c:pt>
                <c:pt idx="1561">
                  <c:v>41403.847117283862</c:v>
                </c:pt>
                <c:pt idx="1562">
                  <c:v>42338.199438271724</c:v>
                </c:pt>
                <c:pt idx="1563">
                  <c:v>43286.110870370278</c:v>
                </c:pt>
                <c:pt idx="1564">
                  <c:v>45982.736909239924</c:v>
                </c:pt>
                <c:pt idx="1565">
                  <c:v>47047.001926697711</c:v>
                </c:pt>
                <c:pt idx="1566">
                  <c:v>48127.301426793943</c:v>
                </c:pt>
                <c:pt idx="1567">
                  <c:v>51043.52951302084</c:v>
                </c:pt>
                <c:pt idx="1568">
                  <c:v>48557.672310860238</c:v>
                </c:pt>
                <c:pt idx="1569">
                  <c:v>47728.135407407251</c:v>
                </c:pt>
                <c:pt idx="1570">
                  <c:v>46802.460599537299</c:v>
                </c:pt>
                <c:pt idx="1571">
                  <c:v>45782.932091531366</c:v>
                </c:pt>
                <c:pt idx="1572">
                  <c:v>44671.957438368212</c:v>
                </c:pt>
                <c:pt idx="1573">
                  <c:v>43472.077363426033</c:v>
                </c:pt>
                <c:pt idx="1574">
                  <c:v>38282.825786265377</c:v>
                </c:pt>
                <c:pt idx="1575">
                  <c:v>34820.175703703542</c:v>
                </c:pt>
                <c:pt idx="1576">
                  <c:v>31220.801129629846</c:v>
                </c:pt>
                <c:pt idx="1577">
                  <c:v>25544.878365258552</c:v>
                </c:pt>
                <c:pt idx="1578">
                  <c:v>21683.764092592537</c:v>
                </c:pt>
                <c:pt idx="1579">
                  <c:v>17748.942596354002</c:v>
                </c:pt>
                <c:pt idx="1580">
                  <c:v>17629.494618055884</c:v>
                </c:pt>
                <c:pt idx="1581">
                  <c:v>13650.788327063776</c:v>
                </c:pt>
                <c:pt idx="1582">
                  <c:v>15390.230048900243</c:v>
                </c:pt>
                <c:pt idx="1583">
                  <c:v>11415.587695312659</c:v>
                </c:pt>
                <c:pt idx="1584">
                  <c:v>9313.694913580357</c:v>
                </c:pt>
                <c:pt idx="1585">
                  <c:v>7206.185185185238</c:v>
                </c:pt>
                <c:pt idx="1586">
                  <c:v>5099.1165911458338</c:v>
                </c:pt>
                <c:pt idx="1587">
                  <c:v>2998.7065110917715</c:v>
                </c:pt>
                <c:pt idx="1588">
                  <c:v>2742.2054009451626</c:v>
                </c:pt>
                <c:pt idx="1589">
                  <c:v>4309.6065023148149</c:v>
                </c:pt>
                <c:pt idx="1590">
                  <c:v>7691.2678747107502</c:v>
                </c:pt>
                <c:pt idx="1591">
                  <c:v>9291.177384548766</c:v>
                </c:pt>
                <c:pt idx="1592">
                  <c:v>12704.620387249026</c:v>
                </c:pt>
                <c:pt idx="1593">
                  <c:v>12572.689454764459</c:v>
                </c:pt>
                <c:pt idx="1594">
                  <c:v>16022.500965760382</c:v>
                </c:pt>
                <c:pt idx="1595">
                  <c:v>15950.936920428145</c:v>
                </c:pt>
                <c:pt idx="1596">
                  <c:v>12311.581784239768</c:v>
                </c:pt>
                <c:pt idx="1597">
                  <c:v>12182.398601755649</c:v>
                </c:pt>
                <c:pt idx="1598">
                  <c:v>6764.0700671295062</c:v>
                </c:pt>
                <c:pt idx="1599">
                  <c:v>4829.4921381173308</c:v>
                </c:pt>
                <c:pt idx="1600">
                  <c:v>2900.0510778356465</c:v>
                </c:pt>
                <c:pt idx="1601">
                  <c:v>981.84735966430446</c:v>
                </c:pt>
                <c:pt idx="1602">
                  <c:v>774.40357590658857</c:v>
                </c:pt>
                <c:pt idx="1603">
                  <c:v>3936.4581646412516</c:v>
                </c:pt>
                <c:pt idx="1604">
                  <c:v>7104.2594036457613</c:v>
                </c:pt>
                <c:pt idx="1605">
                  <c:v>8620.5770825617019</c:v>
                </c:pt>
                <c:pt idx="1606">
                  <c:v>13492.295012345794</c:v>
                </c:pt>
                <c:pt idx="1607">
                  <c:v>13429.042034722343</c:v>
                </c:pt>
                <c:pt idx="1608">
                  <c:v>16706.819812500005</c:v>
                </c:pt>
                <c:pt idx="1609">
                  <c:v>16706.819812500005</c:v>
                </c:pt>
                <c:pt idx="1610">
                  <c:v>20060.19624691346</c:v>
                </c:pt>
                <c:pt idx="1611">
                  <c:v>18454.557385706066</c:v>
                </c:pt>
                <c:pt idx="1612">
                  <c:v>21860.184944444376</c:v>
                </c:pt>
                <c:pt idx="1613">
                  <c:v>23673.379654320961</c:v>
                </c:pt>
                <c:pt idx="1614">
                  <c:v>27249.730164351924</c:v>
                </c:pt>
                <c:pt idx="1615">
                  <c:v>29238.909748746046</c:v>
                </c:pt>
                <c:pt idx="1616">
                  <c:v>33038.016219907629</c:v>
                </c:pt>
                <c:pt idx="1617">
                  <c:v>37004.989349440468</c:v>
                </c:pt>
                <c:pt idx="1618">
                  <c:v>39380.539912326312</c:v>
                </c:pt>
                <c:pt idx="1619">
                  <c:v>41859.67073688269</c:v>
                </c:pt>
                <c:pt idx="1620">
                  <c:v>38984.726491801572</c:v>
                </c:pt>
                <c:pt idx="1621">
                  <c:v>37771.531170621187</c:v>
                </c:pt>
                <c:pt idx="1622">
                  <c:v>34636.626353491927</c:v>
                </c:pt>
                <c:pt idx="1623">
                  <c:v>31356.569972511425</c:v>
                </c:pt>
                <c:pt idx="1624">
                  <c:v>24252.369672164459</c:v>
                </c:pt>
                <c:pt idx="1625">
                  <c:v>18810.61330941306</c:v>
                </c:pt>
                <c:pt idx="1626">
                  <c:v>13275.655885031119</c:v>
                </c:pt>
                <c:pt idx="1627">
                  <c:v>2271.0542222221702</c:v>
                </c:pt>
                <c:pt idx="1628">
                  <c:v>-5087.3837785494079</c:v>
                </c:pt>
                <c:pt idx="1629">
                  <c:v>-12302.474074073858</c:v>
                </c:pt>
                <c:pt idx="1630">
                  <c:v>-14182.710008970174</c:v>
                </c:pt>
                <c:pt idx="1631">
                  <c:v>-12636.798419270834</c:v>
                </c:pt>
                <c:pt idx="1632">
                  <c:v>-4480.2390239195202</c:v>
                </c:pt>
                <c:pt idx="1633">
                  <c:v>1936.0760211224765</c:v>
                </c:pt>
                <c:pt idx="1634">
                  <c:v>11670.461252314884</c:v>
                </c:pt>
                <c:pt idx="1635">
                  <c:v>14903.017252218528</c:v>
                </c:pt>
                <c:pt idx="1636">
                  <c:v>16534.19009172454</c:v>
                </c:pt>
                <c:pt idx="1637">
                  <c:v>14870.194370370113</c:v>
                </c:pt>
                <c:pt idx="1638">
                  <c:v>11522.044523437567</c:v>
                </c:pt>
                <c:pt idx="1639">
                  <c:v>9785.4385631753848</c:v>
                </c:pt>
                <c:pt idx="1640">
                  <c:v>8036.0079444444245</c:v>
                </c:pt>
                <c:pt idx="1641">
                  <c:v>9537.4098765430244</c:v>
                </c:pt>
                <c:pt idx="1642">
                  <c:v>12686.573358796202</c:v>
                </c:pt>
                <c:pt idx="1643">
                  <c:v>17527.088919078189</c:v>
                </c:pt>
                <c:pt idx="1644">
                  <c:v>24147.119055555584</c:v>
                </c:pt>
                <c:pt idx="1645">
                  <c:v>27682.185096160963</c:v>
                </c:pt>
                <c:pt idx="1646">
                  <c:v>33045.643922357303</c:v>
                </c:pt>
                <c:pt idx="1647">
                  <c:v>35253.626567901323</c:v>
                </c:pt>
                <c:pt idx="1648">
                  <c:v>39285.206045042418</c:v>
                </c:pt>
                <c:pt idx="1649">
                  <c:v>41770.069403260284</c:v>
                </c:pt>
                <c:pt idx="1650">
                  <c:v>42591.395038483606</c:v>
                </c:pt>
                <c:pt idx="1651">
                  <c:v>43423.703819540926</c:v>
                </c:pt>
                <c:pt idx="1652">
                  <c:v>40630.525657118211</c:v>
                </c:pt>
                <c:pt idx="1653">
                  <c:v>39491.201871141857</c:v>
                </c:pt>
                <c:pt idx="1654">
                  <c:v>38269.330864197349</c:v>
                </c:pt>
                <c:pt idx="1655">
                  <c:v>35110.851456790064</c:v>
                </c:pt>
                <c:pt idx="1656">
                  <c:v>35536.382518518461</c:v>
                </c:pt>
                <c:pt idx="1657">
                  <c:v>35965.702913580666</c:v>
                </c:pt>
                <c:pt idx="1658">
                  <c:v>36398.838419753039</c:v>
                </c:pt>
                <c:pt idx="1659">
                  <c:v>36835.814814814767</c:v>
                </c:pt>
                <c:pt idx="1660">
                  <c:v>37276.65787654317</c:v>
                </c:pt>
                <c:pt idx="1661">
                  <c:v>37721.393382715993</c:v>
                </c:pt>
                <c:pt idx="1662">
                  <c:v>36226.404557195106</c:v>
                </c:pt>
                <c:pt idx="1663">
                  <c:v>38565.853554880348</c:v>
                </c:pt>
                <c:pt idx="1664">
                  <c:v>37054.203065586807</c:v>
                </c:pt>
                <c:pt idx="1665">
                  <c:v>35469.486648147991</c:v>
                </c:pt>
                <c:pt idx="1666">
                  <c:v>35797.518807870205</c:v>
                </c:pt>
                <c:pt idx="1667">
                  <c:v>32147.094553240964</c:v>
                </c:pt>
                <c:pt idx="1668">
                  <c:v>32355.705156635519</c:v>
                </c:pt>
                <c:pt idx="1669">
                  <c:v>30566.840315104331</c:v>
                </c:pt>
                <c:pt idx="1670">
                  <c:v>30719.904888889057</c:v>
                </c:pt>
                <c:pt idx="1671">
                  <c:v>28868.562344907008</c:v>
                </c:pt>
                <c:pt idx="1672">
                  <c:v>26963.048385513677</c:v>
                </c:pt>
                <c:pt idx="1673">
                  <c:v>27011.301919752641</c:v>
                </c:pt>
                <c:pt idx="1674">
                  <c:v>27059.619294270888</c:v>
                </c:pt>
                <c:pt idx="1675">
                  <c:v>25101.285960937501</c:v>
                </c:pt>
                <c:pt idx="1676">
                  <c:v>25101.285960937501</c:v>
                </c:pt>
                <c:pt idx="1677">
                  <c:v>23097.721672839449</c:v>
                </c:pt>
                <c:pt idx="1678">
                  <c:v>21053.747530092474</c:v>
                </c:pt>
                <c:pt idx="1679">
                  <c:v>18974.375348090613</c:v>
                </c:pt>
                <c:pt idx="1680">
                  <c:v>18849.2791666665</c:v>
                </c:pt>
                <c:pt idx="1681">
                  <c:v>18724.753922743392</c:v>
                </c:pt>
                <c:pt idx="1682">
                  <c:v>22559.915358024136</c:v>
                </c:pt>
                <c:pt idx="1683">
                  <c:v>24498.186962962958</c:v>
                </c:pt>
                <c:pt idx="1684">
                  <c:v>28472.98910725319</c:v>
                </c:pt>
                <c:pt idx="1685">
                  <c:v>32565.329148919976</c:v>
                </c:pt>
                <c:pt idx="1686">
                  <c:v>32775.96975231453</c:v>
                </c:pt>
                <c:pt idx="1687">
                  <c:v>32987.630189043433</c:v>
                </c:pt>
                <c:pt idx="1688">
                  <c:v>33200.313681327389</c:v>
                </c:pt>
                <c:pt idx="1689">
                  <c:v>29368.768475308243</c:v>
                </c:pt>
                <c:pt idx="1690">
                  <c:v>29469.579006944557</c:v>
                </c:pt>
                <c:pt idx="1691">
                  <c:v>27546.315331115024</c:v>
                </c:pt>
                <c:pt idx="1692">
                  <c:v>27595.338271604993</c:v>
                </c:pt>
                <c:pt idx="1693">
                  <c:v>27644.42565653941</c:v>
                </c:pt>
                <c:pt idx="1694">
                  <c:v>27693.577536264973</c:v>
                </c:pt>
                <c:pt idx="1695">
                  <c:v>27742.79396113097</c:v>
                </c:pt>
                <c:pt idx="1696">
                  <c:v>27792.074981481546</c:v>
                </c:pt>
                <c:pt idx="1697">
                  <c:v>27841.42064766544</c:v>
                </c:pt>
                <c:pt idx="1698">
                  <c:v>27890.831010030914</c:v>
                </c:pt>
                <c:pt idx="1699">
                  <c:v>25906.263108796291</c:v>
                </c:pt>
                <c:pt idx="1700">
                  <c:v>23875.371264949783</c:v>
                </c:pt>
                <c:pt idx="1701">
                  <c:v>21802.979146315985</c:v>
                </c:pt>
                <c:pt idx="1702">
                  <c:v>21713.870100983684</c:v>
                </c:pt>
                <c:pt idx="1703">
                  <c:v>21625.019034818557</c:v>
                </c:pt>
                <c:pt idx="1704">
                  <c:v>19523.089462962791</c:v>
                </c:pt>
                <c:pt idx="1705">
                  <c:v>21404.017385031257</c:v>
                </c:pt>
                <c:pt idx="1706">
                  <c:v>21316.066074073962</c:v>
                </c:pt>
                <c:pt idx="1707">
                  <c:v>21228.370929783836</c:v>
                </c:pt>
                <c:pt idx="1708">
                  <c:v>23142.952627604111</c:v>
                </c:pt>
                <c:pt idx="1709">
                  <c:v>23097.721672839449</c:v>
                </c:pt>
                <c:pt idx="1710">
                  <c:v>23052.554558353073</c:v>
                </c:pt>
                <c:pt idx="1711">
                  <c:v>27011.301919752641</c:v>
                </c:pt>
                <c:pt idx="1712">
                  <c:v>27059.619294270888</c:v>
                </c:pt>
                <c:pt idx="1713">
                  <c:v>29117.865518615083</c:v>
                </c:pt>
                <c:pt idx="1714">
                  <c:v>31234.264298611284</c:v>
                </c:pt>
                <c:pt idx="1715">
                  <c:v>31389.820606770492</c:v>
                </c:pt>
                <c:pt idx="1716">
                  <c:v>33574.981212095132</c:v>
                </c:pt>
                <c:pt idx="1717">
                  <c:v>33790.494721739684</c:v>
                </c:pt>
                <c:pt idx="1718">
                  <c:v>36052.083391203989</c:v>
                </c:pt>
                <c:pt idx="1719">
                  <c:v>36332.271067225847</c:v>
                </c:pt>
                <c:pt idx="1720">
                  <c:v>38678.36447019659</c:v>
                </c:pt>
                <c:pt idx="1721">
                  <c:v>36954.430385031148</c:v>
                </c:pt>
                <c:pt idx="1722">
                  <c:v>35161.034278549618</c:v>
                </c:pt>
                <c:pt idx="1723">
                  <c:v>31223.065086419349</c:v>
                </c:pt>
                <c:pt idx="1724">
                  <c:v>29249.549918885616</c:v>
                </c:pt>
                <c:pt idx="1725">
                  <c:v>25148.991012345101</c:v>
                </c:pt>
                <c:pt idx="1726">
                  <c:v>16841.630750482484</c:v>
                </c:pt>
                <c:pt idx="1727">
                  <c:v>8457.9557893518504</c:v>
                </c:pt>
                <c:pt idx="1728">
                  <c:v>-1930.1472407405099</c:v>
                </c:pt>
                <c:pt idx="1729">
                  <c:v>-12176.477240065638</c:v>
                </c:pt>
                <c:pt idx="1730">
                  <c:v>-22147.386924479495</c:v>
                </c:pt>
                <c:pt idx="1731">
                  <c:v>-24204.532543209771</c:v>
                </c:pt>
                <c:pt idx="1732">
                  <c:v>-26148.076138117241</c:v>
                </c:pt>
                <c:pt idx="1733">
                  <c:v>-24376.454718846351</c:v>
                </c:pt>
                <c:pt idx="1734">
                  <c:v>-22643.359927951689</c:v>
                </c:pt>
                <c:pt idx="1735">
                  <c:v>-20949.039573302271</c:v>
                </c:pt>
                <c:pt idx="1736">
                  <c:v>-20985.745232928264</c:v>
                </c:pt>
                <c:pt idx="1737">
                  <c:v>-22645.740596354241</c:v>
                </c:pt>
                <c:pt idx="1738">
                  <c:v>-20970.725827160517</c:v>
                </c:pt>
                <c:pt idx="1739">
                  <c:v>-20920.576738522199</c:v>
                </c:pt>
                <c:pt idx="1740">
                  <c:v>-17752.165574074006</c:v>
                </c:pt>
                <c:pt idx="1741">
                  <c:v>-13165.449738426119</c:v>
                </c:pt>
                <c:pt idx="1742">
                  <c:v>-7202.0954999998285</c:v>
                </c:pt>
                <c:pt idx="1743">
                  <c:v>-5827.8408725887148</c:v>
                </c:pt>
                <c:pt idx="1744">
                  <c:v>-3001.9370925928629</c:v>
                </c:pt>
                <c:pt idx="1745">
                  <c:v>-1671.186324845534</c:v>
                </c:pt>
                <c:pt idx="1746">
                  <c:v>-1798.6759506173246</c:v>
                </c:pt>
                <c:pt idx="1747">
                  <c:v>-1921.4933541667083</c:v>
                </c:pt>
                <c:pt idx="1748">
                  <c:v>792.224864969176</c:v>
                </c:pt>
                <c:pt idx="1749">
                  <c:v>675.54197299386658</c:v>
                </c:pt>
                <c:pt idx="1750">
                  <c:v>3355.370666666608</c:v>
                </c:pt>
                <c:pt idx="1751">
                  <c:v>4644.8434140624795</c:v>
                </c:pt>
                <c:pt idx="1752">
                  <c:v>4552.7215964505976</c:v>
                </c:pt>
                <c:pt idx="1753">
                  <c:v>4461.714969810937</c:v>
                </c:pt>
                <c:pt idx="1754">
                  <c:v>4371.8172407407201</c:v>
                </c:pt>
                <c:pt idx="1755">
                  <c:v>4283.0221158371705</c:v>
                </c:pt>
                <c:pt idx="1756">
                  <c:v>4195.3233016975091</c:v>
                </c:pt>
                <c:pt idx="1757">
                  <c:v>4108.7145049191322</c:v>
                </c:pt>
                <c:pt idx="1758">
                  <c:v>2686.7694661457776</c:v>
                </c:pt>
                <c:pt idx="1759">
                  <c:v>3921.9809992283745</c:v>
                </c:pt>
                <c:pt idx="1760">
                  <c:v>2519.8440555556658</c:v>
                </c:pt>
                <c:pt idx="1761">
                  <c:v>2430.9652569443897</c:v>
                </c:pt>
                <c:pt idx="1762">
                  <c:v>2343.605333333443</c:v>
                </c:pt>
                <c:pt idx="1763">
                  <c:v>2257.7534097220027</c:v>
                </c:pt>
                <c:pt idx="1764">
                  <c:v>2173.398611111219</c:v>
                </c:pt>
                <c:pt idx="1765">
                  <c:v>822.2327410300021</c:v>
                </c:pt>
                <c:pt idx="1766">
                  <c:v>-1766.5331666665081</c:v>
                </c:pt>
                <c:pt idx="1767">
                  <c:v>-6758.3132313851711</c:v>
                </c:pt>
                <c:pt idx="1768">
                  <c:v>-11563.636743055367</c:v>
                </c:pt>
                <c:pt idx="1769">
                  <c:v>-18394.753590181492</c:v>
                </c:pt>
                <c:pt idx="1770">
                  <c:v>-23538.024889178272</c:v>
                </c:pt>
                <c:pt idx="1771">
                  <c:v>-27024.025818190603</c:v>
                </c:pt>
                <c:pt idx="1772">
                  <c:v>-26011.43889535097</c:v>
                </c:pt>
                <c:pt idx="1773">
                  <c:v>-24964.876861400477</c:v>
                </c:pt>
                <c:pt idx="1774">
                  <c:v>-22111.743177951354</c:v>
                </c:pt>
                <c:pt idx="1775">
                  <c:v>-18623.53281250006</c:v>
                </c:pt>
                <c:pt idx="1776">
                  <c:v>-15434.319784722205</c:v>
                </c:pt>
                <c:pt idx="1777">
                  <c:v>-14868.161645833317</c:v>
                </c:pt>
                <c:pt idx="1778">
                  <c:v>-15029.301906732262</c:v>
                </c:pt>
                <c:pt idx="1779">
                  <c:v>-17151.128944444485</c:v>
                </c:pt>
                <c:pt idx="1780">
                  <c:v>-18735.711176215264</c:v>
                </c:pt>
                <c:pt idx="1781">
                  <c:v>-19132.914846354168</c:v>
                </c:pt>
                <c:pt idx="1782">
                  <c:v>-16974.428290123476</c:v>
                </c:pt>
                <c:pt idx="1783">
                  <c:v>-14007.180932098741</c:v>
                </c:pt>
                <c:pt idx="1784">
                  <c:v>-10558.665357349539</c:v>
                </c:pt>
                <c:pt idx="1785">
                  <c:v>-7644.1339902584969</c:v>
                </c:pt>
                <c:pt idx="1786">
                  <c:v>-6316.2833131751522</c:v>
                </c:pt>
                <c:pt idx="1787">
                  <c:v>-5503.1537839506273</c:v>
                </c:pt>
                <c:pt idx="1788">
                  <c:v>-5091.4536675347217</c:v>
                </c:pt>
                <c:pt idx="1789">
                  <c:v>-4970.0317250192875</c:v>
                </c:pt>
                <c:pt idx="1790">
                  <c:v>-5268.6046010802502</c:v>
                </c:pt>
                <c:pt idx="1791">
                  <c:v>-5455.6230396412038</c:v>
                </c:pt>
                <c:pt idx="1792">
                  <c:v>-5287.5566600115708</c:v>
                </c:pt>
                <c:pt idx="1793">
                  <c:v>-4282.5352005208351</c:v>
                </c:pt>
                <c:pt idx="1794">
                  <c:v>-2481.5521049382705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3-4A66-BA6F-D337211A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945235008"/>
        <c:axId val="1945236448"/>
      </c:lineChart>
      <c:catAx>
        <c:axId val="19452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36448"/>
        <c:crosses val="autoZero"/>
        <c:auto val="1"/>
        <c:lblAlgn val="ctr"/>
        <c:lblOffset val="100"/>
        <c:noMultiLvlLbl val="0"/>
      </c:catAx>
      <c:valAx>
        <c:axId val="19452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Instant Power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Plot!$A$2:$A$1802</c:f>
              <c:numCache>
                <c:formatCode>General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cat>
          <c:val>
            <c:numRef>
              <c:f>Plot!$B$2:$B$1802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18.70790663580247</c:v>
                </c:pt>
                <c:pt idx="13">
                  <c:v>500.10724450231481</c:v>
                </c:pt>
                <c:pt idx="14">
                  <c:v>3423.0996458333348</c:v>
                </c:pt>
                <c:pt idx="15">
                  <c:v>7503.6244765624997</c:v>
                </c:pt>
                <c:pt idx="16">
                  <c:v>7309.0424919945981</c:v>
                </c:pt>
                <c:pt idx="17">
                  <c:v>11010.204064718368</c:v>
                </c:pt>
                <c:pt idx="18">
                  <c:v>17519.865519965271</c:v>
                </c:pt>
                <c:pt idx="19">
                  <c:v>19030.120216049385</c:v>
                </c:pt>
                <c:pt idx="20">
                  <c:v>8263.8140552662098</c:v>
                </c:pt>
                <c:pt idx="21">
                  <c:v>4549.2037236689866</c:v>
                </c:pt>
                <c:pt idx="22">
                  <c:v>2837.3474912229908</c:v>
                </c:pt>
                <c:pt idx="23">
                  <c:v>4227.7102222222147</c:v>
                </c:pt>
                <c:pt idx="24">
                  <c:v>3377.8421987847319</c:v>
                </c:pt>
                <c:pt idx="25">
                  <c:v>10255.812043209862</c:v>
                </c:pt>
                <c:pt idx="26">
                  <c:v>7686.8491891396561</c:v>
                </c:pt>
                <c:pt idx="27">
                  <c:v>14047.104501060981</c:v>
                </c:pt>
                <c:pt idx="28">
                  <c:v>16825.678432870376</c:v>
                </c:pt>
                <c:pt idx="29">
                  <c:v>18037.06558805942</c:v>
                </c:pt>
                <c:pt idx="30">
                  <c:v>17201.200758005351</c:v>
                </c:pt>
                <c:pt idx="31">
                  <c:v>11178.213867187515</c:v>
                </c:pt>
                <c:pt idx="32">
                  <c:v>8740.7273957368634</c:v>
                </c:pt>
                <c:pt idx="33">
                  <c:v>7526.1810679977143</c:v>
                </c:pt>
                <c:pt idx="34">
                  <c:v>6943.1644259259356</c:v>
                </c:pt>
                <c:pt idx="35">
                  <c:v>4215.2082055362853</c:v>
                </c:pt>
                <c:pt idx="36">
                  <c:v>1448.526594907393</c:v>
                </c:pt>
                <c:pt idx="37">
                  <c:v>-6554.7439331597079</c:v>
                </c:pt>
                <c:pt idx="38">
                  <c:v>-14206.988920428257</c:v>
                </c:pt>
                <c:pt idx="39">
                  <c:v>-13814.627334104935</c:v>
                </c:pt>
                <c:pt idx="40">
                  <c:v>-10298.681590277769</c:v>
                </c:pt>
                <c:pt idx="41">
                  <c:v>-9157.3346499807485</c:v>
                </c:pt>
                <c:pt idx="42">
                  <c:v>-12746.290451388879</c:v>
                </c:pt>
                <c:pt idx="43">
                  <c:v>-13400.646771122671</c:v>
                </c:pt>
                <c:pt idx="44">
                  <c:v>-8451.9916226851947</c:v>
                </c:pt>
                <c:pt idx="45">
                  <c:v>-2806.3876752507772</c:v>
                </c:pt>
                <c:pt idx="46">
                  <c:v>-224.26557407406852</c:v>
                </c:pt>
                <c:pt idx="47">
                  <c:v>-1423.9511067708333</c:v>
                </c:pt>
                <c:pt idx="48">
                  <c:v>-1917.9637530864265</c:v>
                </c:pt>
                <c:pt idx="49">
                  <c:v>-485.20884027777174</c:v>
                </c:pt>
                <c:pt idx="50">
                  <c:v>1162.9393078703704</c:v>
                </c:pt>
                <c:pt idx="51">
                  <c:v>60.675988425921147</c:v>
                </c:pt>
                <c:pt idx="52">
                  <c:v>-3102.3566000192909</c:v>
                </c:pt>
                <c:pt idx="53">
                  <c:v>-4416.2661499807073</c:v>
                </c:pt>
                <c:pt idx="54">
                  <c:v>-1094.0509213927462</c:v>
                </c:pt>
                <c:pt idx="55">
                  <c:v>581.41481481481549</c:v>
                </c:pt>
                <c:pt idx="56">
                  <c:v>766.6</c:v>
                </c:pt>
                <c:pt idx="57">
                  <c:v>766.6</c:v>
                </c:pt>
                <c:pt idx="58">
                  <c:v>1355.9618585069454</c:v>
                </c:pt>
                <c:pt idx="59">
                  <c:v>1389.8238958333313</c:v>
                </c:pt>
                <c:pt idx="60">
                  <c:v>5711.8662404513861</c:v>
                </c:pt>
                <c:pt idx="61">
                  <c:v>2405.6479088541691</c:v>
                </c:pt>
                <c:pt idx="62">
                  <c:v>2502.4846675347248</c:v>
                </c:pt>
                <c:pt idx="63">
                  <c:v>1801.0104374999971</c:v>
                </c:pt>
                <c:pt idx="64">
                  <c:v>3488.700289062509</c:v>
                </c:pt>
                <c:pt idx="65">
                  <c:v>3085.7788140432031</c:v>
                </c:pt>
                <c:pt idx="66">
                  <c:v>2022.138127604173</c:v>
                </c:pt>
                <c:pt idx="67">
                  <c:v>2057.3448888888765</c:v>
                </c:pt>
                <c:pt idx="68">
                  <c:v>7294.658995852632</c:v>
                </c:pt>
                <c:pt idx="69">
                  <c:v>11941.558419753084</c:v>
                </c:pt>
                <c:pt idx="70">
                  <c:v>15312.415024594911</c:v>
                </c:pt>
                <c:pt idx="71">
                  <c:v>17265.702317129639</c:v>
                </c:pt>
                <c:pt idx="72">
                  <c:v>16420.346195216065</c:v>
                </c:pt>
                <c:pt idx="73">
                  <c:v>12053.16118518515</c:v>
                </c:pt>
                <c:pt idx="74">
                  <c:v>8626.6100815007685</c:v>
                </c:pt>
                <c:pt idx="75">
                  <c:v>7741.6210925925916</c:v>
                </c:pt>
                <c:pt idx="76">
                  <c:v>8554.6242137345835</c:v>
                </c:pt>
                <c:pt idx="77">
                  <c:v>9427.3390022183612</c:v>
                </c:pt>
                <c:pt idx="78">
                  <c:v>7824.3124690393333</c:v>
                </c:pt>
                <c:pt idx="79">
                  <c:v>4211.9471378279668</c:v>
                </c:pt>
                <c:pt idx="80">
                  <c:v>-67.176446759268117</c:v>
                </c:pt>
                <c:pt idx="81">
                  <c:v>-78.833837287816976</c:v>
                </c:pt>
                <c:pt idx="82">
                  <c:v>-4134.1674094328828</c:v>
                </c:pt>
                <c:pt idx="83">
                  <c:v>1031.0516782407651</c:v>
                </c:pt>
                <c:pt idx="84">
                  <c:v>1015.8828666088208</c:v>
                </c:pt>
                <c:pt idx="85">
                  <c:v>-1793.8197113233573</c:v>
                </c:pt>
                <c:pt idx="86">
                  <c:v>-686.98733420137705</c:v>
                </c:pt>
                <c:pt idx="87">
                  <c:v>-1221.5210964505868</c:v>
                </c:pt>
                <c:pt idx="88">
                  <c:v>368.03620138889642</c:v>
                </c:pt>
                <c:pt idx="89">
                  <c:v>-9050.805131848032</c:v>
                </c:pt>
                <c:pt idx="90">
                  <c:v>-17497.871199942114</c:v>
                </c:pt>
                <c:pt idx="91">
                  <c:v>-16525.627623456792</c:v>
                </c:pt>
                <c:pt idx="92">
                  <c:v>-12010.582966820992</c:v>
                </c:pt>
                <c:pt idx="93">
                  <c:v>-5221.791036265432</c:v>
                </c:pt>
                <c:pt idx="94">
                  <c:v>-3307.4740740740749</c:v>
                </c:pt>
                <c:pt idx="95">
                  <c:v>-3495.8649964313281</c:v>
                </c:pt>
                <c:pt idx="96">
                  <c:v>-2588.5514791666665</c:v>
                </c:pt>
                <c:pt idx="97">
                  <c:v>-996.20072222222234</c:v>
                </c:pt>
                <c:pt idx="98">
                  <c:v>-337.33429243827158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18.70790663580247</c:v>
                </c:pt>
                <c:pt idx="139">
                  <c:v>617.59684538966053</c:v>
                </c:pt>
                <c:pt idx="140">
                  <c:v>4337.925847511573</c:v>
                </c:pt>
                <c:pt idx="141">
                  <c:v>10857.848072048611</c:v>
                </c:pt>
                <c:pt idx="142">
                  <c:v>12959.94485802469</c:v>
                </c:pt>
                <c:pt idx="143">
                  <c:v>8532.8754401041679</c:v>
                </c:pt>
                <c:pt idx="144">
                  <c:v>4384.3478658371905</c:v>
                </c:pt>
                <c:pt idx="145">
                  <c:v>4268.0405925926034</c:v>
                </c:pt>
                <c:pt idx="146">
                  <c:v>8565.4825370370345</c:v>
                </c:pt>
                <c:pt idx="147">
                  <c:v>11920.810216820977</c:v>
                </c:pt>
                <c:pt idx="148">
                  <c:v>11746.233704764667</c:v>
                </c:pt>
                <c:pt idx="149">
                  <c:v>8798.2857962962862</c:v>
                </c:pt>
                <c:pt idx="150">
                  <c:v>4849.0356504629826</c:v>
                </c:pt>
                <c:pt idx="151">
                  <c:v>241.06899768516251</c:v>
                </c:pt>
                <c:pt idx="152">
                  <c:v>-7360.9462716049329</c:v>
                </c:pt>
                <c:pt idx="153">
                  <c:v>-14529.893735339496</c:v>
                </c:pt>
                <c:pt idx="154">
                  <c:v>-13021.966579957565</c:v>
                </c:pt>
                <c:pt idx="155">
                  <c:v>-7356.5575869020095</c:v>
                </c:pt>
                <c:pt idx="156">
                  <c:v>-1640.8074074074077</c:v>
                </c:pt>
                <c:pt idx="157">
                  <c:v>1973.1572291666657</c:v>
                </c:pt>
                <c:pt idx="158">
                  <c:v>4171.1287873263918</c:v>
                </c:pt>
                <c:pt idx="159">
                  <c:v>9349.1032654320952</c:v>
                </c:pt>
                <c:pt idx="160">
                  <c:v>10323.279487557878</c:v>
                </c:pt>
                <c:pt idx="161">
                  <c:v>13490.777354166657</c:v>
                </c:pt>
                <c:pt idx="162">
                  <c:v>10001.239084201399</c:v>
                </c:pt>
                <c:pt idx="163">
                  <c:v>10850.69594444444</c:v>
                </c:pt>
                <c:pt idx="164">
                  <c:v>10714.02598620756</c:v>
                </c:pt>
                <c:pt idx="165">
                  <c:v>9880.6141914544787</c:v>
                </c:pt>
                <c:pt idx="166">
                  <c:v>7243.120008391219</c:v>
                </c:pt>
                <c:pt idx="167">
                  <c:v>8023.6832654320961</c:v>
                </c:pt>
                <c:pt idx="168">
                  <c:v>13436.333234567897</c:v>
                </c:pt>
                <c:pt idx="169">
                  <c:v>14244.960981481476</c:v>
                </c:pt>
                <c:pt idx="170">
                  <c:v>7533.4501543209717</c:v>
                </c:pt>
                <c:pt idx="171">
                  <c:v>-679.94368749998739</c:v>
                </c:pt>
                <c:pt idx="172">
                  <c:v>-9895.5753880208413</c:v>
                </c:pt>
                <c:pt idx="173">
                  <c:v>-17421.290181327167</c:v>
                </c:pt>
                <c:pt idx="174">
                  <c:v>-14444.686661168964</c:v>
                </c:pt>
                <c:pt idx="175">
                  <c:v>-5306.2108006365743</c:v>
                </c:pt>
                <c:pt idx="176">
                  <c:v>931.14335233410782</c:v>
                </c:pt>
                <c:pt idx="177">
                  <c:v>4966.60196113039</c:v>
                </c:pt>
                <c:pt idx="178">
                  <c:v>10073.884176697529</c:v>
                </c:pt>
                <c:pt idx="179">
                  <c:v>8347.66851234567</c:v>
                </c:pt>
                <c:pt idx="180">
                  <c:v>3899.9607901234795</c:v>
                </c:pt>
                <c:pt idx="181">
                  <c:v>1609.0877146026105</c:v>
                </c:pt>
                <c:pt idx="182">
                  <c:v>687.17468518517546</c:v>
                </c:pt>
                <c:pt idx="183">
                  <c:v>-1966.6648544560048</c:v>
                </c:pt>
                <c:pt idx="184">
                  <c:v>-7076.1015251736062</c:v>
                </c:pt>
                <c:pt idx="185">
                  <c:v>-7515.5121419753114</c:v>
                </c:pt>
                <c:pt idx="186">
                  <c:v>-7032.0399884259277</c:v>
                </c:pt>
                <c:pt idx="187">
                  <c:v>-4883.7912265625064</c:v>
                </c:pt>
                <c:pt idx="188">
                  <c:v>-3636.2997109374919</c:v>
                </c:pt>
                <c:pt idx="189">
                  <c:v>-2375.5047481674492</c:v>
                </c:pt>
                <c:pt idx="190">
                  <c:v>-1750.8160517939789</c:v>
                </c:pt>
                <c:pt idx="191">
                  <c:v>-811.13377787422905</c:v>
                </c:pt>
                <c:pt idx="192">
                  <c:v>-766.07178790509022</c:v>
                </c:pt>
                <c:pt idx="193">
                  <c:v>28.221631462191059</c:v>
                </c:pt>
                <c:pt idx="194">
                  <c:v>215.05733564814707</c:v>
                </c:pt>
                <c:pt idx="195">
                  <c:v>396.22962962963095</c:v>
                </c:pt>
                <c:pt idx="196">
                  <c:v>766.6</c:v>
                </c:pt>
                <c:pt idx="197">
                  <c:v>766.6</c:v>
                </c:pt>
                <c:pt idx="198">
                  <c:v>766.6</c:v>
                </c:pt>
                <c:pt idx="199">
                  <c:v>1764.3327425733021</c:v>
                </c:pt>
                <c:pt idx="200">
                  <c:v>1836.296894290123</c:v>
                </c:pt>
                <c:pt idx="201">
                  <c:v>3060.9692901234598</c:v>
                </c:pt>
                <c:pt idx="202">
                  <c:v>3283.2601273148139</c:v>
                </c:pt>
                <c:pt idx="203">
                  <c:v>4891.2762803819478</c:v>
                </c:pt>
                <c:pt idx="204">
                  <c:v>8578.6271797839436</c:v>
                </c:pt>
                <c:pt idx="205">
                  <c:v>8606.1933271605012</c:v>
                </c:pt>
                <c:pt idx="206">
                  <c:v>11154.171815586422</c:v>
                </c:pt>
                <c:pt idx="207">
                  <c:v>14718.120355227618</c:v>
                </c:pt>
                <c:pt idx="208">
                  <c:v>14406.133629629647</c:v>
                </c:pt>
                <c:pt idx="209">
                  <c:v>14132.414814814803</c:v>
                </c:pt>
                <c:pt idx="210">
                  <c:v>19954.85175308643</c:v>
                </c:pt>
                <c:pt idx="211">
                  <c:v>16103.002567997693</c:v>
                </c:pt>
                <c:pt idx="212">
                  <c:v>13246.265580246896</c:v>
                </c:pt>
                <c:pt idx="213">
                  <c:v>11220.766210937492</c:v>
                </c:pt>
                <c:pt idx="214">
                  <c:v>10273.102024691396</c:v>
                </c:pt>
                <c:pt idx="215">
                  <c:v>13349.969218460636</c:v>
                </c:pt>
                <c:pt idx="216">
                  <c:v>16779.46788194442</c:v>
                </c:pt>
                <c:pt idx="217">
                  <c:v>19092.654021701404</c:v>
                </c:pt>
                <c:pt idx="218">
                  <c:v>18425.575675154341</c:v>
                </c:pt>
                <c:pt idx="219">
                  <c:v>16752.297977623464</c:v>
                </c:pt>
                <c:pt idx="220">
                  <c:v>14005.46636805552</c:v>
                </c:pt>
                <c:pt idx="221">
                  <c:v>11850.58022771996</c:v>
                </c:pt>
                <c:pt idx="222">
                  <c:v>7862.1621293402659</c:v>
                </c:pt>
                <c:pt idx="223">
                  <c:v>7940.5298056519941</c:v>
                </c:pt>
                <c:pt idx="224">
                  <c:v>7169.3412986110752</c:v>
                </c:pt>
                <c:pt idx="225">
                  <c:v>8078.7122044753514</c:v>
                </c:pt>
                <c:pt idx="226">
                  <c:v>9889.5758703702977</c:v>
                </c:pt>
                <c:pt idx="227">
                  <c:v>9151.9592128665245</c:v>
                </c:pt>
                <c:pt idx="228">
                  <c:v>9260.7176180555689</c:v>
                </c:pt>
                <c:pt idx="229">
                  <c:v>8480.9457770062163</c:v>
                </c:pt>
                <c:pt idx="230">
                  <c:v>7670.3335720485738</c:v>
                </c:pt>
                <c:pt idx="231">
                  <c:v>5054.5928313078703</c:v>
                </c:pt>
                <c:pt idx="232">
                  <c:v>2409.9581226852229</c:v>
                </c:pt>
                <c:pt idx="233">
                  <c:v>-6184.5460529514321</c:v>
                </c:pt>
                <c:pt idx="234">
                  <c:v>-11769.453693769283</c:v>
                </c:pt>
                <c:pt idx="235">
                  <c:v>-10644.177141203678</c:v>
                </c:pt>
                <c:pt idx="236">
                  <c:v>-5064.6432847222395</c:v>
                </c:pt>
                <c:pt idx="237">
                  <c:v>-472.59105555553936</c:v>
                </c:pt>
                <c:pt idx="238">
                  <c:v>-1990.4447716049644</c:v>
                </c:pt>
                <c:pt idx="239">
                  <c:v>-7051.3730668402623</c:v>
                </c:pt>
                <c:pt idx="240">
                  <c:v>-14268.671814332585</c:v>
                </c:pt>
                <c:pt idx="241">
                  <c:v>-14731.338616415873</c:v>
                </c:pt>
                <c:pt idx="242">
                  <c:v>-9198.5466893325574</c:v>
                </c:pt>
                <c:pt idx="243">
                  <c:v>-11530.676716820994</c:v>
                </c:pt>
                <c:pt idx="244">
                  <c:v>-10298.681590277769</c:v>
                </c:pt>
                <c:pt idx="245">
                  <c:v>-9157.3346499807485</c:v>
                </c:pt>
                <c:pt idx="246">
                  <c:v>-12746.290451388879</c:v>
                </c:pt>
                <c:pt idx="247">
                  <c:v>-13400.646771122671</c:v>
                </c:pt>
                <c:pt idx="248">
                  <c:v>-8451.9916226851947</c:v>
                </c:pt>
                <c:pt idx="249">
                  <c:v>-2806.3876752507772</c:v>
                </c:pt>
                <c:pt idx="250">
                  <c:v>-224.26557407406852</c:v>
                </c:pt>
                <c:pt idx="251">
                  <c:v>-1423.9511067708333</c:v>
                </c:pt>
                <c:pt idx="252">
                  <c:v>-1917.9637530864265</c:v>
                </c:pt>
                <c:pt idx="253">
                  <c:v>-485.20884027777174</c:v>
                </c:pt>
                <c:pt idx="254">
                  <c:v>1162.9393078703704</c:v>
                </c:pt>
                <c:pt idx="255">
                  <c:v>60.675988425921147</c:v>
                </c:pt>
                <c:pt idx="256">
                  <c:v>-3102.3566000192909</c:v>
                </c:pt>
                <c:pt idx="257">
                  <c:v>-1750.8160517939789</c:v>
                </c:pt>
                <c:pt idx="258">
                  <c:v>3134.7307800925928</c:v>
                </c:pt>
                <c:pt idx="259">
                  <c:v>8075.873095389662</c:v>
                </c:pt>
                <c:pt idx="260">
                  <c:v>9947.7926921296421</c:v>
                </c:pt>
                <c:pt idx="261">
                  <c:v>10867.484345679002</c:v>
                </c:pt>
                <c:pt idx="262">
                  <c:v>11668.30822444059</c:v>
                </c:pt>
                <c:pt idx="263">
                  <c:v>15284.176778645829</c:v>
                </c:pt>
                <c:pt idx="264">
                  <c:v>21383.63376494986</c:v>
                </c:pt>
                <c:pt idx="265">
                  <c:v>22712.89462644676</c:v>
                </c:pt>
                <c:pt idx="266">
                  <c:v>20395.786516203698</c:v>
                </c:pt>
                <c:pt idx="267">
                  <c:v>14460.381333333333</c:v>
                </c:pt>
                <c:pt idx="268">
                  <c:v>17254.050926215248</c:v>
                </c:pt>
                <c:pt idx="269">
                  <c:v>13795.016277777808</c:v>
                </c:pt>
                <c:pt idx="270">
                  <c:v>14313.233539062485</c:v>
                </c:pt>
                <c:pt idx="271">
                  <c:v>4409.6927469136008</c:v>
                </c:pt>
                <c:pt idx="272">
                  <c:v>838.80918518519547</c:v>
                </c:pt>
                <c:pt idx="273">
                  <c:v>1521.9988637152628</c:v>
                </c:pt>
                <c:pt idx="274">
                  <c:v>-7350.951032889624</c:v>
                </c:pt>
                <c:pt idx="275">
                  <c:v>-15132.211259259297</c:v>
                </c:pt>
                <c:pt idx="276">
                  <c:v>-13577.66095679014</c:v>
                </c:pt>
                <c:pt idx="277">
                  <c:v>-16613.505481481479</c:v>
                </c:pt>
                <c:pt idx="278">
                  <c:v>-14505.586353877305</c:v>
                </c:pt>
                <c:pt idx="279">
                  <c:v>-19512.649804687502</c:v>
                </c:pt>
                <c:pt idx="280">
                  <c:v>-12116.641773919759</c:v>
                </c:pt>
                <c:pt idx="281">
                  <c:v>-2405.5420162037003</c:v>
                </c:pt>
                <c:pt idx="282">
                  <c:v>11077.694039641192</c:v>
                </c:pt>
                <c:pt idx="283">
                  <c:v>17013.358255401246</c:v>
                </c:pt>
                <c:pt idx="284">
                  <c:v>18901.686803240744</c:v>
                </c:pt>
                <c:pt idx="285">
                  <c:v>22993.092155381957</c:v>
                </c:pt>
                <c:pt idx="286">
                  <c:v>21829.315571759249</c:v>
                </c:pt>
                <c:pt idx="287">
                  <c:v>23843.45211429401</c:v>
                </c:pt>
                <c:pt idx="288">
                  <c:v>25879.903703703691</c:v>
                </c:pt>
                <c:pt idx="289">
                  <c:v>27940.47966811341</c:v>
                </c:pt>
                <c:pt idx="290">
                  <c:v>18508.890425925947</c:v>
                </c:pt>
                <c:pt idx="291">
                  <c:v>8768.6900486110935</c:v>
                </c:pt>
                <c:pt idx="292">
                  <c:v>-472.59105555553936</c:v>
                </c:pt>
                <c:pt idx="293">
                  <c:v>-4216.6438650655809</c:v>
                </c:pt>
                <c:pt idx="294">
                  <c:v>-1986.989467689069</c:v>
                </c:pt>
                <c:pt idx="295">
                  <c:v>182.20438888887855</c:v>
                </c:pt>
                <c:pt idx="296">
                  <c:v>3060.8671355131428</c:v>
                </c:pt>
                <c:pt idx="297">
                  <c:v>4515.5377222221969</c:v>
                </c:pt>
                <c:pt idx="298">
                  <c:v>6009.3206883680714</c:v>
                </c:pt>
                <c:pt idx="299">
                  <c:v>5312.3932483603348</c:v>
                </c:pt>
                <c:pt idx="300">
                  <c:v>3852.5167051504632</c:v>
                </c:pt>
                <c:pt idx="301">
                  <c:v>2375.0614291088013</c:v>
                </c:pt>
                <c:pt idx="302">
                  <c:v>174.12129552468076</c:v>
                </c:pt>
                <c:pt idx="303">
                  <c:v>-1977.6470038580499</c:v>
                </c:pt>
                <c:pt idx="304">
                  <c:v>-3351.2418765431862</c:v>
                </c:pt>
                <c:pt idx="305">
                  <c:v>-6628.0997647569729</c:v>
                </c:pt>
                <c:pt idx="306">
                  <c:v>-6443.262451388875</c:v>
                </c:pt>
                <c:pt idx="307">
                  <c:v>-3169.2482962962745</c:v>
                </c:pt>
                <c:pt idx="308">
                  <c:v>-34.55417930170654</c:v>
                </c:pt>
                <c:pt idx="309">
                  <c:v>1816.6880716628129</c:v>
                </c:pt>
                <c:pt idx="310">
                  <c:v>562.62431819059509</c:v>
                </c:pt>
                <c:pt idx="311">
                  <c:v>-62.376395061737114</c:v>
                </c:pt>
                <c:pt idx="312">
                  <c:v>-1267.1054422260841</c:v>
                </c:pt>
                <c:pt idx="313">
                  <c:v>-3565.7461566357988</c:v>
                </c:pt>
                <c:pt idx="314">
                  <c:v>-5129.9777777777854</c:v>
                </c:pt>
                <c:pt idx="315">
                  <c:v>-5996.2215308642017</c:v>
                </c:pt>
                <c:pt idx="316">
                  <c:v>-4759.7999421296045</c:v>
                </c:pt>
                <c:pt idx="317">
                  <c:v>-4105.4684981674627</c:v>
                </c:pt>
                <c:pt idx="318">
                  <c:v>-5763.5578703703577</c:v>
                </c:pt>
                <c:pt idx="319">
                  <c:v>-6702.8716049382692</c:v>
                </c:pt>
                <c:pt idx="320">
                  <c:v>-5867.7681918402777</c:v>
                </c:pt>
                <c:pt idx="321">
                  <c:v>-230.0476049382772</c:v>
                </c:pt>
                <c:pt idx="322">
                  <c:v>-999.66182262731741</c:v>
                </c:pt>
                <c:pt idx="323">
                  <c:v>1690.1529921875001</c:v>
                </c:pt>
                <c:pt idx="324">
                  <c:v>-606.59289843749195</c:v>
                </c:pt>
                <c:pt idx="325">
                  <c:v>137.17989130013595</c:v>
                </c:pt>
                <c:pt idx="326">
                  <c:v>1612.4885332754627</c:v>
                </c:pt>
                <c:pt idx="327">
                  <c:v>496.83353703705268</c:v>
                </c:pt>
                <c:pt idx="328">
                  <c:v>487.76695978008485</c:v>
                </c:pt>
                <c:pt idx="329">
                  <c:v>-7500.895922550154</c:v>
                </c:pt>
                <c:pt idx="330">
                  <c:v>-6960.0677445023121</c:v>
                </c:pt>
                <c:pt idx="331">
                  <c:v>-465.10457725694732</c:v>
                </c:pt>
                <c:pt idx="332">
                  <c:v>570.32212201003267</c:v>
                </c:pt>
                <c:pt idx="333">
                  <c:v>-932.70051765046389</c:v>
                </c:pt>
                <c:pt idx="334">
                  <c:v>287.36427777777254</c:v>
                </c:pt>
                <c:pt idx="335">
                  <c:v>-420.44357638888391</c:v>
                </c:pt>
                <c:pt idx="336">
                  <c:v>-184.45802710262663</c:v>
                </c:pt>
                <c:pt idx="337">
                  <c:v>479.43209191744336</c:v>
                </c:pt>
                <c:pt idx="338">
                  <c:v>1381.8999975887293</c:v>
                </c:pt>
                <c:pt idx="339">
                  <c:v>3134.7307800925928</c:v>
                </c:pt>
                <c:pt idx="340">
                  <c:v>7755.5319004629664</c:v>
                </c:pt>
                <c:pt idx="341">
                  <c:v>12146.639258969912</c:v>
                </c:pt>
                <c:pt idx="342">
                  <c:v>12785.330957465287</c:v>
                </c:pt>
                <c:pt idx="343">
                  <c:v>5170.2097800925803</c:v>
                </c:pt>
                <c:pt idx="344">
                  <c:v>2892.8632734375087</c:v>
                </c:pt>
                <c:pt idx="345">
                  <c:v>2524.3872323495343</c:v>
                </c:pt>
                <c:pt idx="346">
                  <c:v>5475.6826666666539</c:v>
                </c:pt>
                <c:pt idx="347">
                  <c:v>2646.074304783961</c:v>
                </c:pt>
                <c:pt idx="348">
                  <c:v>3956.547906732259</c:v>
                </c:pt>
                <c:pt idx="349">
                  <c:v>4479.2583961226755</c:v>
                </c:pt>
                <c:pt idx="350">
                  <c:v>3681.9197730517058</c:v>
                </c:pt>
                <c:pt idx="351">
                  <c:v>2390.7993726851837</c:v>
                </c:pt>
                <c:pt idx="352">
                  <c:v>1513.7098965084895</c:v>
                </c:pt>
                <c:pt idx="353">
                  <c:v>1507.0049382716065</c:v>
                </c:pt>
                <c:pt idx="354">
                  <c:v>1500.314077256932</c:v>
                </c:pt>
                <c:pt idx="355">
                  <c:v>1930.8696328125</c:v>
                </c:pt>
                <c:pt idx="356">
                  <c:v>2814.6358224344244</c:v>
                </c:pt>
                <c:pt idx="357">
                  <c:v>2390.7993726851837</c:v>
                </c:pt>
                <c:pt idx="358">
                  <c:v>1074.9061728395093</c:v>
                </c:pt>
                <c:pt idx="359">
                  <c:v>-2717.0648299575719</c:v>
                </c:pt>
                <c:pt idx="360">
                  <c:v>-5632.2593557098753</c:v>
                </c:pt>
                <c:pt idx="361">
                  <c:v>-4885.6020740740742</c:v>
                </c:pt>
                <c:pt idx="362">
                  <c:v>-2932.7993544560245</c:v>
                </c:pt>
                <c:pt idx="363">
                  <c:v>-1203.6693830053921</c:v>
                </c:pt>
                <c:pt idx="364">
                  <c:v>94.022542534716663</c:v>
                </c:pt>
                <c:pt idx="365">
                  <c:v>1371.8003203124999</c:v>
                </c:pt>
                <c:pt idx="366">
                  <c:v>1700.1393580247009</c:v>
                </c:pt>
                <c:pt idx="367">
                  <c:v>2717.3044382716007</c:v>
                </c:pt>
                <c:pt idx="368">
                  <c:v>4545.1354308449081</c:v>
                </c:pt>
                <c:pt idx="369">
                  <c:v>6658.9229865933576</c:v>
                </c:pt>
                <c:pt idx="370">
                  <c:v>4643.4071015625141</c:v>
                </c:pt>
                <c:pt idx="371">
                  <c:v>2415.1124300732999</c:v>
                </c:pt>
                <c:pt idx="372">
                  <c:v>-966.19855478395311</c:v>
                </c:pt>
                <c:pt idx="373">
                  <c:v>-6801.5258816550959</c:v>
                </c:pt>
                <c:pt idx="374">
                  <c:v>-8677.4546536458347</c:v>
                </c:pt>
                <c:pt idx="375">
                  <c:v>-6405.7573333333357</c:v>
                </c:pt>
                <c:pt idx="376">
                  <c:v>-3831.0763702739187</c:v>
                </c:pt>
                <c:pt idx="377">
                  <c:v>-2027.7361134259268</c:v>
                </c:pt>
                <c:pt idx="378">
                  <c:v>-1221.7707886766977</c:v>
                </c:pt>
                <c:pt idx="379">
                  <c:v>-605.4148148148148</c:v>
                </c:pt>
                <c:pt idx="380">
                  <c:v>-434.49688888888926</c:v>
                </c:pt>
                <c:pt idx="381">
                  <c:v>-651.27168335262354</c:v>
                </c:pt>
                <c:pt idx="382">
                  <c:v>-599.3126906828702</c:v>
                </c:pt>
                <c:pt idx="383">
                  <c:v>-452.86264554398139</c:v>
                </c:pt>
                <c:pt idx="384">
                  <c:v>-352.65898447145082</c:v>
                </c:pt>
                <c:pt idx="385">
                  <c:v>-138.03082725694443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69.918795814043207</c:v>
                </c:pt>
                <c:pt idx="393">
                  <c:v>650.21372945601865</c:v>
                </c:pt>
                <c:pt idx="394">
                  <c:v>2301.7679999999996</c:v>
                </c:pt>
                <c:pt idx="395">
                  <c:v>5008.0251725501557</c:v>
                </c:pt>
                <c:pt idx="396">
                  <c:v>8379.1100066550935</c:v>
                </c:pt>
                <c:pt idx="397">
                  <c:v>12094.220948302471</c:v>
                </c:pt>
                <c:pt idx="398">
                  <c:v>15255.340719810945</c:v>
                </c:pt>
                <c:pt idx="399">
                  <c:v>13959.733307870374</c:v>
                </c:pt>
                <c:pt idx="400">
                  <c:v>7276.1252345679068</c:v>
                </c:pt>
                <c:pt idx="401">
                  <c:v>1745.2610370370371</c:v>
                </c:pt>
                <c:pt idx="402">
                  <c:v>-999.66182262731741</c:v>
                </c:pt>
                <c:pt idx="403">
                  <c:v>-4186.6157562692933</c:v>
                </c:pt>
                <c:pt idx="404">
                  <c:v>-4228.3226666666578</c:v>
                </c:pt>
                <c:pt idx="405">
                  <c:v>-3028.9988063271653</c:v>
                </c:pt>
                <c:pt idx="406">
                  <c:v>-3101.8094192708368</c:v>
                </c:pt>
                <c:pt idx="407">
                  <c:v>-3353.1755594135811</c:v>
                </c:pt>
                <c:pt idx="408">
                  <c:v>-3024.9076467013897</c:v>
                </c:pt>
                <c:pt idx="409">
                  <c:v>-1496.4823942901221</c:v>
                </c:pt>
                <c:pt idx="410">
                  <c:v>250.19955758101739</c:v>
                </c:pt>
                <c:pt idx="411">
                  <c:v>1116.524845679015</c:v>
                </c:pt>
                <c:pt idx="412">
                  <c:v>1352.2830378086403</c:v>
                </c:pt>
                <c:pt idx="413">
                  <c:v>1605.6654296874974</c:v>
                </c:pt>
                <c:pt idx="414">
                  <c:v>1881.3682603202203</c:v>
                </c:pt>
                <c:pt idx="415">
                  <c:v>3483.966149016203</c:v>
                </c:pt>
                <c:pt idx="416">
                  <c:v>5162.5278402777722</c:v>
                </c:pt>
                <c:pt idx="417">
                  <c:v>4978.437494309419</c:v>
                </c:pt>
                <c:pt idx="418">
                  <c:v>2434.5736706211478</c:v>
                </c:pt>
                <c:pt idx="419">
                  <c:v>363.67642592591966</c:v>
                </c:pt>
                <c:pt idx="420">
                  <c:v>-2110.4322962962933</c:v>
                </c:pt>
                <c:pt idx="421">
                  <c:v>-1482.9395455246904</c:v>
                </c:pt>
                <c:pt idx="422">
                  <c:v>51.010437499995604</c:v>
                </c:pt>
                <c:pt idx="423">
                  <c:v>1571.0559691358005</c:v>
                </c:pt>
                <c:pt idx="424">
                  <c:v>3244.1649938271617</c:v>
                </c:pt>
                <c:pt idx="425">
                  <c:v>6855.8699669174475</c:v>
                </c:pt>
                <c:pt idx="426">
                  <c:v>13720.106264660497</c:v>
                </c:pt>
                <c:pt idx="427">
                  <c:v>22186.20527083331</c:v>
                </c:pt>
                <c:pt idx="428">
                  <c:v>22726.79168518521</c:v>
                </c:pt>
                <c:pt idx="429">
                  <c:v>11683.776543981483</c:v>
                </c:pt>
                <c:pt idx="430">
                  <c:v>2932.0582585840871</c:v>
                </c:pt>
                <c:pt idx="431">
                  <c:v>-1191.3648395061764</c:v>
                </c:pt>
                <c:pt idx="432">
                  <c:v>-2158.8298232060183</c:v>
                </c:pt>
                <c:pt idx="433">
                  <c:v>-679.11028559026738</c:v>
                </c:pt>
                <c:pt idx="434">
                  <c:v>1241.7253025655898</c:v>
                </c:pt>
                <c:pt idx="435">
                  <c:v>-202.82617361111784</c:v>
                </c:pt>
                <c:pt idx="436">
                  <c:v>-4269.6154382716104</c:v>
                </c:pt>
                <c:pt idx="437">
                  <c:v>-8467.7838868634153</c:v>
                </c:pt>
                <c:pt idx="438">
                  <c:v>-11589.095273919753</c:v>
                </c:pt>
                <c:pt idx="439">
                  <c:v>-12290.209539351858</c:v>
                </c:pt>
                <c:pt idx="440">
                  <c:v>-9724.4051212384238</c:v>
                </c:pt>
                <c:pt idx="441">
                  <c:v>-5692.583984278549</c:v>
                </c:pt>
                <c:pt idx="442">
                  <c:v>-2048.4115949074071</c:v>
                </c:pt>
                <c:pt idx="443">
                  <c:v>-420.04727440200628</c:v>
                </c:pt>
                <c:pt idx="444">
                  <c:v>-21.415550154320993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69.918795814043207</c:v>
                </c:pt>
                <c:pt idx="513">
                  <c:v>928.42355082947529</c:v>
                </c:pt>
                <c:pt idx="514">
                  <c:v>4591.993363425926</c:v>
                </c:pt>
                <c:pt idx="515">
                  <c:v>10222.487818672842</c:v>
                </c:pt>
                <c:pt idx="516">
                  <c:v>14055.690962962964</c:v>
                </c:pt>
                <c:pt idx="517">
                  <c:v>13062.375682388116</c:v>
                </c:pt>
                <c:pt idx="518">
                  <c:v>6192.200645543975</c:v>
                </c:pt>
                <c:pt idx="519">
                  <c:v>1460.7191640624999</c:v>
                </c:pt>
                <c:pt idx="520">
                  <c:v>-556.15551128471509</c:v>
                </c:pt>
                <c:pt idx="521">
                  <c:v>-1790.217547357252</c:v>
                </c:pt>
                <c:pt idx="522">
                  <c:v>-1996.5072592592664</c:v>
                </c:pt>
                <c:pt idx="523">
                  <c:v>-2682.7397044753043</c:v>
                </c:pt>
                <c:pt idx="524">
                  <c:v>-4498.8329161844167</c:v>
                </c:pt>
                <c:pt idx="525">
                  <c:v>-5851.1380986689792</c:v>
                </c:pt>
                <c:pt idx="526">
                  <c:v>-4563.1963395061739</c:v>
                </c:pt>
                <c:pt idx="527">
                  <c:v>-1970.9851851851854</c:v>
                </c:pt>
                <c:pt idx="528">
                  <c:v>-491.86682098765436</c:v>
                </c:pt>
                <c:pt idx="529">
                  <c:v>-91.637596450617281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18.70790663580247</c:v>
                </c:pt>
                <c:pt idx="534">
                  <c:v>260.40968518518514</c:v>
                </c:pt>
                <c:pt idx="535">
                  <c:v>1188.4892839506172</c:v>
                </c:pt>
                <c:pt idx="536">
                  <c:v>1932.0281419753094</c:v>
                </c:pt>
                <c:pt idx="537">
                  <c:v>4314.857937499999</c:v>
                </c:pt>
                <c:pt idx="538">
                  <c:v>10462.840104166669</c:v>
                </c:pt>
                <c:pt idx="539">
                  <c:v>18061.207290123457</c:v>
                </c:pt>
                <c:pt idx="540">
                  <c:v>16879.929461516203</c:v>
                </c:pt>
                <c:pt idx="541">
                  <c:v>6952.1494671103446</c:v>
                </c:pt>
                <c:pt idx="542">
                  <c:v>1658.9395905671297</c:v>
                </c:pt>
                <c:pt idx="543">
                  <c:v>893.4071015625027</c:v>
                </c:pt>
                <c:pt idx="544">
                  <c:v>-959.95658641975558</c:v>
                </c:pt>
                <c:pt idx="545">
                  <c:v>-2983.0581164159012</c:v>
                </c:pt>
                <c:pt idx="546">
                  <c:v>-5496.1649568865705</c:v>
                </c:pt>
                <c:pt idx="547">
                  <c:v>-3355.2837794174402</c:v>
                </c:pt>
                <c:pt idx="548">
                  <c:v>-2329.9090802469182</c:v>
                </c:pt>
                <c:pt idx="549">
                  <c:v>-1205.9462086226774</c:v>
                </c:pt>
                <c:pt idx="550">
                  <c:v>-1143.0469976851928</c:v>
                </c:pt>
                <c:pt idx="551">
                  <c:v>-639.98561140046445</c:v>
                </c:pt>
                <c:pt idx="552">
                  <c:v>38.074067226086861</c:v>
                </c:pt>
                <c:pt idx="553">
                  <c:v>-388.29427170139445</c:v>
                </c:pt>
                <c:pt idx="554">
                  <c:v>32.33130198688557</c:v>
                </c:pt>
                <c:pt idx="555">
                  <c:v>435.5857018711402</c:v>
                </c:pt>
                <c:pt idx="556">
                  <c:v>839.90668952546298</c:v>
                </c:pt>
                <c:pt idx="557">
                  <c:v>1263.8127834683662</c:v>
                </c:pt>
                <c:pt idx="558">
                  <c:v>1951.7825023148143</c:v>
                </c:pt>
                <c:pt idx="559">
                  <c:v>2500.7271580825595</c:v>
                </c:pt>
                <c:pt idx="560">
                  <c:v>6164.4244285300992</c:v>
                </c:pt>
                <c:pt idx="561">
                  <c:v>2418.4293788580203</c:v>
                </c:pt>
                <c:pt idx="562">
                  <c:v>1106.7009837962962</c:v>
                </c:pt>
                <c:pt idx="563">
                  <c:v>1106.7009837962962</c:v>
                </c:pt>
                <c:pt idx="564">
                  <c:v>-2806.627244598767</c:v>
                </c:pt>
                <c:pt idx="565">
                  <c:v>-7619.1395035686728</c:v>
                </c:pt>
                <c:pt idx="566">
                  <c:v>-3624.157925925927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217.00437885802469</c:v>
                </c:pt>
                <c:pt idx="602">
                  <c:v>488.17669241898153</c:v>
                </c:pt>
                <c:pt idx="603">
                  <c:v>2301.7679999999996</c:v>
                </c:pt>
                <c:pt idx="604">
                  <c:v>6615.2461146797832</c:v>
                </c:pt>
                <c:pt idx="605">
                  <c:v>12089.9373587963</c:v>
                </c:pt>
                <c:pt idx="606">
                  <c:v>18417.21192361111</c:v>
                </c:pt>
                <c:pt idx="607">
                  <c:v>24167.905750868067</c:v>
                </c:pt>
                <c:pt idx="608">
                  <c:v>25683.618593267758</c:v>
                </c:pt>
                <c:pt idx="609">
                  <c:v>25627.32309259256</c:v>
                </c:pt>
                <c:pt idx="610">
                  <c:v>26872.546487654308</c:v>
                </c:pt>
                <c:pt idx="611">
                  <c:v>30494.791666956029</c:v>
                </c:pt>
                <c:pt idx="612">
                  <c:v>28808.107358024721</c:v>
                </c:pt>
                <c:pt idx="613">
                  <c:v>18134.748513599512</c:v>
                </c:pt>
                <c:pt idx="614">
                  <c:v>7027.640301022414</c:v>
                </c:pt>
                <c:pt idx="615">
                  <c:v>2500.1270519868885</c:v>
                </c:pt>
                <c:pt idx="616">
                  <c:v>3237.9502901234355</c:v>
                </c:pt>
                <c:pt idx="617">
                  <c:v>2472.929079475362</c:v>
                </c:pt>
                <c:pt idx="618">
                  <c:v>961.6959822530024</c:v>
                </c:pt>
                <c:pt idx="619">
                  <c:v>-1985.5441936728189</c:v>
                </c:pt>
                <c:pt idx="620">
                  <c:v>-4103.4331276041621</c:v>
                </c:pt>
                <c:pt idx="621">
                  <c:v>-3355.3427446951923</c:v>
                </c:pt>
                <c:pt idx="622">
                  <c:v>91.312574074063988</c:v>
                </c:pt>
                <c:pt idx="623">
                  <c:v>2822.3775683834683</c:v>
                </c:pt>
                <c:pt idx="624">
                  <c:v>4901.9366005980337</c:v>
                </c:pt>
                <c:pt idx="625">
                  <c:v>7772.3258561921148</c:v>
                </c:pt>
                <c:pt idx="626">
                  <c:v>7896.6189690393821</c:v>
                </c:pt>
                <c:pt idx="627">
                  <c:v>5829.4458333333032</c:v>
                </c:pt>
                <c:pt idx="628">
                  <c:v>3699.8162037037041</c:v>
                </c:pt>
                <c:pt idx="629">
                  <c:v>3699.8162037037041</c:v>
                </c:pt>
                <c:pt idx="630">
                  <c:v>4422.8417811535701</c:v>
                </c:pt>
                <c:pt idx="631">
                  <c:v>8105.6202219328552</c:v>
                </c:pt>
                <c:pt idx="632">
                  <c:v>11261.417134548634</c:v>
                </c:pt>
                <c:pt idx="633">
                  <c:v>13101.547922743024</c:v>
                </c:pt>
                <c:pt idx="634">
                  <c:v>15087.730629726038</c:v>
                </c:pt>
                <c:pt idx="635">
                  <c:v>14738.733351851895</c:v>
                </c:pt>
                <c:pt idx="636">
                  <c:v>12635.174050154345</c:v>
                </c:pt>
                <c:pt idx="637">
                  <c:v>7842.6371720678899</c:v>
                </c:pt>
                <c:pt idx="638">
                  <c:v>4571.0322337962962</c:v>
                </c:pt>
                <c:pt idx="639">
                  <c:v>3741.3487753664895</c:v>
                </c:pt>
                <c:pt idx="640">
                  <c:v>2904.5925733989779</c:v>
                </c:pt>
                <c:pt idx="641">
                  <c:v>3706.1617044752857</c:v>
                </c:pt>
                <c:pt idx="642">
                  <c:v>8681.6065737847348</c:v>
                </c:pt>
                <c:pt idx="643">
                  <c:v>14802.265000868019</c:v>
                </c:pt>
                <c:pt idx="644">
                  <c:v>12537.698666666665</c:v>
                </c:pt>
                <c:pt idx="645">
                  <c:v>7482.415733506964</c:v>
                </c:pt>
                <c:pt idx="646">
                  <c:v>8419.8990579668098</c:v>
                </c:pt>
                <c:pt idx="647">
                  <c:v>8501.3512065007599</c:v>
                </c:pt>
                <c:pt idx="648">
                  <c:v>8583.2568828125441</c:v>
                </c:pt>
                <c:pt idx="649">
                  <c:v>6868.207961323239</c:v>
                </c:pt>
                <c:pt idx="650">
                  <c:v>4221.088493827192</c:v>
                </c:pt>
                <c:pt idx="651">
                  <c:v>-1930.1506172839261</c:v>
                </c:pt>
                <c:pt idx="652">
                  <c:v>-10322.522363425927</c:v>
                </c:pt>
                <c:pt idx="653">
                  <c:v>-12432.201345775482</c:v>
                </c:pt>
                <c:pt idx="654">
                  <c:v>-11267.739002025457</c:v>
                </c:pt>
                <c:pt idx="655">
                  <c:v>-17282.827753086418</c:v>
                </c:pt>
                <c:pt idx="656">
                  <c:v>-23282.594666666657</c:v>
                </c:pt>
                <c:pt idx="657">
                  <c:v>-21235.215901234598</c:v>
                </c:pt>
                <c:pt idx="658">
                  <c:v>-12512.655721932872</c:v>
                </c:pt>
                <c:pt idx="659">
                  <c:v>-9156.6938918788837</c:v>
                </c:pt>
                <c:pt idx="660">
                  <c:v>-13594.12968749999</c:v>
                </c:pt>
                <c:pt idx="661">
                  <c:v>-18284.694598765425</c:v>
                </c:pt>
                <c:pt idx="662">
                  <c:v>-15558.755235243058</c:v>
                </c:pt>
                <c:pt idx="663">
                  <c:v>-11599.837121141976</c:v>
                </c:pt>
                <c:pt idx="664">
                  <c:v>-3809.7846684992278</c:v>
                </c:pt>
                <c:pt idx="665">
                  <c:v>-1270.4370370370359</c:v>
                </c:pt>
                <c:pt idx="666">
                  <c:v>1764.3327425733021</c:v>
                </c:pt>
                <c:pt idx="667">
                  <c:v>4141.216203703706</c:v>
                </c:pt>
                <c:pt idx="668">
                  <c:v>15908.874093364193</c:v>
                </c:pt>
                <c:pt idx="669">
                  <c:v>16595.879407407414</c:v>
                </c:pt>
                <c:pt idx="670">
                  <c:v>22679.844444444458</c:v>
                </c:pt>
                <c:pt idx="671">
                  <c:v>22033.649382716045</c:v>
                </c:pt>
                <c:pt idx="672">
                  <c:v>12954.585030864195</c:v>
                </c:pt>
                <c:pt idx="673">
                  <c:v>13758.911111111105</c:v>
                </c:pt>
                <c:pt idx="674">
                  <c:v>14570.487191358019</c:v>
                </c:pt>
                <c:pt idx="675">
                  <c:v>15389.71604938271</c:v>
                </c:pt>
                <c:pt idx="676">
                  <c:v>4940.7544626736244</c:v>
                </c:pt>
                <c:pt idx="677">
                  <c:v>4345.766210937496</c:v>
                </c:pt>
                <c:pt idx="678">
                  <c:v>-6085.6949652777648</c:v>
                </c:pt>
                <c:pt idx="679">
                  <c:v>-15561.264219618046</c:v>
                </c:pt>
                <c:pt idx="680">
                  <c:v>-16875.984326388902</c:v>
                </c:pt>
                <c:pt idx="681">
                  <c:v>-17790.365673514661</c:v>
                </c:pt>
                <c:pt idx="682">
                  <c:v>-13601.184129629632</c:v>
                </c:pt>
                <c:pt idx="683">
                  <c:v>-4134.2249385609584</c:v>
                </c:pt>
                <c:pt idx="684">
                  <c:v>-5175.4578932291724</c:v>
                </c:pt>
                <c:pt idx="685">
                  <c:v>1241.2087734375</c:v>
                </c:pt>
                <c:pt idx="686">
                  <c:v>9304.9555998263932</c:v>
                </c:pt>
                <c:pt idx="687">
                  <c:v>11201.994706114958</c:v>
                </c:pt>
                <c:pt idx="688">
                  <c:v>9762.8982574267066</c:v>
                </c:pt>
                <c:pt idx="689">
                  <c:v>12928.971586419759</c:v>
                </c:pt>
                <c:pt idx="690">
                  <c:v>11016.739329571772</c:v>
                </c:pt>
                <c:pt idx="691">
                  <c:v>5045.3395720486014</c:v>
                </c:pt>
                <c:pt idx="692">
                  <c:v>3161.4783889853361</c:v>
                </c:pt>
                <c:pt idx="693">
                  <c:v>5698.0897476851887</c:v>
                </c:pt>
                <c:pt idx="694">
                  <c:v>6884.5441744791669</c:v>
                </c:pt>
                <c:pt idx="695">
                  <c:v>4949.6091913580331</c:v>
                </c:pt>
                <c:pt idx="696">
                  <c:v>-1683.9265000000175</c:v>
                </c:pt>
                <c:pt idx="697">
                  <c:v>-15941.973496431321</c:v>
                </c:pt>
                <c:pt idx="698">
                  <c:v>-8192.5822662037081</c:v>
                </c:pt>
                <c:pt idx="699">
                  <c:v>-8073.7742421875</c:v>
                </c:pt>
                <c:pt idx="700">
                  <c:v>-2920.206972993823</c:v>
                </c:pt>
                <c:pt idx="701">
                  <c:v>-554.30050000000369</c:v>
                </c:pt>
                <c:pt idx="702">
                  <c:v>745.73778935185419</c:v>
                </c:pt>
                <c:pt idx="703">
                  <c:v>1393.8859375000002</c:v>
                </c:pt>
                <c:pt idx="704">
                  <c:v>1063.9826951195896</c:v>
                </c:pt>
                <c:pt idx="705">
                  <c:v>-1757.6274428047825</c:v>
                </c:pt>
                <c:pt idx="706">
                  <c:v>-4354.6824601658927</c:v>
                </c:pt>
                <c:pt idx="707">
                  <c:v>-5549.4083548418203</c:v>
                </c:pt>
                <c:pt idx="708">
                  <c:v>-3723.3722469135796</c:v>
                </c:pt>
                <c:pt idx="709">
                  <c:v>-714.88148148148218</c:v>
                </c:pt>
                <c:pt idx="710">
                  <c:v>3291.0539444444421</c:v>
                </c:pt>
                <c:pt idx="711">
                  <c:v>11405.36695572918</c:v>
                </c:pt>
                <c:pt idx="712">
                  <c:v>14425.960246624225</c:v>
                </c:pt>
                <c:pt idx="713">
                  <c:v>3808.1880887345706</c:v>
                </c:pt>
                <c:pt idx="714">
                  <c:v>-554.30050000000369</c:v>
                </c:pt>
                <c:pt idx="715">
                  <c:v>-6495.7158781828712</c:v>
                </c:pt>
                <c:pt idx="716">
                  <c:v>-8973.5658745177498</c:v>
                </c:pt>
                <c:pt idx="717">
                  <c:v>-2751.9185185185183</c:v>
                </c:pt>
                <c:pt idx="718">
                  <c:v>766.6</c:v>
                </c:pt>
                <c:pt idx="719">
                  <c:v>2839.3833140432093</c:v>
                </c:pt>
                <c:pt idx="720">
                  <c:v>8444.5777777777785</c:v>
                </c:pt>
                <c:pt idx="721">
                  <c:v>8349.9631341628119</c:v>
                </c:pt>
                <c:pt idx="722">
                  <c:v>8040.3852847222315</c:v>
                </c:pt>
                <c:pt idx="723">
                  <c:v>8102.990776909709</c:v>
                </c:pt>
                <c:pt idx="724">
                  <c:v>7175.75555555556</c:v>
                </c:pt>
                <c:pt idx="725">
                  <c:v>12497.926156635804</c:v>
                </c:pt>
                <c:pt idx="726">
                  <c:v>17325.13877054397</c:v>
                </c:pt>
                <c:pt idx="727">
                  <c:v>28849.545314814801</c:v>
                </c:pt>
                <c:pt idx="728">
                  <c:v>20322.325187500013</c:v>
                </c:pt>
                <c:pt idx="729">
                  <c:v>17953.556826388918</c:v>
                </c:pt>
                <c:pt idx="730">
                  <c:v>12199.027950617294</c:v>
                </c:pt>
                <c:pt idx="731">
                  <c:v>5183.1547543402503</c:v>
                </c:pt>
                <c:pt idx="732">
                  <c:v>3902.1856481481673</c:v>
                </c:pt>
                <c:pt idx="733">
                  <c:v>4577.9652445987613</c:v>
                </c:pt>
                <c:pt idx="734">
                  <c:v>4605.6816790123412</c:v>
                </c:pt>
                <c:pt idx="735">
                  <c:v>5306.3671779514034</c:v>
                </c:pt>
                <c:pt idx="736">
                  <c:v>6033.6111937692813</c:v>
                </c:pt>
                <c:pt idx="737">
                  <c:v>7485.4687201967899</c:v>
                </c:pt>
                <c:pt idx="738">
                  <c:v>5509.5333333333047</c:v>
                </c:pt>
                <c:pt idx="739">
                  <c:v>4164.2040477430755</c:v>
                </c:pt>
                <c:pt idx="740">
                  <c:v>12008.109974826359</c:v>
                </c:pt>
                <c:pt idx="741">
                  <c:v>11622.922172839502</c:v>
                </c:pt>
                <c:pt idx="742">
                  <c:v>9667.7895308642237</c:v>
                </c:pt>
                <c:pt idx="743">
                  <c:v>4582.4549767553754</c:v>
                </c:pt>
                <c:pt idx="744">
                  <c:v>4595.9096689814551</c:v>
                </c:pt>
                <c:pt idx="745">
                  <c:v>3864.4281874999992</c:v>
                </c:pt>
                <c:pt idx="746">
                  <c:v>4609.3882257909154</c:v>
                </c:pt>
                <c:pt idx="747">
                  <c:v>6881.1346983989097</c:v>
                </c:pt>
                <c:pt idx="748">
                  <c:v>9259.2418125000549</c:v>
                </c:pt>
                <c:pt idx="749">
                  <c:v>10206.501790895041</c:v>
                </c:pt>
                <c:pt idx="750">
                  <c:v>7231.6530115740643</c:v>
                </c:pt>
                <c:pt idx="751">
                  <c:v>4157.5789374999995</c:v>
                </c:pt>
                <c:pt idx="752">
                  <c:v>3378.1055006751822</c:v>
                </c:pt>
                <c:pt idx="753">
                  <c:v>1052.1281422646227</c:v>
                </c:pt>
                <c:pt idx="754">
                  <c:v>-1990.6136887538369</c:v>
                </c:pt>
                <c:pt idx="755">
                  <c:v>-2722.7883148148148</c:v>
                </c:pt>
                <c:pt idx="756">
                  <c:v>-5553.8768895640787</c:v>
                </c:pt>
                <c:pt idx="757">
                  <c:v>-14094.778193383429</c:v>
                </c:pt>
                <c:pt idx="758">
                  <c:v>-23712.724567997742</c:v>
                </c:pt>
                <c:pt idx="759">
                  <c:v>-24894.253523630377</c:v>
                </c:pt>
                <c:pt idx="760">
                  <c:v>-20801.846006944463</c:v>
                </c:pt>
                <c:pt idx="761">
                  <c:v>-17787.157610821763</c:v>
                </c:pt>
                <c:pt idx="762">
                  <c:v>-13843.889679012345</c:v>
                </c:pt>
                <c:pt idx="763">
                  <c:v>-8127.0493895640375</c:v>
                </c:pt>
                <c:pt idx="764">
                  <c:v>-3492.6592592592619</c:v>
                </c:pt>
                <c:pt idx="765">
                  <c:v>2400.0845432098772</c:v>
                </c:pt>
                <c:pt idx="766">
                  <c:v>8938.4049382716039</c:v>
                </c:pt>
                <c:pt idx="767">
                  <c:v>10392.907003954482</c:v>
                </c:pt>
                <c:pt idx="768">
                  <c:v>12905.639703703695</c:v>
                </c:pt>
                <c:pt idx="769">
                  <c:v>14387.236345679019</c:v>
                </c:pt>
                <c:pt idx="770">
                  <c:v>23018.130963252333</c:v>
                </c:pt>
                <c:pt idx="771">
                  <c:v>30908.69167814426</c:v>
                </c:pt>
                <c:pt idx="772">
                  <c:v>31357.825894386591</c:v>
                </c:pt>
                <c:pt idx="773">
                  <c:v>35117.985983314065</c:v>
                </c:pt>
                <c:pt idx="774">
                  <c:v>25867.10427517358</c:v>
                </c:pt>
                <c:pt idx="775">
                  <c:v>31003.514359857258</c:v>
                </c:pt>
                <c:pt idx="776">
                  <c:v>31435.433609857264</c:v>
                </c:pt>
                <c:pt idx="777">
                  <c:v>24140.24009538965</c:v>
                </c:pt>
                <c:pt idx="778">
                  <c:v>21426.013937789354</c:v>
                </c:pt>
                <c:pt idx="779">
                  <c:v>21230.671954475285</c:v>
                </c:pt>
                <c:pt idx="780">
                  <c:v>18001.184822241619</c:v>
                </c:pt>
                <c:pt idx="781">
                  <c:v>15485.001981770738</c:v>
                </c:pt>
                <c:pt idx="782">
                  <c:v>12798.216487654265</c:v>
                </c:pt>
                <c:pt idx="783">
                  <c:v>10979.899251446772</c:v>
                </c:pt>
                <c:pt idx="784">
                  <c:v>9089.2909444445286</c:v>
                </c:pt>
                <c:pt idx="785">
                  <c:v>10161.520987654307</c:v>
                </c:pt>
                <c:pt idx="786">
                  <c:v>13316.943834973068</c:v>
                </c:pt>
                <c:pt idx="787">
                  <c:v>11443.045734567919</c:v>
                </c:pt>
                <c:pt idx="788">
                  <c:v>7436.8829107830788</c:v>
                </c:pt>
                <c:pt idx="789">
                  <c:v>6429.1668614004629</c:v>
                </c:pt>
                <c:pt idx="790">
                  <c:v>7455.444321759288</c:v>
                </c:pt>
                <c:pt idx="791">
                  <c:v>9539.1040963541218</c:v>
                </c:pt>
                <c:pt idx="792">
                  <c:v>9604.5430555556432</c:v>
                </c:pt>
                <c:pt idx="793">
                  <c:v>2430.9375802467989</c:v>
                </c:pt>
                <c:pt idx="794">
                  <c:v>-14450.291326678198</c:v>
                </c:pt>
                <c:pt idx="795">
                  <c:v>-29482.1135483217</c:v>
                </c:pt>
                <c:pt idx="796">
                  <c:v>-38184.319784722262</c:v>
                </c:pt>
                <c:pt idx="797">
                  <c:v>-36227.192845389691</c:v>
                </c:pt>
                <c:pt idx="798">
                  <c:v>-26913.984720003838</c:v>
                </c:pt>
                <c:pt idx="799">
                  <c:v>-13685.964964409744</c:v>
                </c:pt>
                <c:pt idx="800">
                  <c:v>-2559.8324375000002</c:v>
                </c:pt>
                <c:pt idx="801">
                  <c:v>2542.2501407214318</c:v>
                </c:pt>
                <c:pt idx="802">
                  <c:v>8462.2870705054247</c:v>
                </c:pt>
                <c:pt idx="803">
                  <c:v>21486.214880497711</c:v>
                </c:pt>
                <c:pt idx="804">
                  <c:v>31620.666339506144</c:v>
                </c:pt>
                <c:pt idx="805">
                  <c:v>28157.289437500018</c:v>
                </c:pt>
                <c:pt idx="806">
                  <c:v>15103.666647473035</c:v>
                </c:pt>
                <c:pt idx="807">
                  <c:v>7024.735937499966</c:v>
                </c:pt>
                <c:pt idx="808">
                  <c:v>453.74497251156254</c:v>
                </c:pt>
                <c:pt idx="809">
                  <c:v>-5151.9121953125168</c:v>
                </c:pt>
                <c:pt idx="810">
                  <c:v>-8126.5241289544319</c:v>
                </c:pt>
                <c:pt idx="811">
                  <c:v>-12959.645886574132</c:v>
                </c:pt>
                <c:pt idx="812">
                  <c:v>-21512.988069926636</c:v>
                </c:pt>
                <c:pt idx="813">
                  <c:v>-21492.931237365003</c:v>
                </c:pt>
                <c:pt idx="814">
                  <c:v>-20408.883745659743</c:v>
                </c:pt>
                <c:pt idx="815">
                  <c:v>-18915.68210484181</c:v>
                </c:pt>
                <c:pt idx="816">
                  <c:v>-17680.48084403935</c:v>
                </c:pt>
                <c:pt idx="817">
                  <c:v>-13409.651206307884</c:v>
                </c:pt>
                <c:pt idx="818">
                  <c:v>-9656.2458333333307</c:v>
                </c:pt>
                <c:pt idx="819">
                  <c:v>-1516.7558063271595</c:v>
                </c:pt>
                <c:pt idx="820">
                  <c:v>3954.8652777777766</c:v>
                </c:pt>
                <c:pt idx="821">
                  <c:v>12651.876744598767</c:v>
                </c:pt>
                <c:pt idx="822">
                  <c:v>14694.676641975313</c:v>
                </c:pt>
                <c:pt idx="823">
                  <c:v>15278.091855034716</c:v>
                </c:pt>
                <c:pt idx="824">
                  <c:v>15959.515746913576</c:v>
                </c:pt>
                <c:pt idx="825">
                  <c:v>13573.533391203729</c:v>
                </c:pt>
                <c:pt idx="826">
                  <c:v>13937.757945312478</c:v>
                </c:pt>
                <c:pt idx="827">
                  <c:v>14204.355015142781</c:v>
                </c:pt>
                <c:pt idx="828">
                  <c:v>13737.551771122648</c:v>
                </c:pt>
                <c:pt idx="829">
                  <c:v>19162.389784722225</c:v>
                </c:pt>
                <c:pt idx="830">
                  <c:v>21126.817283950644</c:v>
                </c:pt>
                <c:pt idx="831">
                  <c:v>20168.345332658144</c:v>
                </c:pt>
                <c:pt idx="832">
                  <c:v>14205.861578993114</c:v>
                </c:pt>
                <c:pt idx="833">
                  <c:v>7679.7192029321104</c:v>
                </c:pt>
                <c:pt idx="834">
                  <c:v>7779.1835108988835</c:v>
                </c:pt>
                <c:pt idx="835">
                  <c:v>8660.1528336226693</c:v>
                </c:pt>
                <c:pt idx="836">
                  <c:v>8000.1715300926026</c:v>
                </c:pt>
                <c:pt idx="837">
                  <c:v>7306.5881149691759</c:v>
                </c:pt>
                <c:pt idx="838">
                  <c:v>9795.1810265238764</c:v>
                </c:pt>
                <c:pt idx="839">
                  <c:v>11607.318219907407</c:v>
                </c:pt>
                <c:pt idx="840">
                  <c:v>10175.967194733801</c:v>
                </c:pt>
                <c:pt idx="841">
                  <c:v>11191.415754147352</c:v>
                </c:pt>
                <c:pt idx="842">
                  <c:v>14866.736610243073</c:v>
                </c:pt>
                <c:pt idx="843">
                  <c:v>15255.885259548631</c:v>
                </c:pt>
                <c:pt idx="844">
                  <c:v>12029.901473283155</c:v>
                </c:pt>
                <c:pt idx="845">
                  <c:v>7727.2613333333529</c:v>
                </c:pt>
                <c:pt idx="846">
                  <c:v>6885.726446759254</c:v>
                </c:pt>
                <c:pt idx="847">
                  <c:v>6920.8495617284461</c:v>
                </c:pt>
                <c:pt idx="848">
                  <c:v>9680.4585022183201</c:v>
                </c:pt>
                <c:pt idx="849">
                  <c:v>14434.886144000799</c:v>
                </c:pt>
                <c:pt idx="850">
                  <c:v>18572.913013792451</c:v>
                </c:pt>
                <c:pt idx="851">
                  <c:v>15172.481118537838</c:v>
                </c:pt>
                <c:pt idx="852">
                  <c:v>11550.979293113347</c:v>
                </c:pt>
                <c:pt idx="853">
                  <c:v>11702.20071846069</c:v>
                </c:pt>
                <c:pt idx="854">
                  <c:v>11854.551331307786</c:v>
                </c:pt>
                <c:pt idx="855">
                  <c:v>10003.047399594892</c:v>
                </c:pt>
                <c:pt idx="856">
                  <c:v>7090.4052862654598</c:v>
                </c:pt>
                <c:pt idx="857">
                  <c:v>7108.3506486304295</c:v>
                </c:pt>
                <c:pt idx="858">
                  <c:v>16247.904289641234</c:v>
                </c:pt>
                <c:pt idx="859">
                  <c:v>19715.20492515431</c:v>
                </c:pt>
                <c:pt idx="860">
                  <c:v>16996.562104938301</c:v>
                </c:pt>
                <c:pt idx="861">
                  <c:v>13034.271474537083</c:v>
                </c:pt>
                <c:pt idx="862">
                  <c:v>21908.922567901114</c:v>
                </c:pt>
                <c:pt idx="863">
                  <c:v>32708.315618923625</c:v>
                </c:pt>
                <c:pt idx="864">
                  <c:v>21091.604740451337</c:v>
                </c:pt>
                <c:pt idx="865">
                  <c:v>13417.588246913594</c:v>
                </c:pt>
                <c:pt idx="866">
                  <c:v>14714.916821759456</c:v>
                </c:pt>
                <c:pt idx="867">
                  <c:v>21974.069798610912</c:v>
                </c:pt>
                <c:pt idx="868">
                  <c:v>24866.590123456808</c:v>
                </c:pt>
                <c:pt idx="869">
                  <c:v>15664.966858796348</c:v>
                </c:pt>
                <c:pt idx="870">
                  <c:v>7370.7997178819105</c:v>
                </c:pt>
                <c:pt idx="871">
                  <c:v>4960.751409722272</c:v>
                </c:pt>
                <c:pt idx="872">
                  <c:v>3726.2855964506334</c:v>
                </c:pt>
                <c:pt idx="873">
                  <c:v>3668.3563202160667</c:v>
                </c:pt>
                <c:pt idx="874">
                  <c:v>1273.9582777777289</c:v>
                </c:pt>
                <c:pt idx="875">
                  <c:v>-2245.6557086226853</c:v>
                </c:pt>
                <c:pt idx="876">
                  <c:v>-5682.2494597800433</c:v>
                </c:pt>
                <c:pt idx="877">
                  <c:v>-7894.0582408372065</c:v>
                </c:pt>
                <c:pt idx="878">
                  <c:v>-2437.6521481481473</c:v>
                </c:pt>
                <c:pt idx="879">
                  <c:v>2944.4452160493988</c:v>
                </c:pt>
                <c:pt idx="880">
                  <c:v>7265.4328703703713</c:v>
                </c:pt>
                <c:pt idx="881">
                  <c:v>-3566.9872106481794</c:v>
                </c:pt>
                <c:pt idx="882">
                  <c:v>-3593.464197530895</c:v>
                </c:pt>
                <c:pt idx="883">
                  <c:v>6900.3629629629622</c:v>
                </c:pt>
                <c:pt idx="884">
                  <c:v>6900.3629629629622</c:v>
                </c:pt>
                <c:pt idx="885">
                  <c:v>7969.2137931133184</c:v>
                </c:pt>
                <c:pt idx="886">
                  <c:v>10138.935166666892</c:v>
                </c:pt>
                <c:pt idx="887">
                  <c:v>9125.7116427467008</c:v>
                </c:pt>
                <c:pt idx="888">
                  <c:v>8086.7442554978534</c:v>
                </c:pt>
                <c:pt idx="889">
                  <c:v>4876.1333212769468</c:v>
                </c:pt>
                <c:pt idx="890">
                  <c:v>2714.5841634836747</c:v>
                </c:pt>
                <c:pt idx="891">
                  <c:v>-1532.7975502507429</c:v>
                </c:pt>
                <c:pt idx="892">
                  <c:v>-4654.13404552462</c:v>
                </c:pt>
                <c:pt idx="893">
                  <c:v>-7655.4320000000134</c:v>
                </c:pt>
                <c:pt idx="894">
                  <c:v>-5632.931277777735</c:v>
                </c:pt>
                <c:pt idx="895">
                  <c:v>-3678.5559266975583</c:v>
                </c:pt>
                <c:pt idx="896">
                  <c:v>1110.0019817708194</c:v>
                </c:pt>
                <c:pt idx="897">
                  <c:v>3959.2863322724456</c:v>
                </c:pt>
                <c:pt idx="898">
                  <c:v>5869.7801594328712</c:v>
                </c:pt>
                <c:pt idx="899">
                  <c:v>4900.1789837962697</c:v>
                </c:pt>
                <c:pt idx="900">
                  <c:v>2959.154535590319</c:v>
                </c:pt>
                <c:pt idx="901">
                  <c:v>73.310665798571449</c:v>
                </c:pt>
                <c:pt idx="902">
                  <c:v>-5528.409844618016</c:v>
                </c:pt>
                <c:pt idx="903">
                  <c:v>-38184.319784722262</c:v>
                </c:pt>
                <c:pt idx="904">
                  <c:v>-36227.192845389691</c:v>
                </c:pt>
                <c:pt idx="905">
                  <c:v>-26913.984720003838</c:v>
                </c:pt>
                <c:pt idx="906">
                  <c:v>-13685.964964409744</c:v>
                </c:pt>
                <c:pt idx="907">
                  <c:v>-2559.8324375000002</c:v>
                </c:pt>
                <c:pt idx="908">
                  <c:v>2542.2501407214318</c:v>
                </c:pt>
                <c:pt idx="909">
                  <c:v>8462.2870705054247</c:v>
                </c:pt>
                <c:pt idx="910">
                  <c:v>21486.214880497711</c:v>
                </c:pt>
                <c:pt idx="911">
                  <c:v>31620.666339506144</c:v>
                </c:pt>
                <c:pt idx="912">
                  <c:v>28157.289437500018</c:v>
                </c:pt>
                <c:pt idx="913">
                  <c:v>15103.666647473035</c:v>
                </c:pt>
                <c:pt idx="914">
                  <c:v>15539.095833333267</c:v>
                </c:pt>
                <c:pt idx="915">
                  <c:v>31515.356076388911</c:v>
                </c:pt>
                <c:pt idx="916">
                  <c:v>15149.779369888112</c:v>
                </c:pt>
                <c:pt idx="917">
                  <c:v>15500.705086419806</c:v>
                </c:pt>
                <c:pt idx="918">
                  <c:v>3600.214371141923</c:v>
                </c:pt>
                <c:pt idx="919">
                  <c:v>6348.2843573495629</c:v>
                </c:pt>
                <c:pt idx="920">
                  <c:v>9169.5660614390308</c:v>
                </c:pt>
                <c:pt idx="921">
                  <c:v>14986.448406153579</c:v>
                </c:pt>
                <c:pt idx="922">
                  <c:v>23239.237755497685</c:v>
                </c:pt>
                <c:pt idx="923">
                  <c:v>21972.118973090222</c:v>
                </c:pt>
                <c:pt idx="924">
                  <c:v>18450.78459461801</c:v>
                </c:pt>
                <c:pt idx="925">
                  <c:v>-3664.4768743248742</c:v>
                </c:pt>
                <c:pt idx="926">
                  <c:v>-7548.2101947336869</c:v>
                </c:pt>
                <c:pt idx="927">
                  <c:v>-811.82206790130351</c:v>
                </c:pt>
                <c:pt idx="928">
                  <c:v>-847.05254060565665</c:v>
                </c:pt>
                <c:pt idx="929">
                  <c:v>1952.9402954282546</c:v>
                </c:pt>
                <c:pt idx="930">
                  <c:v>1915.4607518325761</c:v>
                </c:pt>
                <c:pt idx="931">
                  <c:v>2816.6834467592998</c:v>
                </c:pt>
                <c:pt idx="932">
                  <c:v>1851.0423248455738</c:v>
                </c:pt>
                <c:pt idx="933">
                  <c:v>1814.8952708333461</c:v>
                </c:pt>
                <c:pt idx="934">
                  <c:v>-1873.2505100308392</c:v>
                </c:pt>
                <c:pt idx="935">
                  <c:v>-4561.7434775270003</c:v>
                </c:pt>
                <c:pt idx="936">
                  <c:v>-2792.2005023148154</c:v>
                </c:pt>
                <c:pt idx="937">
                  <c:v>-201.75555555553655</c:v>
                </c:pt>
                <c:pt idx="938">
                  <c:v>630.56388165508076</c:v>
                </c:pt>
                <c:pt idx="939">
                  <c:v>599.38435570986417</c:v>
                </c:pt>
                <c:pt idx="940">
                  <c:v>-276.62400000003584</c:v>
                </c:pt>
                <c:pt idx="941">
                  <c:v>2214.7545975116095</c:v>
                </c:pt>
                <c:pt idx="942">
                  <c:v>3872.4291666666427</c:v>
                </c:pt>
                <c:pt idx="943">
                  <c:v>3860.3778369020365</c:v>
                </c:pt>
                <c:pt idx="944">
                  <c:v>4692.1679603587972</c:v>
                </c:pt>
                <c:pt idx="945">
                  <c:v>5539.0958333333037</c:v>
                </c:pt>
                <c:pt idx="946">
                  <c:v>6405.8726983025181</c:v>
                </c:pt>
                <c:pt idx="947">
                  <c:v>11633.334972993802</c:v>
                </c:pt>
                <c:pt idx="948">
                  <c:v>11844.050951388865</c:v>
                </c:pt>
                <c:pt idx="949">
                  <c:v>8480.9457770062163</c:v>
                </c:pt>
                <c:pt idx="950">
                  <c:v>4131.8649389467346</c:v>
                </c:pt>
                <c:pt idx="951">
                  <c:v>-3645.9785323109277</c:v>
                </c:pt>
                <c:pt idx="952">
                  <c:v>-14987.38273524304</c:v>
                </c:pt>
                <c:pt idx="953">
                  <c:v>-28132.420080246968</c:v>
                </c:pt>
                <c:pt idx="954">
                  <c:v>-31878.425843267734</c:v>
                </c:pt>
                <c:pt idx="955">
                  <c:v>-28094.341479166687</c:v>
                </c:pt>
                <c:pt idx="956">
                  <c:v>-24256.798333815575</c:v>
                </c:pt>
                <c:pt idx="957">
                  <c:v>-20373.291950617302</c:v>
                </c:pt>
                <c:pt idx="958">
                  <c:v>-6428.424548900447</c:v>
                </c:pt>
                <c:pt idx="959">
                  <c:v>5388.1449074073944</c:v>
                </c:pt>
                <c:pt idx="960">
                  <c:v>16968.744095196766</c:v>
                </c:pt>
                <c:pt idx="961">
                  <c:v>30815.515940586443</c:v>
                </c:pt>
                <c:pt idx="962">
                  <c:v>39245.873623456784</c:v>
                </c:pt>
                <c:pt idx="963">
                  <c:v>37873.850715567118</c:v>
                </c:pt>
                <c:pt idx="964">
                  <c:v>32036.686786265454</c:v>
                </c:pt>
                <c:pt idx="965">
                  <c:v>20882.539750868022</c:v>
                </c:pt>
                <c:pt idx="966">
                  <c:v>12492.181370273944</c:v>
                </c:pt>
                <c:pt idx="967">
                  <c:v>5270.7272430555795</c:v>
                </c:pt>
                <c:pt idx="968">
                  <c:v>3648.0455678047615</c:v>
                </c:pt>
                <c:pt idx="969">
                  <c:v>1208.5065982831902</c:v>
                </c:pt>
                <c:pt idx="970">
                  <c:v>-1987.226380883515</c:v>
                </c:pt>
                <c:pt idx="971">
                  <c:v>-8824.4429074073869</c:v>
                </c:pt>
                <c:pt idx="972">
                  <c:v>-19686.766460937532</c:v>
                </c:pt>
                <c:pt idx="973">
                  <c:v>-30100.617107253071</c:v>
                </c:pt>
                <c:pt idx="974">
                  <c:v>-26290.382395929806</c:v>
                </c:pt>
                <c:pt idx="975">
                  <c:v>-22430.224537037026</c:v>
                </c:pt>
                <c:pt idx="976">
                  <c:v>-18527.639073977629</c:v>
                </c:pt>
                <c:pt idx="977">
                  <c:v>-14813.380991608798</c:v>
                </c:pt>
                <c:pt idx="978">
                  <c:v>-7110.9777777777808</c:v>
                </c:pt>
                <c:pt idx="979">
                  <c:v>-4857.0942037037066</c:v>
                </c:pt>
                <c:pt idx="980">
                  <c:v>-3447.1843343942892</c:v>
                </c:pt>
                <c:pt idx="981">
                  <c:v>-2022.9885432098763</c:v>
                </c:pt>
                <c:pt idx="982">
                  <c:v>-1323.3857777777785</c:v>
                </c:pt>
                <c:pt idx="983">
                  <c:v>-1096.7926480516971</c:v>
                </c:pt>
                <c:pt idx="984">
                  <c:v>-934.96750617283965</c:v>
                </c:pt>
                <c:pt idx="985">
                  <c:v>-287.52781278935191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148.90972839506173</c:v>
                </c:pt>
                <c:pt idx="1028">
                  <c:v>1781.5770555555557</c:v>
                </c:pt>
                <c:pt idx="1029">
                  <c:v>7180.144744598766</c:v>
                </c:pt>
                <c:pt idx="1030">
                  <c:v>14459.688085648146</c:v>
                </c:pt>
                <c:pt idx="1031">
                  <c:v>17987.296296296296</c:v>
                </c:pt>
                <c:pt idx="1032">
                  <c:v>18219.06843827161</c:v>
                </c:pt>
                <c:pt idx="1033">
                  <c:v>18492.651224537054</c:v>
                </c:pt>
                <c:pt idx="1034">
                  <c:v>19376.012983314027</c:v>
                </c:pt>
                <c:pt idx="1035">
                  <c:v>20377.471932870394</c:v>
                </c:pt>
                <c:pt idx="1036">
                  <c:v>17889.054123456775</c:v>
                </c:pt>
                <c:pt idx="1037">
                  <c:v>15878.982342881958</c:v>
                </c:pt>
                <c:pt idx="1038">
                  <c:v>14728.537926793981</c:v>
                </c:pt>
                <c:pt idx="1039">
                  <c:v>17557.738166666684</c:v>
                </c:pt>
                <c:pt idx="1040">
                  <c:v>20736.853240740726</c:v>
                </c:pt>
                <c:pt idx="1041">
                  <c:v>21910.789796296278</c:v>
                </c:pt>
                <c:pt idx="1042">
                  <c:v>20611.511436631961</c:v>
                </c:pt>
                <c:pt idx="1043">
                  <c:v>15638.871970775421</c:v>
                </c:pt>
                <c:pt idx="1044">
                  <c:v>10199.988864969195</c:v>
                </c:pt>
                <c:pt idx="1045">
                  <c:v>6174.0376296295708</c:v>
                </c:pt>
                <c:pt idx="1046">
                  <c:v>5374.0648247492518</c:v>
                </c:pt>
                <c:pt idx="1047">
                  <c:v>6223.2732404514363</c:v>
                </c:pt>
                <c:pt idx="1048">
                  <c:v>6256.2305689621326</c:v>
                </c:pt>
                <c:pt idx="1049">
                  <c:v>2945.4954626736694</c:v>
                </c:pt>
                <c:pt idx="1050">
                  <c:v>-1978.4783806906669</c:v>
                </c:pt>
                <c:pt idx="1051">
                  <c:v>-8247.3221044559741</c:v>
                </c:pt>
                <c:pt idx="1052">
                  <c:v>-10274.924345679032</c:v>
                </c:pt>
                <c:pt idx="1053">
                  <c:v>-12746.551699942096</c:v>
                </c:pt>
                <c:pt idx="1054">
                  <c:v>-14799.741687500044</c:v>
                </c:pt>
                <c:pt idx="1055">
                  <c:v>-18691.961586709091</c:v>
                </c:pt>
                <c:pt idx="1056">
                  <c:v>-21241.088888888888</c:v>
                </c:pt>
                <c:pt idx="1057">
                  <c:v>-22942.650595968353</c:v>
                </c:pt>
                <c:pt idx="1058">
                  <c:v>-19045.239165895076</c:v>
                </c:pt>
                <c:pt idx="1059">
                  <c:v>-12865.373321759251</c:v>
                </c:pt>
                <c:pt idx="1060">
                  <c:v>-9996.0359026813294</c:v>
                </c:pt>
                <c:pt idx="1061">
                  <c:v>-5964.0389652777803</c:v>
                </c:pt>
                <c:pt idx="1062">
                  <c:v>-1825.9925925925925</c:v>
                </c:pt>
                <c:pt idx="1063">
                  <c:v>959.96142428626467</c:v>
                </c:pt>
                <c:pt idx="1064">
                  <c:v>2202.5536790123474</c:v>
                </c:pt>
                <c:pt idx="1065">
                  <c:v>7750.3272407407358</c:v>
                </c:pt>
                <c:pt idx="1066">
                  <c:v>14518.607125096452</c:v>
                </c:pt>
                <c:pt idx="1067">
                  <c:v>14212.999576388889</c:v>
                </c:pt>
                <c:pt idx="1068">
                  <c:v>6222.2798680555643</c:v>
                </c:pt>
                <c:pt idx="1069">
                  <c:v>4047.0278333333245</c:v>
                </c:pt>
                <c:pt idx="1070">
                  <c:v>6697.9048888888838</c:v>
                </c:pt>
                <c:pt idx="1071">
                  <c:v>12672.154666666671</c:v>
                </c:pt>
                <c:pt idx="1072">
                  <c:v>16985.126784722233</c:v>
                </c:pt>
                <c:pt idx="1073">
                  <c:v>21647.88920900847</c:v>
                </c:pt>
                <c:pt idx="1074">
                  <c:v>28594.663187210681</c:v>
                </c:pt>
                <c:pt idx="1075">
                  <c:v>37864.899563560975</c:v>
                </c:pt>
                <c:pt idx="1076">
                  <c:v>40613.856537326355</c:v>
                </c:pt>
                <c:pt idx="1077">
                  <c:v>37512.403408468344</c:v>
                </c:pt>
                <c:pt idx="1078">
                  <c:v>32021.784981481527</c:v>
                </c:pt>
                <c:pt idx="1079">
                  <c:v>28129.951867573251</c:v>
                </c:pt>
                <c:pt idx="1080">
                  <c:v>27481.371722222233</c:v>
                </c:pt>
                <c:pt idx="1081">
                  <c:v>19506.629258487668</c:v>
                </c:pt>
                <c:pt idx="1082">
                  <c:v>9935.6092013888756</c:v>
                </c:pt>
                <c:pt idx="1083">
                  <c:v>1143.2903525269921</c:v>
                </c:pt>
                <c:pt idx="1084">
                  <c:v>-9324.8374823494833</c:v>
                </c:pt>
                <c:pt idx="1085">
                  <c:v>-9175.5480826582443</c:v>
                </c:pt>
                <c:pt idx="1086">
                  <c:v>-968.92952237649251</c:v>
                </c:pt>
                <c:pt idx="1087">
                  <c:v>5361.3173912037037</c:v>
                </c:pt>
                <c:pt idx="1088">
                  <c:v>6282.1083662230203</c:v>
                </c:pt>
                <c:pt idx="1089">
                  <c:v>6298.6079074073159</c:v>
                </c:pt>
                <c:pt idx="1090">
                  <c:v>5391.200499999999</c:v>
                </c:pt>
                <c:pt idx="1091">
                  <c:v>5391.200499999999</c:v>
                </c:pt>
                <c:pt idx="1092">
                  <c:v>8172.3584314236896</c:v>
                </c:pt>
                <c:pt idx="1093">
                  <c:v>14863.03647058259</c:v>
                </c:pt>
                <c:pt idx="1094">
                  <c:v>21072.584231384975</c:v>
                </c:pt>
                <c:pt idx="1095">
                  <c:v>18685.609201388877</c:v>
                </c:pt>
                <c:pt idx="1096">
                  <c:v>13042.485483314114</c:v>
                </c:pt>
                <c:pt idx="1097">
                  <c:v>8166.5634175346513</c:v>
                </c:pt>
                <c:pt idx="1098">
                  <c:v>2208.659290605724</c:v>
                </c:pt>
                <c:pt idx="1099">
                  <c:v>-5603.3548370948656</c:v>
                </c:pt>
                <c:pt idx="1100">
                  <c:v>-12991.984947048664</c:v>
                </c:pt>
                <c:pt idx="1101">
                  <c:v>-7319.1222065007832</c:v>
                </c:pt>
                <c:pt idx="1102">
                  <c:v>825.37945679011045</c:v>
                </c:pt>
                <c:pt idx="1103">
                  <c:v>9020.8301296296158</c:v>
                </c:pt>
                <c:pt idx="1104">
                  <c:v>18609.893323302607</c:v>
                </c:pt>
                <c:pt idx="1105">
                  <c:v>26123.497014756904</c:v>
                </c:pt>
                <c:pt idx="1106">
                  <c:v>21972.118973090222</c:v>
                </c:pt>
                <c:pt idx="1107">
                  <c:v>12266.422808159767</c:v>
                </c:pt>
                <c:pt idx="1108">
                  <c:v>5283.6493024692363</c:v>
                </c:pt>
                <c:pt idx="1109">
                  <c:v>-2691.0320674191066</c:v>
                </c:pt>
                <c:pt idx="1110">
                  <c:v>-8466.143055555598</c:v>
                </c:pt>
                <c:pt idx="1111">
                  <c:v>-1796.4060555555284</c:v>
                </c:pt>
                <c:pt idx="1112">
                  <c:v>6720.848693962218</c:v>
                </c:pt>
                <c:pt idx="1113">
                  <c:v>18540.579875771593</c:v>
                </c:pt>
                <c:pt idx="1114">
                  <c:v>33637.500194733795</c:v>
                </c:pt>
                <c:pt idx="1115">
                  <c:v>35233.696296296293</c:v>
                </c:pt>
                <c:pt idx="1116">
                  <c:v>22148.277176697546</c:v>
                </c:pt>
                <c:pt idx="1117">
                  <c:v>10436.635381076481</c:v>
                </c:pt>
                <c:pt idx="1118">
                  <c:v>2858.2976831596002</c:v>
                </c:pt>
                <c:pt idx="1119">
                  <c:v>-5692.8232439237017</c:v>
                </c:pt>
                <c:pt idx="1120">
                  <c:v>-5683.451365451213</c:v>
                </c:pt>
                <c:pt idx="1121">
                  <c:v>-567.71429243834416</c:v>
                </c:pt>
                <c:pt idx="1122">
                  <c:v>1427.9929852430409</c:v>
                </c:pt>
                <c:pt idx="1123">
                  <c:v>-1650.9233581211133</c:v>
                </c:pt>
                <c:pt idx="1124">
                  <c:v>-10500.945283950592</c:v>
                </c:pt>
                <c:pt idx="1125">
                  <c:v>-21366.984947048666</c:v>
                </c:pt>
                <c:pt idx="1126">
                  <c:v>-33794.8379375</c:v>
                </c:pt>
                <c:pt idx="1127">
                  <c:v>-37058.241649787786</c:v>
                </c:pt>
                <c:pt idx="1128">
                  <c:v>-33361.33667283949</c:v>
                </c:pt>
                <c:pt idx="1129">
                  <c:v>-28505.842792534753</c:v>
                </c:pt>
                <c:pt idx="1130">
                  <c:v>-19120.140719907387</c:v>
                </c:pt>
                <c:pt idx="1131">
                  <c:v>-14393.800549479189</c:v>
                </c:pt>
                <c:pt idx="1132">
                  <c:v>-12166.396448302465</c:v>
                </c:pt>
                <c:pt idx="1133">
                  <c:v>-11310.715818672847</c:v>
                </c:pt>
                <c:pt idx="1134">
                  <c:v>-11234.157002314816</c:v>
                </c:pt>
                <c:pt idx="1135">
                  <c:v>-9500.6153773148235</c:v>
                </c:pt>
                <c:pt idx="1136">
                  <c:v>-6739.8968259066251</c:v>
                </c:pt>
                <c:pt idx="1137">
                  <c:v>-2889.0773464506251</c:v>
                </c:pt>
                <c:pt idx="1138">
                  <c:v>37.468222993830231</c:v>
                </c:pt>
                <c:pt idx="1139">
                  <c:v>1141.4691289544783</c:v>
                </c:pt>
                <c:pt idx="1140">
                  <c:v>1617.0954930555492</c:v>
                </c:pt>
                <c:pt idx="1141">
                  <c:v>2140.4064599729973</c:v>
                </c:pt>
                <c:pt idx="1142">
                  <c:v>4355.0065864197495</c:v>
                </c:pt>
                <c:pt idx="1143">
                  <c:v>9213.8946582754743</c:v>
                </c:pt>
                <c:pt idx="1144">
                  <c:v>13311.324110243046</c:v>
                </c:pt>
                <c:pt idx="1145">
                  <c:v>8805.488191358023</c:v>
                </c:pt>
                <c:pt idx="1146">
                  <c:v>3213.195160493834</c:v>
                </c:pt>
                <c:pt idx="1147">
                  <c:v>-5835.6063752893588</c:v>
                </c:pt>
                <c:pt idx="1148">
                  <c:v>-13096.731418981482</c:v>
                </c:pt>
                <c:pt idx="1149">
                  <c:v>-6779.6989791666638</c:v>
                </c:pt>
                <c:pt idx="1150">
                  <c:v>-2566.7333333333336</c:v>
                </c:pt>
                <c:pt idx="1151">
                  <c:v>766.6</c:v>
                </c:pt>
                <c:pt idx="1152">
                  <c:v>766.6</c:v>
                </c:pt>
                <c:pt idx="1153">
                  <c:v>4969.3353600501541</c:v>
                </c:pt>
                <c:pt idx="1154">
                  <c:v>15450.096179012347</c:v>
                </c:pt>
                <c:pt idx="1155">
                  <c:v>26108.61248813659</c:v>
                </c:pt>
                <c:pt idx="1156">
                  <c:v>23703.973922067904</c:v>
                </c:pt>
                <c:pt idx="1157">
                  <c:v>23306.634431327155</c:v>
                </c:pt>
                <c:pt idx="1158">
                  <c:v>28800.207204475333</c:v>
                </c:pt>
                <c:pt idx="1159">
                  <c:v>38233.207060956753</c:v>
                </c:pt>
                <c:pt idx="1160">
                  <c:v>45550.62199681715</c:v>
                </c:pt>
                <c:pt idx="1161">
                  <c:v>45360.699323302455</c:v>
                </c:pt>
                <c:pt idx="1162">
                  <c:v>40921.973412808686</c:v>
                </c:pt>
                <c:pt idx="1163">
                  <c:v>40922.117498553278</c:v>
                </c:pt>
                <c:pt idx="1164">
                  <c:v>41486.334008487633</c:v>
                </c:pt>
                <c:pt idx="1165">
                  <c:v>42861.157388888969</c:v>
                </c:pt>
                <c:pt idx="1166">
                  <c:v>42925.644154320857</c:v>
                </c:pt>
                <c:pt idx="1167">
                  <c:v>23611.200829475325</c:v>
                </c:pt>
                <c:pt idx="1168">
                  <c:v>23004.456918306314</c:v>
                </c:pt>
                <c:pt idx="1169">
                  <c:v>30831.121780092624</c:v>
                </c:pt>
                <c:pt idx="1170">
                  <c:v>29285.877397087319</c:v>
                </c:pt>
                <c:pt idx="1171">
                  <c:v>28828.535293692064</c:v>
                </c:pt>
                <c:pt idx="1172">
                  <c:v>28286.104687499894</c:v>
                </c:pt>
                <c:pt idx="1173">
                  <c:v>26346.56238898532</c:v>
                </c:pt>
                <c:pt idx="1174">
                  <c:v>25581.540559895944</c:v>
                </c:pt>
                <c:pt idx="1175">
                  <c:v>24744.254173611018</c:v>
                </c:pt>
                <c:pt idx="1176">
                  <c:v>22478.436132812501</c:v>
                </c:pt>
                <c:pt idx="1177">
                  <c:v>21456.499229263078</c:v>
                </c:pt>
                <c:pt idx="1178">
                  <c:v>21756.787547935917</c:v>
                </c:pt>
                <c:pt idx="1179">
                  <c:v>24855.233488329512</c:v>
                </c:pt>
                <c:pt idx="1180">
                  <c:v>25269.843414062536</c:v>
                </c:pt>
                <c:pt idx="1181">
                  <c:v>25688.939277295565</c:v>
                </c:pt>
                <c:pt idx="1182">
                  <c:v>24665.681655092594</c:v>
                </c:pt>
                <c:pt idx="1183">
                  <c:v>22123.578704764765</c:v>
                </c:pt>
                <c:pt idx="1184">
                  <c:v>20929.457923321639</c:v>
                </c:pt>
                <c:pt idx="1185">
                  <c:v>19682.805530864218</c:v>
                </c:pt>
                <c:pt idx="1186">
                  <c:v>16916.547198784661</c:v>
                </c:pt>
                <c:pt idx="1187">
                  <c:v>12606.362013599537</c:v>
                </c:pt>
                <c:pt idx="1188">
                  <c:v>12606.362013599537</c:v>
                </c:pt>
                <c:pt idx="1189">
                  <c:v>12606.362013599537</c:v>
                </c:pt>
                <c:pt idx="1190">
                  <c:v>12606.362013599537</c:v>
                </c:pt>
                <c:pt idx="1191">
                  <c:v>12606.362013599537</c:v>
                </c:pt>
                <c:pt idx="1192">
                  <c:v>12606.362013599537</c:v>
                </c:pt>
                <c:pt idx="1193">
                  <c:v>12606.362013599537</c:v>
                </c:pt>
                <c:pt idx="1194">
                  <c:v>12606.362013599537</c:v>
                </c:pt>
                <c:pt idx="1195">
                  <c:v>12606.362013599537</c:v>
                </c:pt>
                <c:pt idx="1196">
                  <c:v>14072.744067901276</c:v>
                </c:pt>
                <c:pt idx="1197">
                  <c:v>12634.472462962964</c:v>
                </c:pt>
                <c:pt idx="1198">
                  <c:v>14102.444650752355</c:v>
                </c:pt>
                <c:pt idx="1199">
                  <c:v>18559.680188175134</c:v>
                </c:pt>
                <c:pt idx="1200">
                  <c:v>20186.68458101854</c:v>
                </c:pt>
                <c:pt idx="1201">
                  <c:v>24876.928337191315</c:v>
                </c:pt>
                <c:pt idx="1202">
                  <c:v>25209.122093364156</c:v>
                </c:pt>
                <c:pt idx="1203">
                  <c:v>22484.983129629887</c:v>
                </c:pt>
                <c:pt idx="1204">
                  <c:v>19653.399604938062</c:v>
                </c:pt>
                <c:pt idx="1205">
                  <c:v>16731.727218364282</c:v>
                </c:pt>
                <c:pt idx="1206">
                  <c:v>15266.334625482099</c:v>
                </c:pt>
                <c:pt idx="1207">
                  <c:v>15297.904500000239</c:v>
                </c:pt>
                <c:pt idx="1208">
                  <c:v>15329.523312017596</c:v>
                </c:pt>
                <c:pt idx="1209">
                  <c:v>15361.191111882759</c:v>
                </c:pt>
                <c:pt idx="1210">
                  <c:v>13858.104692129629</c:v>
                </c:pt>
                <c:pt idx="1211">
                  <c:v>13858.104692129629</c:v>
                </c:pt>
                <c:pt idx="1212">
                  <c:v>13858.104692129629</c:v>
                </c:pt>
                <c:pt idx="1213">
                  <c:v>12326.436892264617</c:v>
                </c:pt>
                <c:pt idx="1214">
                  <c:v>13827.980102141204</c:v>
                </c:pt>
                <c:pt idx="1215">
                  <c:v>13827.980102141204</c:v>
                </c:pt>
                <c:pt idx="1216">
                  <c:v>13827.980102141204</c:v>
                </c:pt>
                <c:pt idx="1217">
                  <c:v>12297.904500000153</c:v>
                </c:pt>
                <c:pt idx="1218">
                  <c:v>12269.421045235102</c:v>
                </c:pt>
                <c:pt idx="1219">
                  <c:v>12240.986477623606</c:v>
                </c:pt>
                <c:pt idx="1220">
                  <c:v>12212.600746817086</c:v>
                </c:pt>
                <c:pt idx="1221">
                  <c:v>10663.691643615077</c:v>
                </c:pt>
                <c:pt idx="1222">
                  <c:v>9096.0942407408074</c:v>
                </c:pt>
                <c:pt idx="1223">
                  <c:v>9021.2176009834784</c:v>
                </c:pt>
                <c:pt idx="1224">
                  <c:v>7445.2073660303031</c:v>
                </c:pt>
                <c:pt idx="1225">
                  <c:v>10346.534753568589</c:v>
                </c:pt>
                <c:pt idx="1226">
                  <c:v>10294.350763792354</c:v>
                </c:pt>
                <c:pt idx="1227">
                  <c:v>11737.466567901381</c:v>
                </c:pt>
                <c:pt idx="1228">
                  <c:v>10216.43451003078</c:v>
                </c:pt>
                <c:pt idx="1229">
                  <c:v>11655.064325135179</c:v>
                </c:pt>
                <c:pt idx="1230">
                  <c:v>10138.948725019209</c:v>
                </c:pt>
                <c:pt idx="1231">
                  <c:v>10087.530013020749</c:v>
                </c:pt>
                <c:pt idx="1232">
                  <c:v>11518.682172839652</c:v>
                </c:pt>
                <c:pt idx="1233">
                  <c:v>12975.472296296299</c:v>
                </c:pt>
                <c:pt idx="1234">
                  <c:v>11491.548527102583</c:v>
                </c:pt>
                <c:pt idx="1235">
                  <c:v>12946.795440682872</c:v>
                </c:pt>
                <c:pt idx="1236">
                  <c:v>9985.2631237460591</c:v>
                </c:pt>
                <c:pt idx="1237">
                  <c:v>9934.4141409144577</c:v>
                </c:pt>
                <c:pt idx="1238">
                  <c:v>5484.0440594135598</c:v>
                </c:pt>
                <c:pt idx="1239">
                  <c:v>3929.7191111110506</c:v>
                </c:pt>
                <c:pt idx="1240">
                  <c:v>942.20493827164682</c:v>
                </c:pt>
                <c:pt idx="1241">
                  <c:v>2245.6861457367813</c:v>
                </c:pt>
                <c:pt idx="1242">
                  <c:v>2131.6666504630421</c:v>
                </c:pt>
                <c:pt idx="1243">
                  <c:v>3424.6041666666074</c:v>
                </c:pt>
                <c:pt idx="1244">
                  <c:v>1925.8329647956023</c:v>
                </c:pt>
                <c:pt idx="1245">
                  <c:v>3202.2293828124425</c:v>
                </c:pt>
                <c:pt idx="1246">
                  <c:v>3102.1470685763302</c:v>
                </c:pt>
                <c:pt idx="1247">
                  <c:v>1638.6363665125966</c:v>
                </c:pt>
                <c:pt idx="1248">
                  <c:v>1536.849735821665</c:v>
                </c:pt>
                <c:pt idx="1249">
                  <c:v>1437.2020061727442</c:v>
                </c:pt>
                <c:pt idx="1250">
                  <c:v>1339.675908468439</c:v>
                </c:pt>
                <c:pt idx="1251">
                  <c:v>2564.856431423555</c:v>
                </c:pt>
                <c:pt idx="1252">
                  <c:v>2475.2141171874441</c:v>
                </c:pt>
                <c:pt idx="1253">
                  <c:v>2387.0961154514994</c:v>
                </c:pt>
                <c:pt idx="1254">
                  <c:v>2300.4915512153884</c:v>
                </c:pt>
                <c:pt idx="1255">
                  <c:v>2215.3895494789494</c:v>
                </c:pt>
                <c:pt idx="1256">
                  <c:v>2131.7792352431634</c:v>
                </c:pt>
                <c:pt idx="1257">
                  <c:v>2049.6497335068907</c:v>
                </c:pt>
                <c:pt idx="1258">
                  <c:v>1968.990169270779</c:v>
                </c:pt>
                <c:pt idx="1259">
                  <c:v>1889.7896675348281</c:v>
                </c:pt>
                <c:pt idx="1260">
                  <c:v>3050.2046072530693</c:v>
                </c:pt>
                <c:pt idx="1261">
                  <c:v>4211.9724729938453</c:v>
                </c:pt>
                <c:pt idx="1262">
                  <c:v>5379.2408700810711</c:v>
                </c:pt>
                <c:pt idx="1263">
                  <c:v>9022.7593885995393</c:v>
                </c:pt>
                <c:pt idx="1264">
                  <c:v>10260.687845678893</c:v>
                </c:pt>
                <c:pt idx="1265">
                  <c:v>12772.55096614578</c:v>
                </c:pt>
                <c:pt idx="1266">
                  <c:v>12852.67374305566</c:v>
                </c:pt>
                <c:pt idx="1267">
                  <c:v>11677.893660493737</c:v>
                </c:pt>
                <c:pt idx="1268">
                  <c:v>11728.582525463034</c:v>
                </c:pt>
                <c:pt idx="1269">
                  <c:v>9265.6195625000018</c:v>
                </c:pt>
                <c:pt idx="1270">
                  <c:v>6764.3134135801756</c:v>
                </c:pt>
                <c:pt idx="1271">
                  <c:v>5483.3336495949598</c:v>
                </c:pt>
                <c:pt idx="1272">
                  <c:v>4196.1868405671476</c:v>
                </c:pt>
                <c:pt idx="1273">
                  <c:v>4133.4410469714685</c:v>
                </c:pt>
                <c:pt idx="1274">
                  <c:v>5293.5869884259791</c:v>
                </c:pt>
                <c:pt idx="1275">
                  <c:v>5242.6675205440342</c:v>
                </c:pt>
                <c:pt idx="1276">
                  <c:v>6407.9914690392843</c:v>
                </c:pt>
                <c:pt idx="1277">
                  <c:v>8806.1396171875003</c:v>
                </c:pt>
                <c:pt idx="1278">
                  <c:v>10028.242008487534</c:v>
                </c:pt>
                <c:pt idx="1279">
                  <c:v>10051.309495852815</c:v>
                </c:pt>
                <c:pt idx="1280">
                  <c:v>11302.809095968121</c:v>
                </c:pt>
                <c:pt idx="1281">
                  <c:v>11352.305486979234</c:v>
                </c:pt>
                <c:pt idx="1282">
                  <c:v>8935.6388203124989</c:v>
                </c:pt>
                <c:pt idx="1283">
                  <c:v>10167.236246913615</c:v>
                </c:pt>
                <c:pt idx="1284">
                  <c:v>8957.3597037037034</c:v>
                </c:pt>
                <c:pt idx="1285">
                  <c:v>8957.3597037037034</c:v>
                </c:pt>
                <c:pt idx="1286">
                  <c:v>6500.3771118828035</c:v>
                </c:pt>
                <c:pt idx="1287">
                  <c:v>6463.3050925925245</c:v>
                </c:pt>
                <c:pt idx="1288">
                  <c:v>5208.9173949653295</c:v>
                </c:pt>
                <c:pt idx="1289">
                  <c:v>3948.9849439620539</c:v>
                </c:pt>
                <c:pt idx="1290">
                  <c:v>3888.7492614777925</c:v>
                </c:pt>
                <c:pt idx="1291">
                  <c:v>5026.0779699073073</c:v>
                </c:pt>
                <c:pt idx="1292">
                  <c:v>3784.8254837963132</c:v>
                </c:pt>
                <c:pt idx="1293">
                  <c:v>2543.5362819251368</c:v>
                </c:pt>
                <c:pt idx="1294">
                  <c:v>2479.1258271604765</c:v>
                </c:pt>
                <c:pt idx="1295">
                  <c:v>2415.6619001735944</c:v>
                </c:pt>
                <c:pt idx="1296">
                  <c:v>4674.3315555556037</c:v>
                </c:pt>
                <c:pt idx="1297">
                  <c:v>6951.9877825038257</c:v>
                </c:pt>
                <c:pt idx="1298">
                  <c:v>9266.9241481481804</c:v>
                </c:pt>
                <c:pt idx="1299">
                  <c:v>10461.724119598683</c:v>
                </c:pt>
                <c:pt idx="1300">
                  <c:v>11687.84787065982</c:v>
                </c:pt>
                <c:pt idx="1301">
                  <c:v>10579.011841917354</c:v>
                </c:pt>
                <c:pt idx="1302">
                  <c:v>10626.191253761641</c:v>
                </c:pt>
                <c:pt idx="1303">
                  <c:v>10673.522311438959</c:v>
                </c:pt>
                <c:pt idx="1304">
                  <c:v>11914.557201388989</c:v>
                </c:pt>
                <c:pt idx="1305">
                  <c:v>9597.34467910883</c:v>
                </c:pt>
                <c:pt idx="1306">
                  <c:v>9619.67654320976</c:v>
                </c:pt>
                <c:pt idx="1307">
                  <c:v>8446.8370370370376</c:v>
                </c:pt>
                <c:pt idx="1308">
                  <c:v>8446.8370370370376</c:v>
                </c:pt>
                <c:pt idx="1309">
                  <c:v>7254.7520865163206</c:v>
                </c:pt>
                <c:pt idx="1310">
                  <c:v>8426.0483828124998</c:v>
                </c:pt>
                <c:pt idx="1311">
                  <c:v>7235.5448557098425</c:v>
                </c:pt>
                <c:pt idx="1312">
                  <c:v>7216.3757880979592</c:v>
                </c:pt>
                <c:pt idx="1313">
                  <c:v>6013.0284842784813</c:v>
                </c:pt>
                <c:pt idx="1314">
                  <c:v>4800.1134814815305</c:v>
                </c:pt>
                <c:pt idx="1315">
                  <c:v>5925.8492476852689</c:v>
                </c:pt>
                <c:pt idx="1316">
                  <c:v>4721.2174557290682</c:v>
                </c:pt>
                <c:pt idx="1317">
                  <c:v>1197.2272248263396</c:v>
                </c:pt>
                <c:pt idx="1318">
                  <c:v>3428.8941349345755</c:v>
                </c:pt>
                <c:pt idx="1319">
                  <c:v>3374.1177024497169</c:v>
                </c:pt>
                <c:pt idx="1320">
                  <c:v>10206.987463831083</c:v>
                </c:pt>
                <c:pt idx="1321">
                  <c:v>13748.143672839526</c:v>
                </c:pt>
                <c:pt idx="1322">
                  <c:v>18623.03305584491</c:v>
                </c:pt>
                <c:pt idx="1323">
                  <c:v>22560.256547743003</c:v>
                </c:pt>
                <c:pt idx="1324">
                  <c:v>27991.324802372772</c:v>
                </c:pt>
                <c:pt idx="1325">
                  <c:v>27465.885333333226</c:v>
                </c:pt>
                <c:pt idx="1326">
                  <c:v>23008.786445698377</c:v>
                </c:pt>
                <c:pt idx="1327">
                  <c:v>15725.186271604956</c:v>
                </c:pt>
                <c:pt idx="1328">
                  <c:v>12036.104687499912</c:v>
                </c:pt>
                <c:pt idx="1329">
                  <c:v>9536.1046874999993</c:v>
                </c:pt>
                <c:pt idx="1330">
                  <c:v>9536.1046874999993</c:v>
                </c:pt>
                <c:pt idx="1331">
                  <c:v>9536.1046874999993</c:v>
                </c:pt>
                <c:pt idx="1332">
                  <c:v>9536.1046874999993</c:v>
                </c:pt>
                <c:pt idx="1333">
                  <c:v>8264.8843733604663</c:v>
                </c:pt>
                <c:pt idx="1334">
                  <c:v>5713.813293981374</c:v>
                </c:pt>
                <c:pt idx="1335">
                  <c:v>5660.0210135995922</c:v>
                </c:pt>
                <c:pt idx="1336">
                  <c:v>5606.5925925924857</c:v>
                </c:pt>
                <c:pt idx="1337">
                  <c:v>8054.9131243249694</c:v>
                </c:pt>
                <c:pt idx="1338">
                  <c:v>8034.1380810184846</c:v>
                </c:pt>
                <c:pt idx="1339">
                  <c:v>9265.6195625000018</c:v>
                </c:pt>
                <c:pt idx="1340">
                  <c:v>9265.6195625000018</c:v>
                </c:pt>
                <c:pt idx="1341">
                  <c:v>10520.962507040931</c:v>
                </c:pt>
                <c:pt idx="1342">
                  <c:v>10544.86419753074</c:v>
                </c:pt>
                <c:pt idx="1343">
                  <c:v>14363.096462963103</c:v>
                </c:pt>
                <c:pt idx="1344">
                  <c:v>14478.27269135801</c:v>
                </c:pt>
                <c:pt idx="1345">
                  <c:v>14594.099808641959</c:v>
                </c:pt>
                <c:pt idx="1346">
                  <c:v>13423.683181423559</c:v>
                </c:pt>
                <c:pt idx="1347">
                  <c:v>10932.803259259295</c:v>
                </c:pt>
                <c:pt idx="1348">
                  <c:v>9673.5439999999999</c:v>
                </c:pt>
                <c:pt idx="1349">
                  <c:v>7115.2214205247819</c:v>
                </c:pt>
                <c:pt idx="1350">
                  <c:v>750.34366521981838</c:v>
                </c:pt>
                <c:pt idx="1351">
                  <c:v>-4291.24214197538</c:v>
                </c:pt>
                <c:pt idx="1352">
                  <c:v>-7981.1043695986282</c:v>
                </c:pt>
                <c:pt idx="1353">
                  <c:v>-7978.0645925927611</c:v>
                </c:pt>
                <c:pt idx="1354">
                  <c:v>-9128.4383758679578</c:v>
                </c:pt>
                <c:pt idx="1355">
                  <c:v>-9085.0968958333833</c:v>
                </c:pt>
                <c:pt idx="1356">
                  <c:v>-11251.187823398888</c:v>
                </c:pt>
                <c:pt idx="1357">
                  <c:v>-13280.624770833361</c:v>
                </c:pt>
                <c:pt idx="1358">
                  <c:v>-14113.135658178941</c:v>
                </c:pt>
                <c:pt idx="1359">
                  <c:v>-14855.059048321848</c:v>
                </c:pt>
                <c:pt idx="1360">
                  <c:v>-16467.250869598778</c:v>
                </c:pt>
                <c:pt idx="1361">
                  <c:v>-15091.39920987653</c:v>
                </c:pt>
                <c:pt idx="1362">
                  <c:v>-7402.4523557097718</c:v>
                </c:pt>
                <c:pt idx="1363">
                  <c:v>1851.0423248455738</c:v>
                </c:pt>
                <c:pt idx="1364">
                  <c:v>11227.154796296338</c:v>
                </c:pt>
                <c:pt idx="1365">
                  <c:v>19205.734539351863</c:v>
                </c:pt>
                <c:pt idx="1366">
                  <c:v>13710.332962191329</c:v>
                </c:pt>
                <c:pt idx="1367">
                  <c:v>6965.67869415512</c:v>
                </c:pt>
                <c:pt idx="1368">
                  <c:v>-1772.1951492090775</c:v>
                </c:pt>
                <c:pt idx="1369">
                  <c:v>-12019.592592592619</c:v>
                </c:pt>
                <c:pt idx="1370">
                  <c:v>-9088.2007901235193</c:v>
                </c:pt>
                <c:pt idx="1371">
                  <c:v>-108.89078472214661</c:v>
                </c:pt>
                <c:pt idx="1372">
                  <c:v>5242.9610671296296</c:v>
                </c:pt>
                <c:pt idx="1373">
                  <c:v>5242.9610671296296</c:v>
                </c:pt>
                <c:pt idx="1374">
                  <c:v>748.63947714113397</c:v>
                </c:pt>
                <c:pt idx="1375">
                  <c:v>-4528.3134822530255</c:v>
                </c:pt>
                <c:pt idx="1376">
                  <c:v>-11174.58685098382</c:v>
                </c:pt>
                <c:pt idx="1377">
                  <c:v>-23154.324067901263</c:v>
                </c:pt>
                <c:pt idx="1378">
                  <c:v>-33572.372702064022</c:v>
                </c:pt>
                <c:pt idx="1379">
                  <c:v>-29814.961692129618</c:v>
                </c:pt>
                <c:pt idx="1380">
                  <c:v>-26000.697692611906</c:v>
                </c:pt>
                <c:pt idx="1381">
                  <c:v>-22137.076246913573</c:v>
                </c:pt>
                <c:pt idx="1382">
                  <c:v>-7808.0563851273218</c:v>
                </c:pt>
                <c:pt idx="1383">
                  <c:v>11090.657675443668</c:v>
                </c:pt>
                <c:pt idx="1384">
                  <c:v>20638.60685792824</c:v>
                </c:pt>
                <c:pt idx="1385">
                  <c:v>17443.157796296295</c:v>
                </c:pt>
                <c:pt idx="1386">
                  <c:v>8944.8952122878418</c:v>
                </c:pt>
                <c:pt idx="1387">
                  <c:v>8024.856592592555</c:v>
                </c:pt>
                <c:pt idx="1388">
                  <c:v>13927.070502314815</c:v>
                </c:pt>
                <c:pt idx="1389">
                  <c:v>23639.633620273911</c:v>
                </c:pt>
                <c:pt idx="1390">
                  <c:v>32461.781633391245</c:v>
                </c:pt>
                <c:pt idx="1391">
                  <c:v>32871.402929783973</c:v>
                </c:pt>
                <c:pt idx="1392">
                  <c:v>25729.593185185109</c:v>
                </c:pt>
                <c:pt idx="1393">
                  <c:v>17316.153889756981</c:v>
                </c:pt>
                <c:pt idx="1394">
                  <c:v>9912.6761692708151</c:v>
                </c:pt>
                <c:pt idx="1395">
                  <c:v>4829.3428359374993</c:v>
                </c:pt>
                <c:pt idx="1396">
                  <c:v>3113.4167419946589</c:v>
                </c:pt>
                <c:pt idx="1397">
                  <c:v>-289.87503211809127</c:v>
                </c:pt>
                <c:pt idx="1398">
                  <c:v>-2791.1256851851858</c:v>
                </c:pt>
                <c:pt idx="1399">
                  <c:v>-4392.0778889853345</c:v>
                </c:pt>
                <c:pt idx="1400">
                  <c:v>-6682.5072896412139</c:v>
                </c:pt>
                <c:pt idx="1401">
                  <c:v>-8052.8410380979985</c:v>
                </c:pt>
                <c:pt idx="1402">
                  <c:v>-8570.7569976852119</c:v>
                </c:pt>
                <c:pt idx="1403">
                  <c:v>-11737.879882715997</c:v>
                </c:pt>
                <c:pt idx="1404">
                  <c:v>-18699.435290895104</c:v>
                </c:pt>
                <c:pt idx="1405">
                  <c:v>-27157.71745032792</c:v>
                </c:pt>
                <c:pt idx="1406">
                  <c:v>-23308.206518518535</c:v>
                </c:pt>
                <c:pt idx="1407">
                  <c:v>-13427.081833333321</c:v>
                </c:pt>
                <c:pt idx="1408">
                  <c:v>-1056.5710027970708</c:v>
                </c:pt>
                <c:pt idx="1409">
                  <c:v>3566.9436148726927</c:v>
                </c:pt>
                <c:pt idx="1410">
                  <c:v>2746.8387466242257</c:v>
                </c:pt>
                <c:pt idx="1411">
                  <c:v>1467.0694683641852</c:v>
                </c:pt>
                <c:pt idx="1412">
                  <c:v>610.86889438659193</c:v>
                </c:pt>
                <c:pt idx="1413">
                  <c:v>184.99389091434472</c:v>
                </c:pt>
                <c:pt idx="1414">
                  <c:v>2254.791117283949</c:v>
                </c:pt>
                <c:pt idx="1415">
                  <c:v>8048.2067800925988</c:v>
                </c:pt>
                <c:pt idx="1416">
                  <c:v>16119.811722318669</c:v>
                </c:pt>
                <c:pt idx="1417">
                  <c:v>22405.100870370345</c:v>
                </c:pt>
                <c:pt idx="1418">
                  <c:v>24215.189333333332</c:v>
                </c:pt>
                <c:pt idx="1419">
                  <c:v>18916.837266878865</c:v>
                </c:pt>
                <c:pt idx="1420">
                  <c:v>8370.1562028356711</c:v>
                </c:pt>
                <c:pt idx="1421">
                  <c:v>-1911.8664368248681</c:v>
                </c:pt>
                <c:pt idx="1422">
                  <c:v>-12495.397792341806</c:v>
                </c:pt>
                <c:pt idx="1423">
                  <c:v>-13761.061408275476</c:v>
                </c:pt>
                <c:pt idx="1424">
                  <c:v>-2804.8420400270211</c:v>
                </c:pt>
                <c:pt idx="1425">
                  <c:v>4117.9850763889353</c:v>
                </c:pt>
                <c:pt idx="1426">
                  <c:v>12199.619937210595</c:v>
                </c:pt>
                <c:pt idx="1427">
                  <c:v>22498.984174865018</c:v>
                </c:pt>
                <c:pt idx="1428">
                  <c:v>18069.083227623425</c:v>
                </c:pt>
                <c:pt idx="1429">
                  <c:v>7898.8928795331822</c:v>
                </c:pt>
                <c:pt idx="1430">
                  <c:v>-636.28969010415256</c:v>
                </c:pt>
                <c:pt idx="1431">
                  <c:v>-8084.5464962384267</c:v>
                </c:pt>
                <c:pt idx="1432">
                  <c:v>-17063.210456018507</c:v>
                </c:pt>
                <c:pt idx="1433">
                  <c:v>-23381.270779417457</c:v>
                </c:pt>
                <c:pt idx="1434">
                  <c:v>-19488.398302469141</c:v>
                </c:pt>
                <c:pt idx="1435">
                  <c:v>-15802.207307870362</c:v>
                </c:pt>
                <c:pt idx="1436">
                  <c:v>-3165.7349713541703</c:v>
                </c:pt>
                <c:pt idx="1437">
                  <c:v>3122.9254563078644</c:v>
                </c:pt>
                <c:pt idx="1438">
                  <c:v>5959.9108639081833</c:v>
                </c:pt>
                <c:pt idx="1439">
                  <c:v>4523.7550925925925</c:v>
                </c:pt>
                <c:pt idx="1440">
                  <c:v>1816.7403691165111</c:v>
                </c:pt>
                <c:pt idx="1441">
                  <c:v>-888.2467121913603</c:v>
                </c:pt>
                <c:pt idx="1442">
                  <c:v>-4152.8325740740747</c:v>
                </c:pt>
                <c:pt idx="1443">
                  <c:v>-2472.9184134837928</c:v>
                </c:pt>
                <c:pt idx="1444">
                  <c:v>343.75416666666069</c:v>
                </c:pt>
                <c:pt idx="1445">
                  <c:v>2045.6001050347284</c:v>
                </c:pt>
                <c:pt idx="1446">
                  <c:v>1783.6051094714489</c:v>
                </c:pt>
                <c:pt idx="1447">
                  <c:v>-487.39850954861424</c:v>
                </c:pt>
                <c:pt idx="1448">
                  <c:v>-5744.5176504629617</c:v>
                </c:pt>
                <c:pt idx="1449">
                  <c:v>-7163.0421901041682</c:v>
                </c:pt>
                <c:pt idx="1450">
                  <c:v>-3473.2239128086426</c:v>
                </c:pt>
                <c:pt idx="1451">
                  <c:v>-554.40512962962953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884.88792978395088</c:v>
                </c:pt>
                <c:pt idx="1480">
                  <c:v>1770.3119567901238</c:v>
                </c:pt>
                <c:pt idx="1481">
                  <c:v>2244.1729175347223</c:v>
                </c:pt>
                <c:pt idx="1482">
                  <c:v>2449.8869746334885</c:v>
                </c:pt>
                <c:pt idx="1483">
                  <c:v>2428.8231419753065</c:v>
                </c:pt>
                <c:pt idx="1484">
                  <c:v>2587.1848888888926</c:v>
                </c:pt>
                <c:pt idx="1485">
                  <c:v>2685.6849657600301</c:v>
                </c:pt>
                <c:pt idx="1486">
                  <c:v>3613.557841724537</c:v>
                </c:pt>
                <c:pt idx="1487">
                  <c:v>5031.3106848958287</c:v>
                </c:pt>
                <c:pt idx="1488">
                  <c:v>7140.6516010802507</c:v>
                </c:pt>
                <c:pt idx="1489">
                  <c:v>9861.6563680555537</c:v>
                </c:pt>
                <c:pt idx="1490">
                  <c:v>13315.114646701395</c:v>
                </c:pt>
                <c:pt idx="1491">
                  <c:v>16666.475372395835</c:v>
                </c:pt>
                <c:pt idx="1492">
                  <c:v>20035.470445119616</c:v>
                </c:pt>
                <c:pt idx="1493">
                  <c:v>21414.388451678242</c:v>
                </c:pt>
                <c:pt idx="1494">
                  <c:v>22468.743308738431</c:v>
                </c:pt>
                <c:pt idx="1495">
                  <c:v>22529.012522376535</c:v>
                </c:pt>
                <c:pt idx="1496">
                  <c:v>21436.715050057825</c:v>
                </c:pt>
                <c:pt idx="1497">
                  <c:v>20591.063413483873</c:v>
                </c:pt>
                <c:pt idx="1498">
                  <c:v>18622.528245659716</c:v>
                </c:pt>
                <c:pt idx="1499">
                  <c:v>16268.177524980667</c:v>
                </c:pt>
                <c:pt idx="1500">
                  <c:v>13597.622547743073</c:v>
                </c:pt>
                <c:pt idx="1501">
                  <c:v>10681.421138020811</c:v>
                </c:pt>
                <c:pt idx="1502">
                  <c:v>10884.156678915924</c:v>
                </c:pt>
                <c:pt idx="1503">
                  <c:v>9410.7654129051298</c:v>
                </c:pt>
                <c:pt idx="1504">
                  <c:v>10393.119831018472</c:v>
                </c:pt>
                <c:pt idx="1505">
                  <c:v>9705.7624999999807</c:v>
                </c:pt>
                <c:pt idx="1506">
                  <c:v>8979.3909312307223</c:v>
                </c:pt>
                <c:pt idx="1507">
                  <c:v>9087.0386766975425</c:v>
                </c:pt>
                <c:pt idx="1508">
                  <c:v>10075.155018518499</c:v>
                </c:pt>
                <c:pt idx="1509">
                  <c:v>11107.832687982258</c:v>
                </c:pt>
                <c:pt idx="1510">
                  <c:v>13099.861907407465</c:v>
                </c:pt>
                <c:pt idx="1511">
                  <c:v>17082.53122829854</c:v>
                </c:pt>
                <c:pt idx="1512">
                  <c:v>21396.930360339604</c:v>
                </c:pt>
                <c:pt idx="1513">
                  <c:v>26123.497014756904</c:v>
                </c:pt>
                <c:pt idx="1514">
                  <c:v>30290.709267071805</c:v>
                </c:pt>
                <c:pt idx="1515">
                  <c:v>31592.42526012722</c:v>
                </c:pt>
                <c:pt idx="1516">
                  <c:v>29543.661722222321</c:v>
                </c:pt>
                <c:pt idx="1517">
                  <c:v>23762.257930266111</c:v>
                </c:pt>
                <c:pt idx="1518">
                  <c:v>20940.11543142371</c:v>
                </c:pt>
                <c:pt idx="1519">
                  <c:v>16756.022145158149</c:v>
                </c:pt>
                <c:pt idx="1520">
                  <c:v>15847.632871142061</c:v>
                </c:pt>
                <c:pt idx="1521">
                  <c:v>12553.791993055394</c:v>
                </c:pt>
                <c:pt idx="1522">
                  <c:v>11488.893891493004</c:v>
                </c:pt>
                <c:pt idx="1523">
                  <c:v>6896.2918209877689</c:v>
                </c:pt>
                <c:pt idx="1524">
                  <c:v>3415.1444938270301</c:v>
                </c:pt>
                <c:pt idx="1525">
                  <c:v>-4565.457091531558</c:v>
                </c:pt>
                <c:pt idx="1526">
                  <c:v>-11158.688574074044</c:v>
                </c:pt>
                <c:pt idx="1527">
                  <c:v>-16281.695764660612</c:v>
                </c:pt>
                <c:pt idx="1528">
                  <c:v>-17934.998243055466</c:v>
                </c:pt>
                <c:pt idx="1529">
                  <c:v>-15517.491358024679</c:v>
                </c:pt>
                <c:pt idx="1530">
                  <c:v>-11360.118011574074</c:v>
                </c:pt>
                <c:pt idx="1531">
                  <c:v>-6505.3930379050798</c:v>
                </c:pt>
                <c:pt idx="1532">
                  <c:v>-899.36593595673685</c:v>
                </c:pt>
                <c:pt idx="1533">
                  <c:v>3721.1481481480955</c:v>
                </c:pt>
                <c:pt idx="1534">
                  <c:v>9362.9572654320873</c:v>
                </c:pt>
                <c:pt idx="1535">
                  <c:v>15265.912084104968</c:v>
                </c:pt>
                <c:pt idx="1536">
                  <c:v>23634.857185185188</c:v>
                </c:pt>
                <c:pt idx="1537">
                  <c:v>30776.616592592502</c:v>
                </c:pt>
                <c:pt idx="1538">
                  <c:v>36527.824055555728</c:v>
                </c:pt>
                <c:pt idx="1539">
                  <c:v>42925.644154320857</c:v>
                </c:pt>
                <c:pt idx="1540">
                  <c:v>46363.773796585701</c:v>
                </c:pt>
                <c:pt idx="1541">
                  <c:v>51303.038716049348</c:v>
                </c:pt>
                <c:pt idx="1542">
                  <c:v>52639.438320215973</c:v>
                </c:pt>
                <c:pt idx="1543">
                  <c:v>51071.929670428399</c:v>
                </c:pt>
                <c:pt idx="1544">
                  <c:v>44799.130193672943</c:v>
                </c:pt>
                <c:pt idx="1545">
                  <c:v>33468.922125771533</c:v>
                </c:pt>
                <c:pt idx="1546">
                  <c:v>25646.826388888745</c:v>
                </c:pt>
                <c:pt idx="1547">
                  <c:v>20307.592576388946</c:v>
                </c:pt>
                <c:pt idx="1548">
                  <c:v>17644.076716820968</c:v>
                </c:pt>
                <c:pt idx="1549">
                  <c:v>19223.120536747705</c:v>
                </c:pt>
                <c:pt idx="1550">
                  <c:v>19398.995061728419</c:v>
                </c:pt>
                <c:pt idx="1551">
                  <c:v>22508.277334201495</c:v>
                </c:pt>
                <c:pt idx="1552">
                  <c:v>22780.340355709799</c:v>
                </c:pt>
                <c:pt idx="1553">
                  <c:v>24547.795692129588</c:v>
                </c:pt>
                <c:pt idx="1554">
                  <c:v>23371.113707851189</c:v>
                </c:pt>
                <c:pt idx="1555">
                  <c:v>25167.429588252278</c:v>
                </c:pt>
                <c:pt idx="1556">
                  <c:v>27035.143479166476</c:v>
                </c:pt>
                <c:pt idx="1557">
                  <c:v>30533.649435860425</c:v>
                </c:pt>
                <c:pt idx="1558">
                  <c:v>32630.701134548744</c:v>
                </c:pt>
                <c:pt idx="1559">
                  <c:v>38025.612203703779</c:v>
                </c:pt>
                <c:pt idx="1560">
                  <c:v>40482.847685185101</c:v>
                </c:pt>
                <c:pt idx="1561">
                  <c:v>41403.847117283862</c:v>
                </c:pt>
                <c:pt idx="1562">
                  <c:v>42338.199438271724</c:v>
                </c:pt>
                <c:pt idx="1563">
                  <c:v>43286.110870370278</c:v>
                </c:pt>
                <c:pt idx="1564">
                  <c:v>45982.736909239924</c:v>
                </c:pt>
                <c:pt idx="1565">
                  <c:v>47047.001926697711</c:v>
                </c:pt>
                <c:pt idx="1566">
                  <c:v>48127.301426793943</c:v>
                </c:pt>
                <c:pt idx="1567">
                  <c:v>51043.52951302084</c:v>
                </c:pt>
                <c:pt idx="1568">
                  <c:v>48557.672310860238</c:v>
                </c:pt>
                <c:pt idx="1569">
                  <c:v>47728.135407407251</c:v>
                </c:pt>
                <c:pt idx="1570">
                  <c:v>46802.460599537299</c:v>
                </c:pt>
                <c:pt idx="1571">
                  <c:v>45782.932091531366</c:v>
                </c:pt>
                <c:pt idx="1572">
                  <c:v>44671.957438368212</c:v>
                </c:pt>
                <c:pt idx="1573">
                  <c:v>43472.077363426033</c:v>
                </c:pt>
                <c:pt idx="1574">
                  <c:v>38282.825786265377</c:v>
                </c:pt>
                <c:pt idx="1575">
                  <c:v>34820.175703703542</c:v>
                </c:pt>
                <c:pt idx="1576">
                  <c:v>31220.801129629846</c:v>
                </c:pt>
                <c:pt idx="1577">
                  <c:v>25544.878365258552</c:v>
                </c:pt>
                <c:pt idx="1578">
                  <c:v>21683.764092592537</c:v>
                </c:pt>
                <c:pt idx="1579">
                  <c:v>17748.942596354002</c:v>
                </c:pt>
                <c:pt idx="1580">
                  <c:v>17629.494618055884</c:v>
                </c:pt>
                <c:pt idx="1581">
                  <c:v>13650.788327063776</c:v>
                </c:pt>
                <c:pt idx="1582">
                  <c:v>15390.230048900243</c:v>
                </c:pt>
                <c:pt idx="1583">
                  <c:v>11415.587695312659</c:v>
                </c:pt>
                <c:pt idx="1584">
                  <c:v>9313.694913580357</c:v>
                </c:pt>
                <c:pt idx="1585">
                  <c:v>7206.185185185238</c:v>
                </c:pt>
                <c:pt idx="1586">
                  <c:v>5099.1165911458338</c:v>
                </c:pt>
                <c:pt idx="1587">
                  <c:v>2998.7065110917715</c:v>
                </c:pt>
                <c:pt idx="1588">
                  <c:v>2742.2054009451626</c:v>
                </c:pt>
                <c:pt idx="1589">
                  <c:v>4309.6065023148149</c:v>
                </c:pt>
                <c:pt idx="1590">
                  <c:v>7691.2678747107502</c:v>
                </c:pt>
                <c:pt idx="1591">
                  <c:v>9291.177384548766</c:v>
                </c:pt>
                <c:pt idx="1592">
                  <c:v>12704.620387249026</c:v>
                </c:pt>
                <c:pt idx="1593">
                  <c:v>12572.689454764459</c:v>
                </c:pt>
                <c:pt idx="1594">
                  <c:v>16022.500965760382</c:v>
                </c:pt>
                <c:pt idx="1595">
                  <c:v>15950.936920428145</c:v>
                </c:pt>
                <c:pt idx="1596">
                  <c:v>12311.581784239768</c:v>
                </c:pt>
                <c:pt idx="1597">
                  <c:v>12182.398601755649</c:v>
                </c:pt>
                <c:pt idx="1598">
                  <c:v>6764.0700671295062</c:v>
                </c:pt>
                <c:pt idx="1599">
                  <c:v>4829.4921381173308</c:v>
                </c:pt>
                <c:pt idx="1600">
                  <c:v>2900.0510778356465</c:v>
                </c:pt>
                <c:pt idx="1601">
                  <c:v>981.84735966430446</c:v>
                </c:pt>
                <c:pt idx="1602">
                  <c:v>774.40357590658857</c:v>
                </c:pt>
                <c:pt idx="1603">
                  <c:v>3936.4581646412516</c:v>
                </c:pt>
                <c:pt idx="1604">
                  <c:v>7104.2594036457613</c:v>
                </c:pt>
                <c:pt idx="1605">
                  <c:v>8620.5770825617019</c:v>
                </c:pt>
                <c:pt idx="1606">
                  <c:v>13492.295012345794</c:v>
                </c:pt>
                <c:pt idx="1607">
                  <c:v>13429.042034722343</c:v>
                </c:pt>
                <c:pt idx="1608">
                  <c:v>16706.819812500005</c:v>
                </c:pt>
                <c:pt idx="1609">
                  <c:v>16706.819812500005</c:v>
                </c:pt>
                <c:pt idx="1610">
                  <c:v>20060.19624691346</c:v>
                </c:pt>
                <c:pt idx="1611">
                  <c:v>18454.557385706066</c:v>
                </c:pt>
                <c:pt idx="1612">
                  <c:v>21860.184944444376</c:v>
                </c:pt>
                <c:pt idx="1613">
                  <c:v>23673.379654320961</c:v>
                </c:pt>
                <c:pt idx="1614">
                  <c:v>27249.730164351924</c:v>
                </c:pt>
                <c:pt idx="1615">
                  <c:v>29238.909748746046</c:v>
                </c:pt>
                <c:pt idx="1616">
                  <c:v>33038.016219907629</c:v>
                </c:pt>
                <c:pt idx="1617">
                  <c:v>37004.989349440468</c:v>
                </c:pt>
                <c:pt idx="1618">
                  <c:v>39380.539912326312</c:v>
                </c:pt>
                <c:pt idx="1619">
                  <c:v>41859.67073688269</c:v>
                </c:pt>
                <c:pt idx="1620">
                  <c:v>38984.726491801572</c:v>
                </c:pt>
                <c:pt idx="1621">
                  <c:v>37771.531170621187</c:v>
                </c:pt>
                <c:pt idx="1622">
                  <c:v>34636.626353491927</c:v>
                </c:pt>
                <c:pt idx="1623">
                  <c:v>31356.569972511425</c:v>
                </c:pt>
                <c:pt idx="1624">
                  <c:v>24252.369672164459</c:v>
                </c:pt>
                <c:pt idx="1625">
                  <c:v>18810.61330941306</c:v>
                </c:pt>
                <c:pt idx="1626">
                  <c:v>13275.655885031119</c:v>
                </c:pt>
                <c:pt idx="1627">
                  <c:v>2271.0542222221702</c:v>
                </c:pt>
                <c:pt idx="1628">
                  <c:v>-5087.3837785494079</c:v>
                </c:pt>
                <c:pt idx="1629">
                  <c:v>-12302.474074073858</c:v>
                </c:pt>
                <c:pt idx="1630">
                  <c:v>-14182.710008970174</c:v>
                </c:pt>
                <c:pt idx="1631">
                  <c:v>-12636.798419270834</c:v>
                </c:pt>
                <c:pt idx="1632">
                  <c:v>-4480.2390239195202</c:v>
                </c:pt>
                <c:pt idx="1633">
                  <c:v>1936.0760211224765</c:v>
                </c:pt>
                <c:pt idx="1634">
                  <c:v>11670.461252314884</c:v>
                </c:pt>
                <c:pt idx="1635">
                  <c:v>14903.017252218528</c:v>
                </c:pt>
                <c:pt idx="1636">
                  <c:v>16534.19009172454</c:v>
                </c:pt>
                <c:pt idx="1637">
                  <c:v>14870.194370370113</c:v>
                </c:pt>
                <c:pt idx="1638">
                  <c:v>11522.044523437567</c:v>
                </c:pt>
                <c:pt idx="1639">
                  <c:v>9785.4385631753848</c:v>
                </c:pt>
                <c:pt idx="1640">
                  <c:v>8036.0079444444245</c:v>
                </c:pt>
                <c:pt idx="1641">
                  <c:v>9537.4098765430244</c:v>
                </c:pt>
                <c:pt idx="1642">
                  <c:v>12686.573358796202</c:v>
                </c:pt>
                <c:pt idx="1643">
                  <c:v>17527.088919078189</c:v>
                </c:pt>
                <c:pt idx="1644">
                  <c:v>24147.119055555584</c:v>
                </c:pt>
                <c:pt idx="1645">
                  <c:v>27682.185096160963</c:v>
                </c:pt>
                <c:pt idx="1646">
                  <c:v>33045.643922357303</c:v>
                </c:pt>
                <c:pt idx="1647">
                  <c:v>35253.626567901323</c:v>
                </c:pt>
                <c:pt idx="1648">
                  <c:v>39285.206045042418</c:v>
                </c:pt>
                <c:pt idx="1649">
                  <c:v>41770.069403260284</c:v>
                </c:pt>
                <c:pt idx="1650">
                  <c:v>42591.395038483606</c:v>
                </c:pt>
                <c:pt idx="1651">
                  <c:v>43423.703819540926</c:v>
                </c:pt>
                <c:pt idx="1652">
                  <c:v>40630.525657118211</c:v>
                </c:pt>
                <c:pt idx="1653">
                  <c:v>39491.201871141857</c:v>
                </c:pt>
                <c:pt idx="1654">
                  <c:v>38269.330864197349</c:v>
                </c:pt>
                <c:pt idx="1655">
                  <c:v>35110.851456790064</c:v>
                </c:pt>
                <c:pt idx="1656">
                  <c:v>35536.382518518461</c:v>
                </c:pt>
                <c:pt idx="1657">
                  <c:v>35965.702913580666</c:v>
                </c:pt>
                <c:pt idx="1658">
                  <c:v>36398.838419753039</c:v>
                </c:pt>
                <c:pt idx="1659">
                  <c:v>36835.814814814767</c:v>
                </c:pt>
                <c:pt idx="1660">
                  <c:v>37276.65787654317</c:v>
                </c:pt>
                <c:pt idx="1661">
                  <c:v>37721.393382715993</c:v>
                </c:pt>
                <c:pt idx="1662">
                  <c:v>36226.404557195106</c:v>
                </c:pt>
                <c:pt idx="1663">
                  <c:v>38565.853554880348</c:v>
                </c:pt>
                <c:pt idx="1664">
                  <c:v>37054.203065586807</c:v>
                </c:pt>
                <c:pt idx="1665">
                  <c:v>35469.486648147991</c:v>
                </c:pt>
                <c:pt idx="1666">
                  <c:v>35797.518807870205</c:v>
                </c:pt>
                <c:pt idx="1667">
                  <c:v>32147.094553240964</c:v>
                </c:pt>
                <c:pt idx="1668">
                  <c:v>32355.705156635519</c:v>
                </c:pt>
                <c:pt idx="1669">
                  <c:v>30566.840315104331</c:v>
                </c:pt>
                <c:pt idx="1670">
                  <c:v>30719.904888889057</c:v>
                </c:pt>
                <c:pt idx="1671">
                  <c:v>28868.562344907008</c:v>
                </c:pt>
                <c:pt idx="1672">
                  <c:v>26963.048385513677</c:v>
                </c:pt>
                <c:pt idx="1673">
                  <c:v>27011.301919752641</c:v>
                </c:pt>
                <c:pt idx="1674">
                  <c:v>27059.619294270888</c:v>
                </c:pt>
                <c:pt idx="1675">
                  <c:v>25101.285960937501</c:v>
                </c:pt>
                <c:pt idx="1676">
                  <c:v>25101.285960937501</c:v>
                </c:pt>
                <c:pt idx="1677">
                  <c:v>23097.721672839449</c:v>
                </c:pt>
                <c:pt idx="1678">
                  <c:v>21053.747530092474</c:v>
                </c:pt>
                <c:pt idx="1679">
                  <c:v>18974.375348090613</c:v>
                </c:pt>
                <c:pt idx="1680">
                  <c:v>18849.2791666665</c:v>
                </c:pt>
                <c:pt idx="1681">
                  <c:v>18724.753922743392</c:v>
                </c:pt>
                <c:pt idx="1682">
                  <c:v>22559.915358024136</c:v>
                </c:pt>
                <c:pt idx="1683">
                  <c:v>24498.186962962958</c:v>
                </c:pt>
                <c:pt idx="1684">
                  <c:v>28472.98910725319</c:v>
                </c:pt>
                <c:pt idx="1685">
                  <c:v>32565.329148919976</c:v>
                </c:pt>
                <c:pt idx="1686">
                  <c:v>32775.96975231453</c:v>
                </c:pt>
                <c:pt idx="1687">
                  <c:v>32987.630189043433</c:v>
                </c:pt>
                <c:pt idx="1688">
                  <c:v>33200.313681327389</c:v>
                </c:pt>
                <c:pt idx="1689">
                  <c:v>29368.768475308243</c:v>
                </c:pt>
                <c:pt idx="1690">
                  <c:v>29469.579006944557</c:v>
                </c:pt>
                <c:pt idx="1691">
                  <c:v>27546.315331115024</c:v>
                </c:pt>
                <c:pt idx="1692">
                  <c:v>27595.338271604993</c:v>
                </c:pt>
                <c:pt idx="1693">
                  <c:v>27644.42565653941</c:v>
                </c:pt>
                <c:pt idx="1694">
                  <c:v>27693.577536264973</c:v>
                </c:pt>
                <c:pt idx="1695">
                  <c:v>27742.79396113097</c:v>
                </c:pt>
                <c:pt idx="1696">
                  <c:v>27792.074981481546</c:v>
                </c:pt>
                <c:pt idx="1697">
                  <c:v>27841.42064766544</c:v>
                </c:pt>
                <c:pt idx="1698">
                  <c:v>27890.831010030914</c:v>
                </c:pt>
                <c:pt idx="1699">
                  <c:v>25906.263108796291</c:v>
                </c:pt>
                <c:pt idx="1700">
                  <c:v>23875.371264949783</c:v>
                </c:pt>
                <c:pt idx="1701">
                  <c:v>21802.979146315985</c:v>
                </c:pt>
                <c:pt idx="1702">
                  <c:v>21713.870100983684</c:v>
                </c:pt>
                <c:pt idx="1703">
                  <c:v>21625.019034818557</c:v>
                </c:pt>
                <c:pt idx="1704">
                  <c:v>19523.089462962791</c:v>
                </c:pt>
                <c:pt idx="1705">
                  <c:v>21404.017385031257</c:v>
                </c:pt>
                <c:pt idx="1706">
                  <c:v>21316.066074073962</c:v>
                </c:pt>
                <c:pt idx="1707">
                  <c:v>21228.370929783836</c:v>
                </c:pt>
                <c:pt idx="1708">
                  <c:v>23142.952627604111</c:v>
                </c:pt>
                <c:pt idx="1709">
                  <c:v>23097.721672839449</c:v>
                </c:pt>
                <c:pt idx="1710">
                  <c:v>23052.554558353073</c:v>
                </c:pt>
                <c:pt idx="1711">
                  <c:v>27011.301919752641</c:v>
                </c:pt>
                <c:pt idx="1712">
                  <c:v>27059.619294270888</c:v>
                </c:pt>
                <c:pt idx="1713">
                  <c:v>29117.865518615083</c:v>
                </c:pt>
                <c:pt idx="1714">
                  <c:v>31234.264298611284</c:v>
                </c:pt>
                <c:pt idx="1715">
                  <c:v>31389.820606770492</c:v>
                </c:pt>
                <c:pt idx="1716">
                  <c:v>33574.981212095132</c:v>
                </c:pt>
                <c:pt idx="1717">
                  <c:v>33790.494721739684</c:v>
                </c:pt>
                <c:pt idx="1718">
                  <c:v>36052.083391203989</c:v>
                </c:pt>
                <c:pt idx="1719">
                  <c:v>36332.271067225847</c:v>
                </c:pt>
                <c:pt idx="1720">
                  <c:v>38678.36447019659</c:v>
                </c:pt>
                <c:pt idx="1721">
                  <c:v>36954.430385031148</c:v>
                </c:pt>
                <c:pt idx="1722">
                  <c:v>35161.034278549618</c:v>
                </c:pt>
                <c:pt idx="1723">
                  <c:v>31223.065086419349</c:v>
                </c:pt>
                <c:pt idx="1724">
                  <c:v>29249.549918885616</c:v>
                </c:pt>
                <c:pt idx="1725">
                  <c:v>25148.991012345101</c:v>
                </c:pt>
                <c:pt idx="1726">
                  <c:v>16841.630750482484</c:v>
                </c:pt>
                <c:pt idx="1727">
                  <c:v>8457.9557893518504</c:v>
                </c:pt>
                <c:pt idx="1728">
                  <c:v>-1930.1472407405099</c:v>
                </c:pt>
                <c:pt idx="1729">
                  <c:v>-12176.477240065638</c:v>
                </c:pt>
                <c:pt idx="1730">
                  <c:v>-22147.386924479495</c:v>
                </c:pt>
                <c:pt idx="1731">
                  <c:v>-24204.532543209771</c:v>
                </c:pt>
                <c:pt idx="1732">
                  <c:v>-26148.076138117241</c:v>
                </c:pt>
                <c:pt idx="1733">
                  <c:v>-24376.454718846351</c:v>
                </c:pt>
                <c:pt idx="1734">
                  <c:v>-22643.359927951689</c:v>
                </c:pt>
                <c:pt idx="1735">
                  <c:v>-20949.039573302271</c:v>
                </c:pt>
                <c:pt idx="1736">
                  <c:v>-20985.745232928264</c:v>
                </c:pt>
                <c:pt idx="1737">
                  <c:v>-22645.740596354241</c:v>
                </c:pt>
                <c:pt idx="1738">
                  <c:v>-20970.725827160517</c:v>
                </c:pt>
                <c:pt idx="1739">
                  <c:v>-20920.576738522199</c:v>
                </c:pt>
                <c:pt idx="1740">
                  <c:v>-17752.165574074006</c:v>
                </c:pt>
                <c:pt idx="1741">
                  <c:v>-13165.449738426119</c:v>
                </c:pt>
                <c:pt idx="1742">
                  <c:v>-7202.0954999998285</c:v>
                </c:pt>
                <c:pt idx="1743">
                  <c:v>-5827.8408725887148</c:v>
                </c:pt>
                <c:pt idx="1744">
                  <c:v>-3001.9370925928629</c:v>
                </c:pt>
                <c:pt idx="1745">
                  <c:v>-1671.186324845534</c:v>
                </c:pt>
                <c:pt idx="1746">
                  <c:v>-1798.6759506173246</c:v>
                </c:pt>
                <c:pt idx="1747">
                  <c:v>-1921.4933541667083</c:v>
                </c:pt>
                <c:pt idx="1748">
                  <c:v>792.224864969176</c:v>
                </c:pt>
                <c:pt idx="1749">
                  <c:v>675.54197299386658</c:v>
                </c:pt>
                <c:pt idx="1750">
                  <c:v>3355.370666666608</c:v>
                </c:pt>
                <c:pt idx="1751">
                  <c:v>4644.8434140624795</c:v>
                </c:pt>
                <c:pt idx="1752">
                  <c:v>4552.7215964505976</c:v>
                </c:pt>
                <c:pt idx="1753">
                  <c:v>4461.714969810937</c:v>
                </c:pt>
                <c:pt idx="1754">
                  <c:v>4371.8172407407201</c:v>
                </c:pt>
                <c:pt idx="1755">
                  <c:v>4283.0221158371705</c:v>
                </c:pt>
                <c:pt idx="1756">
                  <c:v>4195.3233016975091</c:v>
                </c:pt>
                <c:pt idx="1757">
                  <c:v>4108.7145049191322</c:v>
                </c:pt>
                <c:pt idx="1758">
                  <c:v>2686.7694661457776</c:v>
                </c:pt>
                <c:pt idx="1759">
                  <c:v>3921.9809992283745</c:v>
                </c:pt>
                <c:pt idx="1760">
                  <c:v>2519.8440555556658</c:v>
                </c:pt>
                <c:pt idx="1761">
                  <c:v>2430.9652569443897</c:v>
                </c:pt>
                <c:pt idx="1762">
                  <c:v>2343.605333333443</c:v>
                </c:pt>
                <c:pt idx="1763">
                  <c:v>2257.7534097220027</c:v>
                </c:pt>
                <c:pt idx="1764">
                  <c:v>2173.398611111219</c:v>
                </c:pt>
                <c:pt idx="1765">
                  <c:v>822.2327410300021</c:v>
                </c:pt>
                <c:pt idx="1766">
                  <c:v>-1766.5331666665081</c:v>
                </c:pt>
                <c:pt idx="1767">
                  <c:v>-6758.3132313851711</c:v>
                </c:pt>
                <c:pt idx="1768">
                  <c:v>-11563.636743055367</c:v>
                </c:pt>
                <c:pt idx="1769">
                  <c:v>-18394.753590181492</c:v>
                </c:pt>
                <c:pt idx="1770">
                  <c:v>-23538.024889178272</c:v>
                </c:pt>
                <c:pt idx="1771">
                  <c:v>-27024.025818190603</c:v>
                </c:pt>
                <c:pt idx="1772">
                  <c:v>-26011.43889535097</c:v>
                </c:pt>
                <c:pt idx="1773">
                  <c:v>-24964.876861400477</c:v>
                </c:pt>
                <c:pt idx="1774">
                  <c:v>-22111.743177951354</c:v>
                </c:pt>
                <c:pt idx="1775">
                  <c:v>-18623.53281250006</c:v>
                </c:pt>
                <c:pt idx="1776">
                  <c:v>-15434.319784722205</c:v>
                </c:pt>
                <c:pt idx="1777">
                  <c:v>-14868.161645833317</c:v>
                </c:pt>
                <c:pt idx="1778">
                  <c:v>-15029.301906732262</c:v>
                </c:pt>
                <c:pt idx="1779">
                  <c:v>-17151.128944444485</c:v>
                </c:pt>
                <c:pt idx="1780">
                  <c:v>-18735.711176215264</c:v>
                </c:pt>
                <c:pt idx="1781">
                  <c:v>-19132.914846354168</c:v>
                </c:pt>
                <c:pt idx="1782">
                  <c:v>-16974.428290123476</c:v>
                </c:pt>
                <c:pt idx="1783">
                  <c:v>-14007.180932098741</c:v>
                </c:pt>
                <c:pt idx="1784">
                  <c:v>-10558.665357349539</c:v>
                </c:pt>
                <c:pt idx="1785">
                  <c:v>-7644.1339902584969</c:v>
                </c:pt>
                <c:pt idx="1786">
                  <c:v>-6316.2833131751522</c:v>
                </c:pt>
                <c:pt idx="1787">
                  <c:v>-5503.1537839506273</c:v>
                </c:pt>
                <c:pt idx="1788">
                  <c:v>-5091.4536675347217</c:v>
                </c:pt>
                <c:pt idx="1789">
                  <c:v>-4970.0317250192875</c:v>
                </c:pt>
                <c:pt idx="1790">
                  <c:v>-5268.6046010802502</c:v>
                </c:pt>
                <c:pt idx="1791">
                  <c:v>-5455.6230396412038</c:v>
                </c:pt>
                <c:pt idx="1792">
                  <c:v>-5287.5566600115708</c:v>
                </c:pt>
                <c:pt idx="1793">
                  <c:v>-4282.5352005208351</c:v>
                </c:pt>
                <c:pt idx="1794">
                  <c:v>-2481.5521049382705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3-4948-ADE9-837215B8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57280"/>
        <c:axId val="1946958240"/>
      </c:lineChart>
      <c:catAx>
        <c:axId val="19469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58240"/>
        <c:crosses val="autoZero"/>
        <c:auto val="1"/>
        <c:lblAlgn val="ctr"/>
        <c:lblOffset val="100"/>
        <c:noMultiLvlLbl val="0"/>
      </c:catAx>
      <c:valAx>
        <c:axId val="19469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565874</xdr:colOff>
      <xdr:row>2</xdr:row>
      <xdr:rowOff>302659</xdr:rowOff>
    </xdr:from>
    <xdr:to>
      <xdr:col>25</xdr:col>
      <xdr:colOff>100450</xdr:colOff>
      <xdr:row>6</xdr:row>
      <xdr:rowOff>68220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5709A4-1A20-5B87-491F-2F6F25589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9812" y="1287397"/>
          <a:ext cx="3801776" cy="797192"/>
        </a:xfrm>
        <a:prstGeom prst="rect">
          <a:avLst/>
        </a:prstGeom>
      </xdr:spPr>
    </xdr:pic>
    <xdr:clientData/>
  </xdr:twoCellAnchor>
  <xdr:twoCellAnchor editAs="oneCell">
    <xdr:from>
      <xdr:col>19</xdr:col>
      <xdr:colOff>86562</xdr:colOff>
      <xdr:row>6</xdr:row>
      <xdr:rowOff>61125</xdr:rowOff>
    </xdr:from>
    <xdr:to>
      <xdr:col>24</xdr:col>
      <xdr:colOff>573975</xdr:colOff>
      <xdr:row>10</xdr:row>
      <xdr:rowOff>121270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6FB732-77F2-A31E-1B44-94E689202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30100" y="2077494"/>
          <a:ext cx="3535413" cy="810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1633</xdr:row>
      <xdr:rowOff>22860</xdr:rowOff>
    </xdr:from>
    <xdr:to>
      <xdr:col>13</xdr:col>
      <xdr:colOff>426720</xdr:colOff>
      <xdr:row>1650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3CF7E-8149-FB5C-4950-942E4D27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248093</xdr:colOff>
      <xdr:row>7</xdr:row>
      <xdr:rowOff>62024</xdr:rowOff>
    </xdr:from>
    <xdr:to>
      <xdr:col>12</xdr:col>
      <xdr:colOff>451884</xdr:colOff>
      <xdr:row>24</xdr:row>
      <xdr:rowOff>148856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A4748-017E-D671-3153-73FA85BEE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92F85F-EA4A-46C3-A78F-F691BA8F7816}" name="Table3" displayName="Table3" ref="A3:L1804" totalsRowShown="0" headerRowDxfId="13" dataDxfId="12">
  <autoFilter ref="A3:L1804" xr:uid="{1B92F85F-EA4A-46C3-A78F-F691BA8F7816}"/>
  <tableColumns count="12">
    <tableColumn id="1" xr3:uid="{34C7B352-C63E-4929-A423-E965D3AF4734}" name="t (s)" dataDxfId="11"/>
    <tableColumn id="2" xr3:uid="{3B550370-BD30-4AEE-BFD6-F22B23A12D81}" name="v (km/h)" dataDxfId="10"/>
    <tableColumn id="3" xr3:uid="{26BFD989-3734-4AFB-BB02-000EB5A08109}" name="v (m/s)" dataDxfId="9">
      <calculatedColumnFormula>B4*(1000/3600)</calculatedColumnFormula>
    </tableColumn>
    <tableColumn id="4" xr3:uid="{080CEC04-84FE-4424-B717-B16FE1FC1C02}" name="a (m/s2)" dataDxfId="8">
      <calculatedColumnFormula>(C4-C3)/(A4-A3)</calculatedColumnFormula>
    </tableColumn>
    <tableColumn id="5" xr3:uid="{A865C22A-3A80-4576-AFFC-04653A2BCCFA}" name="F(air)" dataDxfId="7">
      <calculatedColumnFormula>1/2*$F$2*(C4^2)*$L$2*$I$2</calculatedColumnFormula>
    </tableColumn>
    <tableColumn id="6" xr3:uid="{6E0BF858-347E-42BC-BA12-18A35377B372}" name="F(rolling)" dataDxfId="6">
      <calculatedColumnFormula>$B$2*$D$1*$N$2*COS($G$1)</calculatedColumnFormula>
    </tableColumn>
    <tableColumn id="7" xr3:uid="{0BBB5D53-C6C5-4428-819B-E9F662D9EA17}" name="F(des)" dataDxfId="5">
      <calculatedColumnFormula>$B$2*$D$1*SIN($G$1)</calculatedColumnFormula>
    </tableColumn>
    <tableColumn id="8" xr3:uid="{BBE2DA12-0D89-4EE7-ADFA-D537941E27A4}" name="F(motor)" dataDxfId="4">
      <calculatedColumnFormula>SUM(E4:G4)+$B$2*D4</calculatedColumnFormula>
    </tableColumn>
    <tableColumn id="9" xr3:uid="{A6D9809F-8C7A-4704-B64B-C457E1EB1DD2}" name="Instant Power (W)" dataDxfId="3">
      <calculatedColumnFormula>H4*C4</calculatedColumnFormula>
    </tableColumn>
    <tableColumn id="10" xr3:uid="{81C41A9E-1973-483F-9727-7BFA76B330E7}" name="Auxiliaries Power (W)" dataDxfId="2"/>
    <tableColumn id="11" xr3:uid="{3757551C-0A64-413D-8B3F-1C55EB2ABA78}" name="Battery " dataDxfId="1">
      <calculatedColumnFormula>300/(90/100)</calculatedColumnFormula>
    </tableColumn>
    <tableColumn id="12" xr3:uid="{BAEA4223-F221-4946-874B-30CAFA2044E0}" name="electric hybrid power source" dataDxfId="0">
      <calculatedColumnFormula>Table3[[#This Row],[Auxiliaries Power (W)]]+Table3[[#This Row],[Instant Power (W)]]-Table3[[#This Row],[Battery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0DBF-8054-48C2-A5D4-6926C202C63C}">
  <dimension ref="A1:N1804"/>
  <sheetViews>
    <sheetView tabSelected="1" topLeftCell="A10" zoomScale="114" zoomScaleNormal="130" workbookViewId="0">
      <selection activeCell="L4" sqref="L4"/>
    </sheetView>
  </sheetViews>
  <sheetFormatPr defaultRowHeight="14.4" x14ac:dyDescent="0.3"/>
  <cols>
    <col min="1" max="1" width="9.6640625" style="3" bestFit="1" customWidth="1"/>
    <col min="2" max="2" width="10.109375" style="3" customWidth="1"/>
    <col min="3" max="3" width="15" style="3" customWidth="1"/>
    <col min="4" max="4" width="10.21875" style="3" customWidth="1"/>
    <col min="5" max="5" width="11.33203125" style="3" customWidth="1"/>
    <col min="6" max="6" width="12.77734375" style="3" customWidth="1"/>
    <col min="7" max="7" width="12.21875" style="3" customWidth="1"/>
    <col min="8" max="8" width="15.6640625" style="3" customWidth="1"/>
    <col min="9" max="9" width="18.109375" style="3" customWidth="1"/>
    <col min="10" max="10" width="21" style="3" customWidth="1"/>
    <col min="11" max="11" width="10.21875" style="3" customWidth="1"/>
    <col min="12" max="12" width="16.77734375" style="3" customWidth="1"/>
    <col min="13" max="13" width="12.21875" style="3" customWidth="1"/>
    <col min="14" max="14" width="9" style="3" bestFit="1" customWidth="1"/>
    <col min="15" max="16384" width="8.88671875" style="3"/>
  </cols>
  <sheetData>
    <row r="1" spans="1:14" x14ac:dyDescent="0.3">
      <c r="A1" s="3" t="s">
        <v>0</v>
      </c>
      <c r="C1" s="3" t="s">
        <v>11</v>
      </c>
      <c r="D1" s="3">
        <v>9.81</v>
      </c>
      <c r="E1" s="3" t="s">
        <v>12</v>
      </c>
      <c r="F1" s="3" t="s">
        <v>13</v>
      </c>
      <c r="G1" s="3">
        <v>0</v>
      </c>
    </row>
    <row r="2" spans="1:14" ht="63" customHeight="1" x14ac:dyDescent="0.3">
      <c r="A2" s="4" t="s">
        <v>7</v>
      </c>
      <c r="B2" s="4">
        <v>2000</v>
      </c>
      <c r="C2" s="4" t="s">
        <v>8</v>
      </c>
      <c r="E2" s="5" t="s">
        <v>3</v>
      </c>
      <c r="F2" s="5">
        <v>1.2</v>
      </c>
      <c r="G2" s="5" t="s">
        <v>4</v>
      </c>
      <c r="H2" s="4" t="s">
        <v>5</v>
      </c>
      <c r="I2" s="4">
        <v>2.25</v>
      </c>
      <c r="J2" s="4" t="s">
        <v>6</v>
      </c>
      <c r="K2" s="6" t="s">
        <v>9</v>
      </c>
      <c r="L2" s="3">
        <v>0.28999999999999998</v>
      </c>
      <c r="M2" s="6" t="s">
        <v>10</v>
      </c>
      <c r="N2" s="3">
        <v>1.15E-2</v>
      </c>
    </row>
    <row r="3" spans="1:14" ht="36.6" customHeight="1" x14ac:dyDescent="0.3">
      <c r="A3" s="3" t="s">
        <v>1</v>
      </c>
      <c r="B3" s="3" t="s">
        <v>2</v>
      </c>
      <c r="C3" s="3" t="s">
        <v>14</v>
      </c>
      <c r="D3" s="3" t="s">
        <v>15</v>
      </c>
      <c r="E3" s="6" t="s">
        <v>16</v>
      </c>
      <c r="F3" s="6" t="s">
        <v>17</v>
      </c>
      <c r="G3" s="3" t="s">
        <v>18</v>
      </c>
      <c r="H3" s="3" t="s">
        <v>19</v>
      </c>
      <c r="I3" s="6" t="s">
        <v>21</v>
      </c>
      <c r="J3" s="2" t="s">
        <v>20</v>
      </c>
      <c r="K3" s="3" t="s">
        <v>22</v>
      </c>
      <c r="L3" s="6" t="s">
        <v>23</v>
      </c>
    </row>
    <row r="4" spans="1:14" x14ac:dyDescent="0.3">
      <c r="A4" s="3">
        <v>0</v>
      </c>
      <c r="B4" s="3">
        <v>0</v>
      </c>
      <c r="C4" s="3">
        <f>B4*(1000/3600)</f>
        <v>0</v>
      </c>
      <c r="D4" s="3">
        <f>0</f>
        <v>0</v>
      </c>
      <c r="E4" s="3">
        <f>1/2*$F$2*(C4^2)*$L$2*$I$2</f>
        <v>0</v>
      </c>
      <c r="F4" s="3">
        <f>$B$2*$D$1*$N$2*COS($G$1)</f>
        <v>225.63</v>
      </c>
      <c r="G4" s="3">
        <f>$B$2*$D$1*SIN($G$1)</f>
        <v>0</v>
      </c>
      <c r="H4" s="3">
        <f>SUM(E4:G4)+$B$2*D4</f>
        <v>225.63</v>
      </c>
      <c r="I4" s="3">
        <f>H4*C4</f>
        <v>0</v>
      </c>
      <c r="J4" s="3">
        <v>300</v>
      </c>
      <c r="K4" s="3">
        <f>300/(90/100)</f>
        <v>333.33333333333331</v>
      </c>
      <c r="L4" s="3">
        <f>Table3[[#This Row],[Auxiliaries Power (W)]]+Table3[[#This Row],[Instant Power (W)]]-Table3[[#This Row],[Battery ]]</f>
        <v>-33.333333333333314</v>
      </c>
    </row>
    <row r="5" spans="1:14" x14ac:dyDescent="0.3">
      <c r="A5" s="3">
        <v>1</v>
      </c>
      <c r="B5" s="3">
        <v>0</v>
      </c>
      <c r="C5" s="3">
        <f t="shared" ref="C5:C68" si="0">B5*(1000/3600)</f>
        <v>0</v>
      </c>
      <c r="D5" s="3">
        <f t="shared" ref="D5:D67" si="1">(C5-C4)/(A5-A4)</f>
        <v>0</v>
      </c>
      <c r="E5" s="3">
        <f t="shared" ref="E5:E68" si="2">1/2*$F$2*(C5^2)*$L$2*$I$2</f>
        <v>0</v>
      </c>
      <c r="F5" s="3">
        <f t="shared" ref="F5:F68" si="3">$B$2*$D$1*$N$2*COS($G$1)</f>
        <v>225.63</v>
      </c>
      <c r="G5" s="3">
        <f t="shared" ref="G5:G68" si="4">$B$2*$D$1*SIN($G$1)</f>
        <v>0</v>
      </c>
      <c r="H5" s="3">
        <f t="shared" ref="H5:H68" si="5">SUM(E5:G5)+$B$2*D5</f>
        <v>225.63</v>
      </c>
      <c r="I5" s="3">
        <f t="shared" ref="I5:I68" si="6">H5*C5</f>
        <v>0</v>
      </c>
      <c r="J5" s="3">
        <v>300</v>
      </c>
      <c r="K5" s="3">
        <f t="shared" ref="K5:K68" si="7">300/(90/100)</f>
        <v>333.33333333333331</v>
      </c>
      <c r="L5" s="3">
        <f>Table3[[#This Row],[Auxiliaries Power (W)]]+Table3[[#This Row],[Instant Power (W)]]-Table3[[#This Row],[Battery ]]</f>
        <v>-33.333333333333314</v>
      </c>
    </row>
    <row r="6" spans="1:14" x14ac:dyDescent="0.3">
      <c r="A6" s="3">
        <v>2</v>
      </c>
      <c r="B6" s="3">
        <v>0</v>
      </c>
      <c r="C6" s="3">
        <f t="shared" si="0"/>
        <v>0</v>
      </c>
      <c r="D6" s="3">
        <f t="shared" si="1"/>
        <v>0</v>
      </c>
      <c r="E6" s="3">
        <f t="shared" si="2"/>
        <v>0</v>
      </c>
      <c r="F6" s="3">
        <f t="shared" si="3"/>
        <v>225.63</v>
      </c>
      <c r="G6" s="3">
        <f t="shared" si="4"/>
        <v>0</v>
      </c>
      <c r="H6" s="3">
        <f t="shared" si="5"/>
        <v>225.63</v>
      </c>
      <c r="I6" s="3">
        <f t="shared" si="6"/>
        <v>0</v>
      </c>
      <c r="J6" s="3">
        <v>300</v>
      </c>
      <c r="K6" s="3">
        <f t="shared" si="7"/>
        <v>333.33333333333331</v>
      </c>
      <c r="L6" s="3">
        <f>Table3[[#This Row],[Auxiliaries Power (W)]]+Table3[[#This Row],[Instant Power (W)]]-Table3[[#This Row],[Battery ]]</f>
        <v>-33.333333333333314</v>
      </c>
    </row>
    <row r="7" spans="1:14" x14ac:dyDescent="0.3">
      <c r="A7" s="3">
        <v>3</v>
      </c>
      <c r="B7" s="3">
        <v>0</v>
      </c>
      <c r="C7" s="3">
        <f t="shared" si="0"/>
        <v>0</v>
      </c>
      <c r="D7" s="3">
        <f t="shared" si="1"/>
        <v>0</v>
      </c>
      <c r="E7" s="3">
        <f t="shared" si="2"/>
        <v>0</v>
      </c>
      <c r="F7" s="3">
        <f t="shared" si="3"/>
        <v>225.63</v>
      </c>
      <c r="G7" s="3">
        <f t="shared" si="4"/>
        <v>0</v>
      </c>
      <c r="H7" s="3">
        <f t="shared" si="5"/>
        <v>225.63</v>
      </c>
      <c r="I7" s="3">
        <f t="shared" si="6"/>
        <v>0</v>
      </c>
      <c r="J7" s="3">
        <v>300</v>
      </c>
      <c r="K7" s="3">
        <f t="shared" si="7"/>
        <v>333.33333333333331</v>
      </c>
      <c r="L7" s="3">
        <f>Table3[[#This Row],[Auxiliaries Power (W)]]+Table3[[#This Row],[Instant Power (W)]]-Table3[[#This Row],[Battery ]]</f>
        <v>-33.333333333333314</v>
      </c>
    </row>
    <row r="8" spans="1:14" x14ac:dyDescent="0.3">
      <c r="A8" s="3">
        <v>4</v>
      </c>
      <c r="B8" s="3">
        <v>0</v>
      </c>
      <c r="C8" s="3">
        <f t="shared" si="0"/>
        <v>0</v>
      </c>
      <c r="D8" s="3">
        <f t="shared" si="1"/>
        <v>0</v>
      </c>
      <c r="E8" s="3">
        <f t="shared" si="2"/>
        <v>0</v>
      </c>
      <c r="F8" s="3">
        <f t="shared" si="3"/>
        <v>225.63</v>
      </c>
      <c r="G8" s="3">
        <f t="shared" si="4"/>
        <v>0</v>
      </c>
      <c r="H8" s="3">
        <f t="shared" si="5"/>
        <v>225.63</v>
      </c>
      <c r="I8" s="3">
        <f t="shared" si="6"/>
        <v>0</v>
      </c>
      <c r="J8" s="3">
        <v>300</v>
      </c>
      <c r="K8" s="3">
        <f t="shared" si="7"/>
        <v>333.33333333333331</v>
      </c>
      <c r="L8" s="3">
        <f>Table3[[#This Row],[Auxiliaries Power (W)]]+Table3[[#This Row],[Instant Power (W)]]-Table3[[#This Row],[Battery ]]</f>
        <v>-33.333333333333314</v>
      </c>
    </row>
    <row r="9" spans="1:14" x14ac:dyDescent="0.3">
      <c r="A9" s="3">
        <v>5</v>
      </c>
      <c r="B9" s="3">
        <v>0</v>
      </c>
      <c r="C9" s="3">
        <f t="shared" si="0"/>
        <v>0</v>
      </c>
      <c r="D9" s="3">
        <f t="shared" si="1"/>
        <v>0</v>
      </c>
      <c r="E9" s="3">
        <f t="shared" si="2"/>
        <v>0</v>
      </c>
      <c r="F9" s="3">
        <f t="shared" si="3"/>
        <v>225.63</v>
      </c>
      <c r="G9" s="3">
        <f t="shared" si="4"/>
        <v>0</v>
      </c>
      <c r="H9" s="3">
        <f t="shared" si="5"/>
        <v>225.63</v>
      </c>
      <c r="I9" s="3">
        <f t="shared" si="6"/>
        <v>0</v>
      </c>
      <c r="J9" s="3">
        <v>300</v>
      </c>
      <c r="K9" s="3">
        <f t="shared" si="7"/>
        <v>333.33333333333331</v>
      </c>
      <c r="L9" s="3">
        <f>Table3[[#This Row],[Auxiliaries Power (W)]]+Table3[[#This Row],[Instant Power (W)]]-Table3[[#This Row],[Battery ]]</f>
        <v>-33.333333333333314</v>
      </c>
    </row>
    <row r="10" spans="1:14" x14ac:dyDescent="0.3">
      <c r="A10" s="3">
        <v>6</v>
      </c>
      <c r="B10" s="3">
        <v>0</v>
      </c>
      <c r="C10" s="3">
        <f t="shared" si="0"/>
        <v>0</v>
      </c>
      <c r="D10" s="3">
        <f t="shared" si="1"/>
        <v>0</v>
      </c>
      <c r="E10" s="3">
        <f t="shared" si="2"/>
        <v>0</v>
      </c>
      <c r="F10" s="3">
        <f t="shared" si="3"/>
        <v>225.63</v>
      </c>
      <c r="G10" s="3">
        <f t="shared" si="4"/>
        <v>0</v>
      </c>
      <c r="H10" s="3">
        <f t="shared" si="5"/>
        <v>225.63</v>
      </c>
      <c r="I10" s="3">
        <f t="shared" si="6"/>
        <v>0</v>
      </c>
      <c r="J10" s="3">
        <v>300</v>
      </c>
      <c r="K10" s="3">
        <f t="shared" si="7"/>
        <v>333.33333333333331</v>
      </c>
      <c r="L10" s="3">
        <f>Table3[[#This Row],[Auxiliaries Power (W)]]+Table3[[#This Row],[Instant Power (W)]]-Table3[[#This Row],[Battery ]]</f>
        <v>-33.333333333333314</v>
      </c>
    </row>
    <row r="11" spans="1:14" x14ac:dyDescent="0.3">
      <c r="A11" s="3">
        <v>7</v>
      </c>
      <c r="B11" s="3">
        <v>0</v>
      </c>
      <c r="C11" s="3">
        <f t="shared" si="0"/>
        <v>0</v>
      </c>
      <c r="D11" s="3">
        <f t="shared" si="1"/>
        <v>0</v>
      </c>
      <c r="E11" s="3">
        <f t="shared" si="2"/>
        <v>0</v>
      </c>
      <c r="F11" s="3">
        <f t="shared" si="3"/>
        <v>225.63</v>
      </c>
      <c r="G11" s="3">
        <f t="shared" si="4"/>
        <v>0</v>
      </c>
      <c r="H11" s="3">
        <f t="shared" si="5"/>
        <v>225.63</v>
      </c>
      <c r="I11" s="3">
        <f t="shared" si="6"/>
        <v>0</v>
      </c>
      <c r="J11" s="3">
        <v>300</v>
      </c>
      <c r="K11" s="3">
        <f t="shared" si="7"/>
        <v>333.33333333333331</v>
      </c>
      <c r="L11" s="3">
        <f>Table3[[#This Row],[Auxiliaries Power (W)]]+Table3[[#This Row],[Instant Power (W)]]-Table3[[#This Row],[Battery ]]</f>
        <v>-33.333333333333314</v>
      </c>
    </row>
    <row r="12" spans="1:14" x14ac:dyDescent="0.3">
      <c r="A12" s="3">
        <v>8</v>
      </c>
      <c r="B12" s="3">
        <v>0</v>
      </c>
      <c r="C12" s="3">
        <f t="shared" si="0"/>
        <v>0</v>
      </c>
      <c r="D12" s="3">
        <f t="shared" si="1"/>
        <v>0</v>
      </c>
      <c r="E12" s="3">
        <f t="shared" si="2"/>
        <v>0</v>
      </c>
      <c r="F12" s="3">
        <f t="shared" si="3"/>
        <v>225.63</v>
      </c>
      <c r="G12" s="3">
        <f t="shared" si="4"/>
        <v>0</v>
      </c>
      <c r="H12" s="3">
        <f t="shared" si="5"/>
        <v>225.63</v>
      </c>
      <c r="I12" s="3">
        <f t="shared" si="6"/>
        <v>0</v>
      </c>
      <c r="J12" s="3">
        <v>300</v>
      </c>
      <c r="K12" s="3">
        <f t="shared" si="7"/>
        <v>333.33333333333331</v>
      </c>
      <c r="L12" s="3">
        <f>Table3[[#This Row],[Auxiliaries Power (W)]]+Table3[[#This Row],[Instant Power (W)]]-Table3[[#This Row],[Battery ]]</f>
        <v>-33.333333333333314</v>
      </c>
    </row>
    <row r="13" spans="1:14" x14ac:dyDescent="0.3">
      <c r="A13" s="3">
        <v>9</v>
      </c>
      <c r="B13" s="3">
        <v>0</v>
      </c>
      <c r="C13" s="3">
        <f t="shared" si="0"/>
        <v>0</v>
      </c>
      <c r="D13" s="3">
        <f t="shared" si="1"/>
        <v>0</v>
      </c>
      <c r="E13" s="3">
        <f t="shared" si="2"/>
        <v>0</v>
      </c>
      <c r="F13" s="3">
        <f t="shared" si="3"/>
        <v>225.63</v>
      </c>
      <c r="G13" s="3">
        <f t="shared" si="4"/>
        <v>0</v>
      </c>
      <c r="H13" s="3">
        <f t="shared" si="5"/>
        <v>225.63</v>
      </c>
      <c r="I13" s="3">
        <f t="shared" si="6"/>
        <v>0</v>
      </c>
      <c r="J13" s="3">
        <v>300</v>
      </c>
      <c r="K13" s="3">
        <f t="shared" si="7"/>
        <v>333.33333333333331</v>
      </c>
      <c r="L13" s="3">
        <f>Table3[[#This Row],[Auxiliaries Power (W)]]+Table3[[#This Row],[Instant Power (W)]]-Table3[[#This Row],[Battery ]]</f>
        <v>-33.333333333333314</v>
      </c>
    </row>
    <row r="14" spans="1:14" x14ac:dyDescent="0.3">
      <c r="A14" s="3">
        <v>10</v>
      </c>
      <c r="B14" s="3">
        <v>0</v>
      </c>
      <c r="C14" s="3">
        <f t="shared" si="0"/>
        <v>0</v>
      </c>
      <c r="D14" s="3">
        <f t="shared" si="1"/>
        <v>0</v>
      </c>
      <c r="E14" s="3">
        <f t="shared" si="2"/>
        <v>0</v>
      </c>
      <c r="F14" s="3">
        <f t="shared" si="3"/>
        <v>225.63</v>
      </c>
      <c r="G14" s="3">
        <f t="shared" si="4"/>
        <v>0</v>
      </c>
      <c r="H14" s="3">
        <f t="shared" si="5"/>
        <v>225.63</v>
      </c>
      <c r="I14" s="3">
        <f t="shared" si="6"/>
        <v>0</v>
      </c>
      <c r="J14" s="3">
        <v>300</v>
      </c>
      <c r="K14" s="3">
        <f t="shared" si="7"/>
        <v>333.33333333333331</v>
      </c>
      <c r="L14" s="3">
        <f>Table3[[#This Row],[Auxiliaries Power (W)]]+Table3[[#This Row],[Instant Power (W)]]-Table3[[#This Row],[Battery ]]</f>
        <v>-33.333333333333314</v>
      </c>
    </row>
    <row r="15" spans="1:14" x14ac:dyDescent="0.3">
      <c r="A15" s="3">
        <v>11</v>
      </c>
      <c r="B15" s="3">
        <v>0</v>
      </c>
      <c r="C15" s="3">
        <f t="shared" si="0"/>
        <v>0</v>
      </c>
      <c r="D15" s="3">
        <f t="shared" si="1"/>
        <v>0</v>
      </c>
      <c r="E15" s="3">
        <f t="shared" si="2"/>
        <v>0</v>
      </c>
      <c r="F15" s="3">
        <f t="shared" si="3"/>
        <v>225.63</v>
      </c>
      <c r="G15" s="3">
        <f t="shared" si="4"/>
        <v>0</v>
      </c>
      <c r="H15" s="3">
        <f t="shared" si="5"/>
        <v>225.63</v>
      </c>
      <c r="I15" s="3">
        <f t="shared" si="6"/>
        <v>0</v>
      </c>
      <c r="J15" s="3">
        <v>300</v>
      </c>
      <c r="K15" s="3">
        <f t="shared" si="7"/>
        <v>333.33333333333331</v>
      </c>
      <c r="L15" s="3">
        <f>Table3[[#This Row],[Auxiliaries Power (W)]]+Table3[[#This Row],[Instant Power (W)]]-Table3[[#This Row],[Battery ]]</f>
        <v>-33.333333333333314</v>
      </c>
    </row>
    <row r="16" spans="1:14" x14ac:dyDescent="0.3">
      <c r="A16" s="3">
        <v>12</v>
      </c>
      <c r="B16" s="3">
        <v>0.2</v>
      </c>
      <c r="C16" s="3">
        <f t="shared" si="0"/>
        <v>5.5555555555555559E-2</v>
      </c>
      <c r="D16" s="3">
        <f t="shared" si="1"/>
        <v>5.5555555555555559E-2</v>
      </c>
      <c r="E16" s="3">
        <f t="shared" si="2"/>
        <v>1.2083333333333334E-3</v>
      </c>
      <c r="F16" s="3">
        <f t="shared" si="3"/>
        <v>225.63</v>
      </c>
      <c r="G16" s="3">
        <f t="shared" si="4"/>
        <v>0</v>
      </c>
      <c r="H16" s="3">
        <f t="shared" si="5"/>
        <v>336.74231944444443</v>
      </c>
      <c r="I16" s="3">
        <f t="shared" si="6"/>
        <v>18.70790663580247</v>
      </c>
      <c r="J16" s="3">
        <v>300</v>
      </c>
      <c r="K16" s="3">
        <f t="shared" si="7"/>
        <v>333.33333333333331</v>
      </c>
      <c r="L16" s="3">
        <f>Table3[[#This Row],[Auxiliaries Power (W)]]+Table3[[#This Row],[Instant Power (W)]]-Table3[[#This Row],[Battery ]]</f>
        <v>-14.625426697530827</v>
      </c>
    </row>
    <row r="17" spans="1:12" x14ac:dyDescent="0.3">
      <c r="A17" s="3">
        <v>13</v>
      </c>
      <c r="B17" s="3">
        <v>1.7</v>
      </c>
      <c r="C17" s="3">
        <f t="shared" si="0"/>
        <v>0.47222222222222221</v>
      </c>
      <c r="D17" s="3">
        <f t="shared" si="1"/>
        <v>0.41666666666666663</v>
      </c>
      <c r="E17" s="3">
        <f t="shared" si="2"/>
        <v>8.7302083333333322E-2</v>
      </c>
      <c r="F17" s="3">
        <f t="shared" si="3"/>
        <v>225.63</v>
      </c>
      <c r="G17" s="3">
        <f t="shared" si="4"/>
        <v>0</v>
      </c>
      <c r="H17" s="3">
        <f t="shared" si="5"/>
        <v>1059.0506354166666</v>
      </c>
      <c r="I17" s="3">
        <f t="shared" si="6"/>
        <v>500.10724450231481</v>
      </c>
      <c r="J17" s="3">
        <v>300</v>
      </c>
      <c r="K17" s="3">
        <f t="shared" si="7"/>
        <v>333.33333333333331</v>
      </c>
      <c r="L17" s="3">
        <f>Table3[[#This Row],[Auxiliaries Power (W)]]+Table3[[#This Row],[Instant Power (W)]]-Table3[[#This Row],[Battery ]]</f>
        <v>466.77391116898156</v>
      </c>
    </row>
    <row r="18" spans="1:12" x14ac:dyDescent="0.3">
      <c r="A18" s="3">
        <v>14</v>
      </c>
      <c r="B18" s="3">
        <v>5.4</v>
      </c>
      <c r="C18" s="3">
        <f t="shared" si="0"/>
        <v>1.5000000000000002</v>
      </c>
      <c r="D18" s="3">
        <f t="shared" si="1"/>
        <v>1.0277777777777781</v>
      </c>
      <c r="E18" s="3">
        <f t="shared" si="2"/>
        <v>0.8808750000000003</v>
      </c>
      <c r="F18" s="3">
        <f t="shared" si="3"/>
        <v>225.63</v>
      </c>
      <c r="G18" s="3">
        <f t="shared" si="4"/>
        <v>0</v>
      </c>
      <c r="H18" s="3">
        <f t="shared" si="5"/>
        <v>2282.0664305555561</v>
      </c>
      <c r="I18" s="3">
        <f t="shared" si="6"/>
        <v>3423.0996458333348</v>
      </c>
      <c r="J18" s="3">
        <v>300</v>
      </c>
      <c r="K18" s="3">
        <f t="shared" si="7"/>
        <v>333.33333333333331</v>
      </c>
      <c r="L18" s="3">
        <f>Table3[[#This Row],[Auxiliaries Power (W)]]+Table3[[#This Row],[Instant Power (W)]]-Table3[[#This Row],[Battery ]]</f>
        <v>3389.7663125000013</v>
      </c>
    </row>
    <row r="19" spans="1:12" x14ac:dyDescent="0.3">
      <c r="A19" s="3">
        <v>15</v>
      </c>
      <c r="B19" s="3">
        <v>9.9</v>
      </c>
      <c r="C19" s="3">
        <f t="shared" si="0"/>
        <v>2.75</v>
      </c>
      <c r="D19" s="3">
        <f t="shared" si="1"/>
        <v>1.2499999999999998</v>
      </c>
      <c r="E19" s="3">
        <f t="shared" si="2"/>
        <v>2.9607187499999998</v>
      </c>
      <c r="F19" s="3">
        <f t="shared" si="3"/>
        <v>225.63</v>
      </c>
      <c r="G19" s="3">
        <f t="shared" si="4"/>
        <v>0</v>
      </c>
      <c r="H19" s="3">
        <f t="shared" si="5"/>
        <v>2728.5907187499997</v>
      </c>
      <c r="I19" s="3">
        <f t="shared" si="6"/>
        <v>7503.6244765624997</v>
      </c>
      <c r="J19" s="3">
        <v>300</v>
      </c>
      <c r="K19" s="3">
        <f t="shared" si="7"/>
        <v>333.33333333333331</v>
      </c>
      <c r="L19" s="3">
        <f>Table3[[#This Row],[Auxiliaries Power (W)]]+Table3[[#This Row],[Instant Power (W)]]-Table3[[#This Row],[Battery ]]</f>
        <v>7470.2911432291667</v>
      </c>
    </row>
    <row r="20" spans="1:12" x14ac:dyDescent="0.3">
      <c r="A20" s="3">
        <v>16</v>
      </c>
      <c r="B20" s="3">
        <v>13.1</v>
      </c>
      <c r="C20" s="3">
        <f t="shared" si="0"/>
        <v>3.6388888888888888</v>
      </c>
      <c r="D20" s="3">
        <f t="shared" si="1"/>
        <v>0.88888888888888884</v>
      </c>
      <c r="E20" s="3">
        <f t="shared" si="2"/>
        <v>5.1840520833333326</v>
      </c>
      <c r="F20" s="3">
        <f t="shared" si="3"/>
        <v>225.63</v>
      </c>
      <c r="G20" s="3">
        <f t="shared" si="4"/>
        <v>0</v>
      </c>
      <c r="H20" s="3">
        <f t="shared" si="5"/>
        <v>2008.5918298611109</v>
      </c>
      <c r="I20" s="3">
        <f t="shared" si="6"/>
        <v>7309.0424919945981</v>
      </c>
      <c r="J20" s="3">
        <v>300</v>
      </c>
      <c r="K20" s="3">
        <f t="shared" si="7"/>
        <v>333.33333333333331</v>
      </c>
      <c r="L20" s="3">
        <f>Table3[[#This Row],[Auxiliaries Power (W)]]+Table3[[#This Row],[Instant Power (W)]]-Table3[[#This Row],[Battery ]]</f>
        <v>7275.7091586612651</v>
      </c>
    </row>
    <row r="21" spans="1:12" x14ac:dyDescent="0.3">
      <c r="A21" s="3">
        <v>17</v>
      </c>
      <c r="B21" s="3">
        <v>16.899999999999999</v>
      </c>
      <c r="C21" s="3">
        <f t="shared" si="0"/>
        <v>4.6944444444444446</v>
      </c>
      <c r="D21" s="3">
        <f t="shared" si="1"/>
        <v>1.0555555555555558</v>
      </c>
      <c r="E21" s="3">
        <f t="shared" si="2"/>
        <v>8.627802083333334</v>
      </c>
      <c r="F21" s="3">
        <f t="shared" si="3"/>
        <v>225.63</v>
      </c>
      <c r="G21" s="3">
        <f t="shared" si="4"/>
        <v>0</v>
      </c>
      <c r="H21" s="3">
        <f t="shared" si="5"/>
        <v>2345.3689131944452</v>
      </c>
      <c r="I21" s="3">
        <f t="shared" si="6"/>
        <v>11010.204064718368</v>
      </c>
      <c r="J21" s="3">
        <v>300</v>
      </c>
      <c r="K21" s="3">
        <f t="shared" si="7"/>
        <v>333.33333333333331</v>
      </c>
      <c r="L21" s="3">
        <f>Table3[[#This Row],[Auxiliaries Power (W)]]+Table3[[#This Row],[Instant Power (W)]]-Table3[[#This Row],[Battery ]]</f>
        <v>10976.870731385034</v>
      </c>
    </row>
    <row r="22" spans="1:12" x14ac:dyDescent="0.3">
      <c r="A22" s="3">
        <v>18</v>
      </c>
      <c r="B22" s="3">
        <v>21.7</v>
      </c>
      <c r="C22" s="3">
        <f t="shared" si="0"/>
        <v>6.0277777777777777</v>
      </c>
      <c r="D22" s="3">
        <f t="shared" si="1"/>
        <v>1.333333333333333</v>
      </c>
      <c r="E22" s="3">
        <f t="shared" si="2"/>
        <v>14.22480208333333</v>
      </c>
      <c r="F22" s="3">
        <f t="shared" si="3"/>
        <v>225.63</v>
      </c>
      <c r="G22" s="3">
        <f t="shared" si="4"/>
        <v>0</v>
      </c>
      <c r="H22" s="3">
        <f t="shared" si="5"/>
        <v>2906.5214687499993</v>
      </c>
      <c r="I22" s="3">
        <f t="shared" si="6"/>
        <v>17519.865519965271</v>
      </c>
      <c r="J22" s="3">
        <v>300</v>
      </c>
      <c r="K22" s="3">
        <f t="shared" si="7"/>
        <v>333.33333333333331</v>
      </c>
      <c r="L22" s="3">
        <f>Table3[[#This Row],[Auxiliaries Power (W)]]+Table3[[#This Row],[Instant Power (W)]]-Table3[[#This Row],[Battery ]]</f>
        <v>17486.532186631939</v>
      </c>
    </row>
    <row r="23" spans="1:12" x14ac:dyDescent="0.3">
      <c r="A23" s="3">
        <v>19</v>
      </c>
      <c r="B23" s="3">
        <v>26</v>
      </c>
      <c r="C23" s="3">
        <f t="shared" si="0"/>
        <v>7.2222222222222223</v>
      </c>
      <c r="D23" s="3">
        <f t="shared" si="1"/>
        <v>1.1944444444444446</v>
      </c>
      <c r="E23" s="3">
        <f t="shared" si="2"/>
        <v>20.420833333333331</v>
      </c>
      <c r="F23" s="3">
        <f t="shared" si="3"/>
        <v>225.63</v>
      </c>
      <c r="G23" s="3">
        <f t="shared" si="4"/>
        <v>0</v>
      </c>
      <c r="H23" s="3">
        <f t="shared" si="5"/>
        <v>2634.9397222222224</v>
      </c>
      <c r="I23" s="3">
        <f t="shared" si="6"/>
        <v>19030.120216049385</v>
      </c>
      <c r="J23" s="3">
        <v>300</v>
      </c>
      <c r="K23" s="3">
        <f t="shared" si="7"/>
        <v>333.33333333333331</v>
      </c>
      <c r="L23" s="3">
        <f>Table3[[#This Row],[Auxiliaries Power (W)]]+Table3[[#This Row],[Instant Power (W)]]-Table3[[#This Row],[Battery ]]</f>
        <v>18996.786882716053</v>
      </c>
    </row>
    <row r="24" spans="1:12" x14ac:dyDescent="0.3">
      <c r="A24" s="3">
        <v>20</v>
      </c>
      <c r="B24" s="3">
        <v>27.5</v>
      </c>
      <c r="C24" s="3">
        <f t="shared" si="0"/>
        <v>7.6388888888888893</v>
      </c>
      <c r="D24" s="3">
        <f t="shared" si="1"/>
        <v>0.41666666666666696</v>
      </c>
      <c r="E24" s="3">
        <f t="shared" si="2"/>
        <v>22.845052083333332</v>
      </c>
      <c r="F24" s="3">
        <f t="shared" si="3"/>
        <v>225.63</v>
      </c>
      <c r="G24" s="3">
        <f t="shared" si="4"/>
        <v>0</v>
      </c>
      <c r="H24" s="3">
        <f t="shared" si="5"/>
        <v>1081.8083854166673</v>
      </c>
      <c r="I24" s="3">
        <f t="shared" si="6"/>
        <v>8263.8140552662098</v>
      </c>
      <c r="J24" s="3">
        <v>300</v>
      </c>
      <c r="K24" s="3">
        <f t="shared" si="7"/>
        <v>333.33333333333331</v>
      </c>
      <c r="L24" s="3">
        <f>Table3[[#This Row],[Auxiliaries Power (W)]]+Table3[[#This Row],[Instant Power (W)]]-Table3[[#This Row],[Battery ]]</f>
        <v>8230.4807219328759</v>
      </c>
    </row>
    <row r="25" spans="1:12" x14ac:dyDescent="0.3">
      <c r="A25" s="3">
        <v>21</v>
      </c>
      <c r="B25" s="3">
        <v>28.1</v>
      </c>
      <c r="C25" s="3">
        <f t="shared" si="0"/>
        <v>7.8055555555555562</v>
      </c>
      <c r="D25" s="3">
        <f t="shared" si="1"/>
        <v>0.16666666666666696</v>
      </c>
      <c r="E25" s="3">
        <f t="shared" si="2"/>
        <v>23.852802083333341</v>
      </c>
      <c r="F25" s="3">
        <f t="shared" si="3"/>
        <v>225.63</v>
      </c>
      <c r="G25" s="3">
        <f t="shared" si="4"/>
        <v>0</v>
      </c>
      <c r="H25" s="3">
        <f t="shared" si="5"/>
        <v>582.81613541666729</v>
      </c>
      <c r="I25" s="3">
        <f t="shared" si="6"/>
        <v>4549.2037236689866</v>
      </c>
      <c r="J25" s="3">
        <v>300</v>
      </c>
      <c r="K25" s="3">
        <f t="shared" si="7"/>
        <v>333.33333333333331</v>
      </c>
      <c r="L25" s="3">
        <f>Table3[[#This Row],[Auxiliaries Power (W)]]+Table3[[#This Row],[Instant Power (W)]]-Table3[[#This Row],[Battery ]]</f>
        <v>4515.8703903356536</v>
      </c>
    </row>
    <row r="26" spans="1:12" x14ac:dyDescent="0.3">
      <c r="A26" s="3">
        <v>22</v>
      </c>
      <c r="B26" s="3">
        <v>28.3</v>
      </c>
      <c r="C26" s="3">
        <f t="shared" si="0"/>
        <v>7.8611111111111116</v>
      </c>
      <c r="D26" s="3">
        <f t="shared" si="1"/>
        <v>5.5555555555555358E-2</v>
      </c>
      <c r="E26" s="3">
        <f t="shared" si="2"/>
        <v>24.193552083333334</v>
      </c>
      <c r="F26" s="3">
        <f t="shared" si="3"/>
        <v>225.63</v>
      </c>
      <c r="G26" s="3">
        <f t="shared" si="4"/>
        <v>0</v>
      </c>
      <c r="H26" s="3">
        <f t="shared" si="5"/>
        <v>360.93466319444406</v>
      </c>
      <c r="I26" s="3">
        <f t="shared" si="6"/>
        <v>2837.3474912229908</v>
      </c>
      <c r="J26" s="3">
        <v>300</v>
      </c>
      <c r="K26" s="3">
        <f t="shared" si="7"/>
        <v>333.33333333333331</v>
      </c>
      <c r="L26" s="3">
        <f>Table3[[#This Row],[Auxiliaries Power (W)]]+Table3[[#This Row],[Instant Power (W)]]-Table3[[#This Row],[Battery ]]</f>
        <v>2804.0141578896573</v>
      </c>
    </row>
    <row r="27" spans="1:12" x14ac:dyDescent="0.3">
      <c r="A27" s="3">
        <v>23</v>
      </c>
      <c r="B27" s="3">
        <v>28.8</v>
      </c>
      <c r="C27" s="3">
        <f t="shared" si="0"/>
        <v>8</v>
      </c>
      <c r="D27" s="3">
        <f t="shared" si="1"/>
        <v>0.1388888888888884</v>
      </c>
      <c r="E27" s="3">
        <f t="shared" si="2"/>
        <v>25.055999999999997</v>
      </c>
      <c r="F27" s="3">
        <f t="shared" si="3"/>
        <v>225.63</v>
      </c>
      <c r="G27" s="3">
        <f t="shared" si="4"/>
        <v>0</v>
      </c>
      <c r="H27" s="3">
        <f t="shared" si="5"/>
        <v>528.46377777777684</v>
      </c>
      <c r="I27" s="3">
        <f t="shared" si="6"/>
        <v>4227.7102222222147</v>
      </c>
      <c r="J27" s="3">
        <v>300</v>
      </c>
      <c r="K27" s="3">
        <f t="shared" si="7"/>
        <v>333.33333333333331</v>
      </c>
      <c r="L27" s="3">
        <f>Table3[[#This Row],[Auxiliaries Power (W)]]+Table3[[#This Row],[Instant Power (W)]]-Table3[[#This Row],[Battery ]]</f>
        <v>4194.3768888888817</v>
      </c>
    </row>
    <row r="28" spans="1:12" x14ac:dyDescent="0.3">
      <c r="A28" s="3">
        <v>24</v>
      </c>
      <c r="B28" s="3">
        <v>29.1</v>
      </c>
      <c r="C28" s="3">
        <f t="shared" si="0"/>
        <v>8.0833333333333339</v>
      </c>
      <c r="D28" s="3">
        <f t="shared" si="1"/>
        <v>8.3333333333333925E-2</v>
      </c>
      <c r="E28" s="3">
        <f t="shared" si="2"/>
        <v>25.580718750000003</v>
      </c>
      <c r="F28" s="3">
        <f t="shared" si="3"/>
        <v>225.63</v>
      </c>
      <c r="G28" s="3">
        <f t="shared" si="4"/>
        <v>0</v>
      </c>
      <c r="H28" s="3">
        <f t="shared" si="5"/>
        <v>417.87738541666783</v>
      </c>
      <c r="I28" s="3">
        <f t="shared" si="6"/>
        <v>3377.8421987847319</v>
      </c>
      <c r="J28" s="3">
        <v>300</v>
      </c>
      <c r="K28" s="3">
        <f t="shared" si="7"/>
        <v>333.33333333333331</v>
      </c>
      <c r="L28" s="3">
        <f>Table3[[#This Row],[Auxiliaries Power (W)]]+Table3[[#This Row],[Instant Power (W)]]-Table3[[#This Row],[Battery ]]</f>
        <v>3344.5088654513984</v>
      </c>
    </row>
    <row r="29" spans="1:12" x14ac:dyDescent="0.3">
      <c r="A29" s="3">
        <v>25</v>
      </c>
      <c r="B29" s="3">
        <v>30.8</v>
      </c>
      <c r="C29" s="3">
        <f t="shared" si="0"/>
        <v>8.5555555555555554</v>
      </c>
      <c r="D29" s="3">
        <f t="shared" si="1"/>
        <v>0.47222222222222143</v>
      </c>
      <c r="E29" s="3">
        <f t="shared" si="2"/>
        <v>28.656833333333331</v>
      </c>
      <c r="F29" s="3">
        <f t="shared" si="3"/>
        <v>225.63</v>
      </c>
      <c r="G29" s="3">
        <f t="shared" si="4"/>
        <v>0</v>
      </c>
      <c r="H29" s="3">
        <f t="shared" si="5"/>
        <v>1198.7312777777761</v>
      </c>
      <c r="I29" s="3">
        <f t="shared" si="6"/>
        <v>10255.812043209862</v>
      </c>
      <c r="J29" s="3">
        <v>300</v>
      </c>
      <c r="K29" s="3">
        <f t="shared" si="7"/>
        <v>333.33333333333331</v>
      </c>
      <c r="L29" s="3">
        <f>Table3[[#This Row],[Auxiliaries Power (W)]]+Table3[[#This Row],[Instant Power (W)]]-Table3[[#This Row],[Battery ]]</f>
        <v>10222.478709876528</v>
      </c>
    </row>
    <row r="30" spans="1:12" x14ac:dyDescent="0.3">
      <c r="A30" s="3">
        <v>26</v>
      </c>
      <c r="B30" s="3">
        <v>31.9</v>
      </c>
      <c r="C30" s="3">
        <f t="shared" si="0"/>
        <v>8.8611111111111107</v>
      </c>
      <c r="D30" s="3">
        <f t="shared" si="1"/>
        <v>0.30555555555555536</v>
      </c>
      <c r="E30" s="3">
        <f t="shared" si="2"/>
        <v>30.740302083333329</v>
      </c>
      <c r="F30" s="3">
        <f t="shared" si="3"/>
        <v>225.63</v>
      </c>
      <c r="G30" s="3">
        <f t="shared" si="4"/>
        <v>0</v>
      </c>
      <c r="H30" s="3">
        <f t="shared" si="5"/>
        <v>867.48141319444403</v>
      </c>
      <c r="I30" s="3">
        <f t="shared" si="6"/>
        <v>7686.8491891396561</v>
      </c>
      <c r="J30" s="3">
        <v>300</v>
      </c>
      <c r="K30" s="3">
        <f t="shared" si="7"/>
        <v>333.33333333333331</v>
      </c>
      <c r="L30" s="3">
        <f>Table3[[#This Row],[Auxiliaries Power (W)]]+Table3[[#This Row],[Instant Power (W)]]-Table3[[#This Row],[Battery ]]</f>
        <v>7653.5158558063231</v>
      </c>
    </row>
    <row r="31" spans="1:12" x14ac:dyDescent="0.3">
      <c r="A31" s="3">
        <v>27</v>
      </c>
      <c r="B31" s="3">
        <v>34.1</v>
      </c>
      <c r="C31" s="3">
        <f t="shared" si="0"/>
        <v>9.4722222222222232</v>
      </c>
      <c r="D31" s="3">
        <f t="shared" si="1"/>
        <v>0.61111111111111249</v>
      </c>
      <c r="E31" s="3">
        <f t="shared" si="2"/>
        <v>35.126552083333337</v>
      </c>
      <c r="F31" s="3">
        <f t="shared" si="3"/>
        <v>225.63</v>
      </c>
      <c r="G31" s="3">
        <f t="shared" si="4"/>
        <v>0</v>
      </c>
      <c r="H31" s="3">
        <f t="shared" si="5"/>
        <v>1482.9787743055581</v>
      </c>
      <c r="I31" s="3">
        <f t="shared" si="6"/>
        <v>14047.104501060981</v>
      </c>
      <c r="J31" s="3">
        <v>300</v>
      </c>
      <c r="K31" s="3">
        <f t="shared" si="7"/>
        <v>333.33333333333331</v>
      </c>
      <c r="L31" s="3">
        <f>Table3[[#This Row],[Auxiliaries Power (W)]]+Table3[[#This Row],[Instant Power (W)]]-Table3[[#This Row],[Battery ]]</f>
        <v>14013.771167727647</v>
      </c>
    </row>
    <row r="32" spans="1:12" x14ac:dyDescent="0.3">
      <c r="A32" s="3">
        <v>28</v>
      </c>
      <c r="B32" s="3">
        <v>36.6</v>
      </c>
      <c r="C32" s="3">
        <f t="shared" si="0"/>
        <v>10.166666666666668</v>
      </c>
      <c r="D32" s="3">
        <f t="shared" si="1"/>
        <v>0.69444444444444464</v>
      </c>
      <c r="E32" s="3">
        <f t="shared" si="2"/>
        <v>40.465875000000004</v>
      </c>
      <c r="F32" s="3">
        <f t="shared" si="3"/>
        <v>225.63</v>
      </c>
      <c r="G32" s="3">
        <f t="shared" si="4"/>
        <v>0</v>
      </c>
      <c r="H32" s="3">
        <f t="shared" si="5"/>
        <v>1654.9847638888893</v>
      </c>
      <c r="I32" s="3">
        <f t="shared" si="6"/>
        <v>16825.678432870376</v>
      </c>
      <c r="J32" s="3">
        <v>300</v>
      </c>
      <c r="K32" s="3">
        <f t="shared" si="7"/>
        <v>333.33333333333331</v>
      </c>
      <c r="L32" s="3">
        <f>Table3[[#This Row],[Auxiliaries Power (W)]]+Table3[[#This Row],[Instant Power (W)]]-Table3[[#This Row],[Battery ]]</f>
        <v>16792.345099537044</v>
      </c>
    </row>
    <row r="33" spans="1:12" x14ac:dyDescent="0.3">
      <c r="A33" s="3">
        <v>29</v>
      </c>
      <c r="B33" s="3">
        <v>39.1</v>
      </c>
      <c r="C33" s="3">
        <f t="shared" si="0"/>
        <v>10.861111111111112</v>
      </c>
      <c r="D33" s="3">
        <f t="shared" si="1"/>
        <v>0.69444444444444464</v>
      </c>
      <c r="E33" s="3">
        <f t="shared" si="2"/>
        <v>46.182802083333343</v>
      </c>
      <c r="F33" s="3">
        <f t="shared" si="3"/>
        <v>225.63</v>
      </c>
      <c r="G33" s="3">
        <f t="shared" si="4"/>
        <v>0</v>
      </c>
      <c r="H33" s="3">
        <f t="shared" si="5"/>
        <v>1660.7016909722227</v>
      </c>
      <c r="I33" s="3">
        <f t="shared" si="6"/>
        <v>18037.06558805942</v>
      </c>
      <c r="J33" s="3">
        <v>300</v>
      </c>
      <c r="K33" s="3">
        <f t="shared" si="7"/>
        <v>333.33333333333331</v>
      </c>
      <c r="L33" s="3">
        <f>Table3[[#This Row],[Auxiliaries Power (W)]]+Table3[[#This Row],[Instant Power (W)]]-Table3[[#This Row],[Battery ]]</f>
        <v>18003.732254726088</v>
      </c>
    </row>
    <row r="34" spans="1:12" x14ac:dyDescent="0.3">
      <c r="A34" s="3">
        <v>30</v>
      </c>
      <c r="B34" s="3">
        <v>41.3</v>
      </c>
      <c r="C34" s="3">
        <f t="shared" si="0"/>
        <v>11.472222222222221</v>
      </c>
      <c r="D34" s="3">
        <f t="shared" si="1"/>
        <v>0.61111111111110894</v>
      </c>
      <c r="E34" s="3">
        <f t="shared" si="2"/>
        <v>51.526052083333312</v>
      </c>
      <c r="F34" s="3">
        <f t="shared" si="3"/>
        <v>225.63</v>
      </c>
      <c r="G34" s="3">
        <f t="shared" si="4"/>
        <v>0</v>
      </c>
      <c r="H34" s="3">
        <f t="shared" si="5"/>
        <v>1499.3782743055513</v>
      </c>
      <c r="I34" s="3">
        <f t="shared" si="6"/>
        <v>17201.200758005351</v>
      </c>
      <c r="J34" s="3">
        <v>300</v>
      </c>
      <c r="K34" s="3">
        <f t="shared" si="7"/>
        <v>333.33333333333331</v>
      </c>
      <c r="L34" s="3">
        <f>Table3[[#This Row],[Auxiliaries Power (W)]]+Table3[[#This Row],[Instant Power (W)]]-Table3[[#This Row],[Battery ]]</f>
        <v>17167.867424672018</v>
      </c>
    </row>
    <row r="35" spans="1:12" x14ac:dyDescent="0.3">
      <c r="A35" s="3">
        <v>31</v>
      </c>
      <c r="B35" s="3">
        <v>42.5</v>
      </c>
      <c r="C35" s="3">
        <f t="shared" si="0"/>
        <v>11.805555555555555</v>
      </c>
      <c r="D35" s="3">
        <f t="shared" si="1"/>
        <v>0.33333333333333393</v>
      </c>
      <c r="E35" s="3">
        <f t="shared" si="2"/>
        <v>54.563802083333321</v>
      </c>
      <c r="F35" s="3">
        <f t="shared" si="3"/>
        <v>225.63</v>
      </c>
      <c r="G35" s="3">
        <f t="shared" si="4"/>
        <v>0</v>
      </c>
      <c r="H35" s="3">
        <f t="shared" si="5"/>
        <v>946.86046875000125</v>
      </c>
      <c r="I35" s="3">
        <f t="shared" si="6"/>
        <v>11178.213867187515</v>
      </c>
      <c r="J35" s="3">
        <v>300</v>
      </c>
      <c r="K35" s="3">
        <f t="shared" si="7"/>
        <v>333.33333333333331</v>
      </c>
      <c r="L35" s="3">
        <f>Table3[[#This Row],[Auxiliaries Power (W)]]+Table3[[#This Row],[Instant Power (W)]]-Table3[[#This Row],[Battery ]]</f>
        <v>11144.880533854181</v>
      </c>
    </row>
    <row r="36" spans="1:12" x14ac:dyDescent="0.3">
      <c r="A36" s="3">
        <v>32</v>
      </c>
      <c r="B36" s="3">
        <v>43.3</v>
      </c>
      <c r="C36" s="3">
        <f t="shared" si="0"/>
        <v>12.027777777777777</v>
      </c>
      <c r="D36" s="3">
        <f t="shared" si="1"/>
        <v>0.22222222222222143</v>
      </c>
      <c r="E36" s="3">
        <f t="shared" si="2"/>
        <v>56.637302083333317</v>
      </c>
      <c r="F36" s="3">
        <f t="shared" si="3"/>
        <v>225.63</v>
      </c>
      <c r="G36" s="3">
        <f t="shared" si="4"/>
        <v>0</v>
      </c>
      <c r="H36" s="3">
        <f t="shared" si="5"/>
        <v>726.7117465277762</v>
      </c>
      <c r="I36" s="3">
        <f t="shared" si="6"/>
        <v>8740.7273957368634</v>
      </c>
      <c r="J36" s="3">
        <v>300</v>
      </c>
      <c r="K36" s="3">
        <f t="shared" si="7"/>
        <v>333.33333333333331</v>
      </c>
      <c r="L36" s="3">
        <f>Table3[[#This Row],[Auxiliaries Power (W)]]+Table3[[#This Row],[Instant Power (W)]]-Table3[[#This Row],[Battery ]]</f>
        <v>8707.3940624035295</v>
      </c>
    </row>
    <row r="37" spans="1:12" x14ac:dyDescent="0.3">
      <c r="A37" s="3">
        <v>33</v>
      </c>
      <c r="B37" s="3">
        <v>43.9</v>
      </c>
      <c r="C37" s="3">
        <f t="shared" si="0"/>
        <v>12.194444444444445</v>
      </c>
      <c r="D37" s="3">
        <f t="shared" si="1"/>
        <v>0.16666666666666785</v>
      </c>
      <c r="E37" s="3">
        <f t="shared" si="2"/>
        <v>58.217802083333325</v>
      </c>
      <c r="F37" s="3">
        <f t="shared" si="3"/>
        <v>225.63</v>
      </c>
      <c r="G37" s="3">
        <f t="shared" si="4"/>
        <v>0</v>
      </c>
      <c r="H37" s="3">
        <f t="shared" si="5"/>
        <v>617.18113541666901</v>
      </c>
      <c r="I37" s="3">
        <f t="shared" si="6"/>
        <v>7526.1810679977143</v>
      </c>
      <c r="J37" s="3">
        <v>300</v>
      </c>
      <c r="K37" s="3">
        <f t="shared" si="7"/>
        <v>333.33333333333331</v>
      </c>
      <c r="L37" s="3">
        <f>Table3[[#This Row],[Auxiliaries Power (W)]]+Table3[[#This Row],[Instant Power (W)]]-Table3[[#This Row],[Battery ]]</f>
        <v>7492.8477346643813</v>
      </c>
    </row>
    <row r="38" spans="1:12" x14ac:dyDescent="0.3">
      <c r="A38" s="3">
        <v>34</v>
      </c>
      <c r="B38" s="3">
        <v>44.4</v>
      </c>
      <c r="C38" s="3">
        <f t="shared" si="0"/>
        <v>12.333333333333334</v>
      </c>
      <c r="D38" s="3">
        <f t="shared" si="1"/>
        <v>0.13888888888888928</v>
      </c>
      <c r="E38" s="3">
        <f t="shared" si="2"/>
        <v>59.551499999999997</v>
      </c>
      <c r="F38" s="3">
        <f t="shared" si="3"/>
        <v>225.63</v>
      </c>
      <c r="G38" s="3">
        <f t="shared" si="4"/>
        <v>0</v>
      </c>
      <c r="H38" s="3">
        <f t="shared" si="5"/>
        <v>562.95927777777854</v>
      </c>
      <c r="I38" s="3">
        <f t="shared" si="6"/>
        <v>6943.1644259259356</v>
      </c>
      <c r="J38" s="3">
        <v>300</v>
      </c>
      <c r="K38" s="3">
        <f t="shared" si="7"/>
        <v>333.33333333333331</v>
      </c>
      <c r="L38" s="3">
        <f>Table3[[#This Row],[Auxiliaries Power (W)]]+Table3[[#This Row],[Instant Power (W)]]-Table3[[#This Row],[Battery ]]</f>
        <v>6909.8310925926025</v>
      </c>
    </row>
    <row r="39" spans="1:12" x14ac:dyDescent="0.3">
      <c r="A39" s="3">
        <v>35</v>
      </c>
      <c r="B39" s="3">
        <v>44.5</v>
      </c>
      <c r="C39" s="3">
        <f t="shared" si="0"/>
        <v>12.361111111111112</v>
      </c>
      <c r="D39" s="3">
        <f t="shared" si="1"/>
        <v>2.7777777777778567E-2</v>
      </c>
      <c r="E39" s="3">
        <f t="shared" si="2"/>
        <v>59.820052083333337</v>
      </c>
      <c r="F39" s="3">
        <f t="shared" si="3"/>
        <v>225.63</v>
      </c>
      <c r="G39" s="3">
        <f t="shared" si="4"/>
        <v>0</v>
      </c>
      <c r="H39" s="3">
        <f t="shared" si="5"/>
        <v>341.00560763889047</v>
      </c>
      <c r="I39" s="3">
        <f t="shared" si="6"/>
        <v>4215.2082055362853</v>
      </c>
      <c r="J39" s="3">
        <v>300</v>
      </c>
      <c r="K39" s="3">
        <f t="shared" si="7"/>
        <v>333.33333333333331</v>
      </c>
      <c r="L39" s="3">
        <f>Table3[[#This Row],[Auxiliaries Power (W)]]+Table3[[#This Row],[Instant Power (W)]]-Table3[[#This Row],[Battery ]]</f>
        <v>4181.8748722029522</v>
      </c>
    </row>
    <row r="40" spans="1:12" x14ac:dyDescent="0.3">
      <c r="A40" s="3">
        <v>36</v>
      </c>
      <c r="B40" s="3">
        <v>44.2</v>
      </c>
      <c r="C40" s="3">
        <f t="shared" si="0"/>
        <v>12.277777777777779</v>
      </c>
      <c r="D40" s="3">
        <f t="shared" si="1"/>
        <v>-8.3333333333333925E-2</v>
      </c>
      <c r="E40" s="3">
        <f t="shared" si="2"/>
        <v>59.016208333333338</v>
      </c>
      <c r="F40" s="3">
        <f t="shared" si="3"/>
        <v>225.63</v>
      </c>
      <c r="G40" s="3">
        <f t="shared" si="4"/>
        <v>0</v>
      </c>
      <c r="H40" s="3">
        <f t="shared" si="5"/>
        <v>117.97954166666548</v>
      </c>
      <c r="I40" s="3">
        <f t="shared" si="6"/>
        <v>1448.526594907393</v>
      </c>
      <c r="J40" s="3">
        <v>300</v>
      </c>
      <c r="K40" s="3">
        <f t="shared" si="7"/>
        <v>333.33333333333331</v>
      </c>
      <c r="L40" s="3">
        <f>Table3[[#This Row],[Auxiliaries Power (W)]]+Table3[[#This Row],[Instant Power (W)]]-Table3[[#This Row],[Battery ]]</f>
        <v>1415.1932615740598</v>
      </c>
    </row>
    <row r="41" spans="1:12" x14ac:dyDescent="0.3">
      <c r="A41" s="3">
        <v>37</v>
      </c>
      <c r="B41" s="3">
        <v>42.7</v>
      </c>
      <c r="C41" s="3">
        <f t="shared" si="0"/>
        <v>11.861111111111112</v>
      </c>
      <c r="D41" s="3">
        <f t="shared" si="1"/>
        <v>-0.41666666666666607</v>
      </c>
      <c r="E41" s="3">
        <f t="shared" si="2"/>
        <v>55.078552083333342</v>
      </c>
      <c r="F41" s="3">
        <f t="shared" si="3"/>
        <v>225.63</v>
      </c>
      <c r="G41" s="3">
        <f t="shared" si="4"/>
        <v>0</v>
      </c>
      <c r="H41" s="3">
        <f t="shared" si="5"/>
        <v>-552.6247812499987</v>
      </c>
      <c r="I41" s="3">
        <f t="shared" si="6"/>
        <v>-6554.7439331597079</v>
      </c>
      <c r="J41" s="3">
        <v>300</v>
      </c>
      <c r="K41" s="3">
        <f t="shared" si="7"/>
        <v>333.33333333333331</v>
      </c>
      <c r="L41" s="3">
        <f>Table3[[#This Row],[Auxiliaries Power (W)]]+Table3[[#This Row],[Instant Power (W)]]-Table3[[#This Row],[Battery ]]</f>
        <v>-6588.077266493041</v>
      </c>
    </row>
    <row r="42" spans="1:12" x14ac:dyDescent="0.3">
      <c r="A42" s="3">
        <v>38</v>
      </c>
      <c r="B42" s="3">
        <v>39.9</v>
      </c>
      <c r="C42" s="3">
        <f t="shared" si="0"/>
        <v>11.083333333333334</v>
      </c>
      <c r="D42" s="3">
        <f t="shared" si="1"/>
        <v>-0.77777777777777857</v>
      </c>
      <c r="E42" s="3">
        <f t="shared" si="2"/>
        <v>48.091968749999999</v>
      </c>
      <c r="F42" s="3">
        <f t="shared" si="3"/>
        <v>225.63</v>
      </c>
      <c r="G42" s="3">
        <f t="shared" si="4"/>
        <v>0</v>
      </c>
      <c r="H42" s="3">
        <f t="shared" si="5"/>
        <v>-1281.8335868055569</v>
      </c>
      <c r="I42" s="3">
        <f t="shared" si="6"/>
        <v>-14206.988920428257</v>
      </c>
      <c r="J42" s="3">
        <v>300</v>
      </c>
      <c r="K42" s="3">
        <f t="shared" si="7"/>
        <v>333.33333333333331</v>
      </c>
      <c r="L42" s="3">
        <f>Table3[[#This Row],[Auxiliaries Power (W)]]+Table3[[#This Row],[Instant Power (W)]]-Table3[[#This Row],[Battery ]]</f>
        <v>-14240.322253761591</v>
      </c>
    </row>
    <row r="43" spans="1:12" x14ac:dyDescent="0.3">
      <c r="A43" s="3">
        <v>39</v>
      </c>
      <c r="B43" s="3">
        <v>37</v>
      </c>
      <c r="C43" s="3">
        <f t="shared" si="0"/>
        <v>10.277777777777779</v>
      </c>
      <c r="D43" s="3">
        <f t="shared" si="1"/>
        <v>-0.80555555555555536</v>
      </c>
      <c r="E43" s="3">
        <f t="shared" si="2"/>
        <v>41.355208333333337</v>
      </c>
      <c r="F43" s="3">
        <f t="shared" si="3"/>
        <v>225.63</v>
      </c>
      <c r="G43" s="3">
        <f t="shared" si="4"/>
        <v>0</v>
      </c>
      <c r="H43" s="3">
        <f t="shared" si="5"/>
        <v>-1344.1259027777774</v>
      </c>
      <c r="I43" s="3">
        <f t="shared" si="6"/>
        <v>-13814.627334104935</v>
      </c>
      <c r="J43" s="3">
        <v>300</v>
      </c>
      <c r="K43" s="3">
        <f t="shared" si="7"/>
        <v>333.33333333333331</v>
      </c>
      <c r="L43" s="3">
        <f>Table3[[#This Row],[Auxiliaries Power (W)]]+Table3[[#This Row],[Instant Power (W)]]-Table3[[#This Row],[Battery ]]</f>
        <v>-13847.960667438269</v>
      </c>
    </row>
    <row r="44" spans="1:12" x14ac:dyDescent="0.3">
      <c r="A44" s="3">
        <v>40</v>
      </c>
      <c r="B44" s="3">
        <v>34.6</v>
      </c>
      <c r="C44" s="3">
        <f t="shared" si="0"/>
        <v>9.6111111111111125</v>
      </c>
      <c r="D44" s="3">
        <f t="shared" si="1"/>
        <v>-0.66666666666666607</v>
      </c>
      <c r="E44" s="3">
        <f t="shared" si="2"/>
        <v>36.164208333333342</v>
      </c>
      <c r="F44" s="3">
        <f t="shared" si="3"/>
        <v>225.63</v>
      </c>
      <c r="G44" s="3">
        <f t="shared" si="4"/>
        <v>0</v>
      </c>
      <c r="H44" s="3">
        <f t="shared" si="5"/>
        <v>-1071.5391249999989</v>
      </c>
      <c r="I44" s="3">
        <f t="shared" si="6"/>
        <v>-10298.681590277769</v>
      </c>
      <c r="J44" s="3">
        <v>300</v>
      </c>
      <c r="K44" s="3">
        <f t="shared" si="7"/>
        <v>333.33333333333331</v>
      </c>
      <c r="L44" s="3">
        <f>Table3[[#This Row],[Auxiliaries Power (W)]]+Table3[[#This Row],[Instant Power (W)]]-Table3[[#This Row],[Battery ]]</f>
        <v>-10332.014923611103</v>
      </c>
    </row>
    <row r="45" spans="1:12" x14ac:dyDescent="0.3">
      <c r="A45" s="3">
        <v>41</v>
      </c>
      <c r="B45" s="3">
        <v>32.299999999999997</v>
      </c>
      <c r="C45" s="3">
        <f t="shared" si="0"/>
        <v>8.9722222222222214</v>
      </c>
      <c r="D45" s="3">
        <f t="shared" si="1"/>
        <v>-0.63888888888889106</v>
      </c>
      <c r="E45" s="3">
        <f t="shared" si="2"/>
        <v>31.516052083333321</v>
      </c>
      <c r="F45" s="3">
        <f t="shared" si="3"/>
        <v>225.63</v>
      </c>
      <c r="G45" s="3">
        <f t="shared" si="4"/>
        <v>0</v>
      </c>
      <c r="H45" s="3">
        <f t="shared" si="5"/>
        <v>-1020.6317256944488</v>
      </c>
      <c r="I45" s="3">
        <f t="shared" si="6"/>
        <v>-9157.3346499807485</v>
      </c>
      <c r="J45" s="3">
        <v>300</v>
      </c>
      <c r="K45" s="3">
        <f t="shared" si="7"/>
        <v>333.33333333333331</v>
      </c>
      <c r="L45" s="3">
        <f>Table3[[#This Row],[Auxiliaries Power (W)]]+Table3[[#This Row],[Instant Power (W)]]-Table3[[#This Row],[Battery ]]</f>
        <v>-9190.6679833140824</v>
      </c>
    </row>
    <row r="46" spans="1:12" x14ac:dyDescent="0.3">
      <c r="A46" s="3">
        <v>42</v>
      </c>
      <c r="B46" s="3">
        <v>29</v>
      </c>
      <c r="C46" s="3">
        <f t="shared" si="0"/>
        <v>8.0555555555555554</v>
      </c>
      <c r="D46" s="3">
        <f t="shared" si="1"/>
        <v>-0.91666666666666607</v>
      </c>
      <c r="E46" s="3">
        <f t="shared" si="2"/>
        <v>25.405208333333331</v>
      </c>
      <c r="F46" s="3">
        <f t="shared" si="3"/>
        <v>225.63</v>
      </c>
      <c r="G46" s="3">
        <f t="shared" si="4"/>
        <v>0</v>
      </c>
      <c r="H46" s="3">
        <f t="shared" si="5"/>
        <v>-1582.2981249999989</v>
      </c>
      <c r="I46" s="3">
        <f t="shared" si="6"/>
        <v>-12746.290451388879</v>
      </c>
      <c r="J46" s="3">
        <v>300</v>
      </c>
      <c r="K46" s="3">
        <f t="shared" si="7"/>
        <v>333.33333333333331</v>
      </c>
      <c r="L46" s="3">
        <f>Table3[[#This Row],[Auxiliaries Power (W)]]+Table3[[#This Row],[Instant Power (W)]]-Table3[[#This Row],[Battery ]]</f>
        <v>-12779.623784722213</v>
      </c>
    </row>
    <row r="47" spans="1:12" x14ac:dyDescent="0.3">
      <c r="A47" s="3">
        <v>43</v>
      </c>
      <c r="B47" s="3">
        <v>25.1</v>
      </c>
      <c r="C47" s="3">
        <f t="shared" si="0"/>
        <v>6.9722222222222232</v>
      </c>
      <c r="D47" s="3">
        <f t="shared" si="1"/>
        <v>-1.0833333333333321</v>
      </c>
      <c r="E47" s="3">
        <f t="shared" si="2"/>
        <v>19.031552083333338</v>
      </c>
      <c r="F47" s="3">
        <f t="shared" si="3"/>
        <v>225.63</v>
      </c>
      <c r="G47" s="3">
        <f t="shared" si="4"/>
        <v>0</v>
      </c>
      <c r="H47" s="3">
        <f t="shared" si="5"/>
        <v>-1922.0051145833309</v>
      </c>
      <c r="I47" s="3">
        <f t="shared" si="6"/>
        <v>-13400.646771122671</v>
      </c>
      <c r="J47" s="3">
        <v>300</v>
      </c>
      <c r="K47" s="3">
        <f t="shared" si="7"/>
        <v>333.33333333333331</v>
      </c>
      <c r="L47" s="3">
        <f>Table3[[#This Row],[Auxiliaries Power (W)]]+Table3[[#This Row],[Instant Power (W)]]-Table3[[#This Row],[Battery ]]</f>
        <v>-13433.980104456004</v>
      </c>
    </row>
    <row r="48" spans="1:12" x14ac:dyDescent="0.3">
      <c r="A48" s="3">
        <v>44</v>
      </c>
      <c r="B48" s="3">
        <v>22.2</v>
      </c>
      <c r="C48" s="3">
        <f t="shared" si="0"/>
        <v>6.166666666666667</v>
      </c>
      <c r="D48" s="3">
        <f t="shared" si="1"/>
        <v>-0.80555555555555625</v>
      </c>
      <c r="E48" s="3">
        <f t="shared" si="2"/>
        <v>14.887874999999999</v>
      </c>
      <c r="F48" s="3">
        <f t="shared" si="3"/>
        <v>225.63</v>
      </c>
      <c r="G48" s="3">
        <f t="shared" si="4"/>
        <v>0</v>
      </c>
      <c r="H48" s="3">
        <f t="shared" si="5"/>
        <v>-1370.5932361111124</v>
      </c>
      <c r="I48" s="3">
        <f t="shared" si="6"/>
        <v>-8451.9916226851947</v>
      </c>
      <c r="J48" s="3">
        <v>300</v>
      </c>
      <c r="K48" s="3">
        <f t="shared" si="7"/>
        <v>333.33333333333331</v>
      </c>
      <c r="L48" s="3">
        <f>Table3[[#This Row],[Auxiliaries Power (W)]]+Table3[[#This Row],[Instant Power (W)]]-Table3[[#This Row],[Battery ]]</f>
        <v>-8485.3249560185286</v>
      </c>
    </row>
    <row r="49" spans="1:12" x14ac:dyDescent="0.3">
      <c r="A49" s="3">
        <v>45</v>
      </c>
      <c r="B49" s="3">
        <v>20.9</v>
      </c>
      <c r="C49" s="3">
        <f t="shared" si="0"/>
        <v>5.8055555555555554</v>
      </c>
      <c r="D49" s="3">
        <f t="shared" si="1"/>
        <v>-0.3611111111111116</v>
      </c>
      <c r="E49" s="3">
        <f t="shared" si="2"/>
        <v>13.195302083333331</v>
      </c>
      <c r="F49" s="3">
        <f t="shared" si="3"/>
        <v>225.63</v>
      </c>
      <c r="G49" s="3">
        <f t="shared" si="4"/>
        <v>0</v>
      </c>
      <c r="H49" s="3">
        <f t="shared" si="5"/>
        <v>-483.39692013888987</v>
      </c>
      <c r="I49" s="3">
        <f t="shared" si="6"/>
        <v>-2806.3876752507772</v>
      </c>
      <c r="J49" s="3">
        <v>300</v>
      </c>
      <c r="K49" s="3">
        <f t="shared" si="7"/>
        <v>333.33333333333331</v>
      </c>
      <c r="L49" s="3">
        <f>Table3[[#This Row],[Auxiliaries Power (W)]]+Table3[[#This Row],[Instant Power (W)]]-Table3[[#This Row],[Battery ]]</f>
        <v>-2839.7210085841107</v>
      </c>
    </row>
    <row r="50" spans="1:12" x14ac:dyDescent="0.3">
      <c r="A50" s="3">
        <v>46</v>
      </c>
      <c r="B50" s="3">
        <v>20.399999999999999</v>
      </c>
      <c r="C50" s="3">
        <f t="shared" si="0"/>
        <v>5.666666666666667</v>
      </c>
      <c r="D50" s="3">
        <f t="shared" si="1"/>
        <v>-0.1388888888888884</v>
      </c>
      <c r="E50" s="3">
        <f t="shared" si="2"/>
        <v>12.5715</v>
      </c>
      <c r="F50" s="3">
        <f t="shared" si="3"/>
        <v>225.63</v>
      </c>
      <c r="G50" s="3">
        <f t="shared" si="4"/>
        <v>0</v>
      </c>
      <c r="H50" s="3">
        <f t="shared" si="5"/>
        <v>-39.576277777776795</v>
      </c>
      <c r="I50" s="3">
        <f t="shared" si="6"/>
        <v>-224.26557407406852</v>
      </c>
      <c r="J50" s="3">
        <v>300</v>
      </c>
      <c r="K50" s="3">
        <f t="shared" si="7"/>
        <v>333.33333333333331</v>
      </c>
      <c r="L50" s="3">
        <f>Table3[[#This Row],[Auxiliaries Power (W)]]+Table3[[#This Row],[Instant Power (W)]]-Table3[[#This Row],[Battery ]]</f>
        <v>-257.59890740740184</v>
      </c>
    </row>
    <row r="51" spans="1:12" x14ac:dyDescent="0.3">
      <c r="A51" s="3">
        <v>47</v>
      </c>
      <c r="B51" s="3">
        <v>19.5</v>
      </c>
      <c r="C51" s="3">
        <f t="shared" si="0"/>
        <v>5.416666666666667</v>
      </c>
      <c r="D51" s="3">
        <f t="shared" si="1"/>
        <v>-0.25</v>
      </c>
      <c r="E51" s="3">
        <f t="shared" si="2"/>
        <v>11.486718750000001</v>
      </c>
      <c r="F51" s="3">
        <f t="shared" si="3"/>
        <v>225.63</v>
      </c>
      <c r="G51" s="3">
        <f t="shared" si="4"/>
        <v>0</v>
      </c>
      <c r="H51" s="3">
        <f t="shared" si="5"/>
        <v>-262.88328124999998</v>
      </c>
      <c r="I51" s="3">
        <f t="shared" si="6"/>
        <v>-1423.9511067708333</v>
      </c>
      <c r="J51" s="3">
        <v>300</v>
      </c>
      <c r="K51" s="3">
        <f t="shared" si="7"/>
        <v>333.33333333333331</v>
      </c>
      <c r="L51" s="3">
        <f>Table3[[#This Row],[Auxiliaries Power (W)]]+Table3[[#This Row],[Instant Power (W)]]-Table3[[#This Row],[Battery ]]</f>
        <v>-1457.2844401041666</v>
      </c>
    </row>
    <row r="52" spans="1:12" x14ac:dyDescent="0.3">
      <c r="A52" s="3">
        <v>48</v>
      </c>
      <c r="B52" s="3">
        <v>18.399999999999999</v>
      </c>
      <c r="C52" s="3">
        <f t="shared" si="0"/>
        <v>5.1111111111111107</v>
      </c>
      <c r="D52" s="3">
        <f t="shared" si="1"/>
        <v>-0.30555555555555625</v>
      </c>
      <c r="E52" s="3">
        <f t="shared" si="2"/>
        <v>10.227333333333331</v>
      </c>
      <c r="F52" s="3">
        <f t="shared" si="3"/>
        <v>225.63</v>
      </c>
      <c r="G52" s="3">
        <f t="shared" si="4"/>
        <v>0</v>
      </c>
      <c r="H52" s="3">
        <f t="shared" si="5"/>
        <v>-375.25377777777913</v>
      </c>
      <c r="I52" s="3">
        <f t="shared" si="6"/>
        <v>-1917.9637530864265</v>
      </c>
      <c r="J52" s="3">
        <v>300</v>
      </c>
      <c r="K52" s="3">
        <f t="shared" si="7"/>
        <v>333.33333333333331</v>
      </c>
      <c r="L52" s="3">
        <f>Table3[[#This Row],[Auxiliaries Power (W)]]+Table3[[#This Row],[Instant Power (W)]]-Table3[[#This Row],[Battery ]]</f>
        <v>-1951.2970864197598</v>
      </c>
    </row>
    <row r="53" spans="1:12" x14ac:dyDescent="0.3">
      <c r="A53" s="3">
        <v>49</v>
      </c>
      <c r="B53" s="3">
        <v>17.8</v>
      </c>
      <c r="C53" s="3">
        <f t="shared" si="0"/>
        <v>4.9444444444444446</v>
      </c>
      <c r="D53" s="3">
        <f t="shared" si="1"/>
        <v>-0.16666666666666607</v>
      </c>
      <c r="E53" s="3">
        <f t="shared" si="2"/>
        <v>9.5712083333333329</v>
      </c>
      <c r="F53" s="3">
        <f t="shared" si="3"/>
        <v>225.63</v>
      </c>
      <c r="G53" s="3">
        <f t="shared" si="4"/>
        <v>0</v>
      </c>
      <c r="H53" s="3">
        <f t="shared" si="5"/>
        <v>-98.13212499999878</v>
      </c>
      <c r="I53" s="3">
        <f t="shared" si="6"/>
        <v>-485.20884027777174</v>
      </c>
      <c r="J53" s="3">
        <v>300</v>
      </c>
      <c r="K53" s="3">
        <f t="shared" si="7"/>
        <v>333.33333333333331</v>
      </c>
      <c r="L53" s="3">
        <f>Table3[[#This Row],[Auxiliaries Power (W)]]+Table3[[#This Row],[Instant Power (W)]]-Table3[[#This Row],[Battery ]]</f>
        <v>-518.542173611105</v>
      </c>
    </row>
    <row r="54" spans="1:12" x14ac:dyDescent="0.3">
      <c r="A54" s="3">
        <v>50</v>
      </c>
      <c r="B54" s="3">
        <v>17.8</v>
      </c>
      <c r="C54" s="3">
        <f t="shared" si="0"/>
        <v>4.9444444444444446</v>
      </c>
      <c r="D54" s="3">
        <f t="shared" si="1"/>
        <v>0</v>
      </c>
      <c r="E54" s="3">
        <f t="shared" si="2"/>
        <v>9.5712083333333329</v>
      </c>
      <c r="F54" s="3">
        <f t="shared" si="3"/>
        <v>225.63</v>
      </c>
      <c r="G54" s="3">
        <f t="shared" si="4"/>
        <v>0</v>
      </c>
      <c r="H54" s="3">
        <f t="shared" si="5"/>
        <v>235.20120833333334</v>
      </c>
      <c r="I54" s="3">
        <f t="shared" si="6"/>
        <v>1162.9393078703704</v>
      </c>
      <c r="J54" s="3">
        <v>300</v>
      </c>
      <c r="K54" s="3">
        <f t="shared" si="7"/>
        <v>333.33333333333331</v>
      </c>
      <c r="L54" s="3">
        <f>Table3[[#This Row],[Auxiliaries Power (W)]]+Table3[[#This Row],[Instant Power (W)]]-Table3[[#This Row],[Battery ]]</f>
        <v>1129.6059745370371</v>
      </c>
    </row>
    <row r="55" spans="1:12" x14ac:dyDescent="0.3">
      <c r="A55" s="3">
        <v>51</v>
      </c>
      <c r="B55" s="3">
        <v>17.399999999999999</v>
      </c>
      <c r="C55" s="3">
        <f t="shared" si="0"/>
        <v>4.833333333333333</v>
      </c>
      <c r="D55" s="3">
        <f t="shared" si="1"/>
        <v>-0.1111111111111116</v>
      </c>
      <c r="E55" s="3">
        <f t="shared" si="2"/>
        <v>9.1458749999999984</v>
      </c>
      <c r="F55" s="3">
        <f t="shared" si="3"/>
        <v>225.63</v>
      </c>
      <c r="G55" s="3">
        <f t="shared" si="4"/>
        <v>0</v>
      </c>
      <c r="H55" s="3">
        <f t="shared" si="5"/>
        <v>12.55365277777679</v>
      </c>
      <c r="I55" s="3">
        <f t="shared" si="6"/>
        <v>60.675988425921147</v>
      </c>
      <c r="J55" s="3">
        <v>300</v>
      </c>
      <c r="K55" s="3">
        <f t="shared" si="7"/>
        <v>333.33333333333331</v>
      </c>
      <c r="L55" s="3">
        <f>Table3[[#This Row],[Auxiliaries Power (W)]]+Table3[[#This Row],[Instant Power (W)]]-Table3[[#This Row],[Battery ]]</f>
        <v>27.342655092587847</v>
      </c>
    </row>
    <row r="56" spans="1:12" x14ac:dyDescent="0.3">
      <c r="A56" s="3">
        <v>52</v>
      </c>
      <c r="B56" s="3">
        <v>15.7</v>
      </c>
      <c r="C56" s="3">
        <f t="shared" si="0"/>
        <v>4.3611111111111107</v>
      </c>
      <c r="D56" s="3">
        <f t="shared" si="1"/>
        <v>-0.47222222222222232</v>
      </c>
      <c r="E56" s="3">
        <f t="shared" si="2"/>
        <v>7.4460520833333321</v>
      </c>
      <c r="F56" s="3">
        <f t="shared" si="3"/>
        <v>225.63</v>
      </c>
      <c r="G56" s="3">
        <f t="shared" si="4"/>
        <v>0</v>
      </c>
      <c r="H56" s="3">
        <f t="shared" si="5"/>
        <v>-711.36839236111132</v>
      </c>
      <c r="I56" s="3">
        <f t="shared" si="6"/>
        <v>-3102.3566000192909</v>
      </c>
      <c r="J56" s="3">
        <v>300</v>
      </c>
      <c r="K56" s="3">
        <f t="shared" si="7"/>
        <v>333.33333333333331</v>
      </c>
      <c r="L56" s="3">
        <f>Table3[[#This Row],[Auxiliaries Power (W)]]+Table3[[#This Row],[Instant Power (W)]]-Table3[[#This Row],[Battery ]]</f>
        <v>-3135.6899333526244</v>
      </c>
    </row>
    <row r="57" spans="1:12" x14ac:dyDescent="0.3">
      <c r="A57" s="3">
        <v>53</v>
      </c>
      <c r="B57" s="3">
        <v>13.1</v>
      </c>
      <c r="C57" s="3">
        <f t="shared" si="0"/>
        <v>3.6388888888888888</v>
      </c>
      <c r="D57" s="3">
        <f t="shared" si="1"/>
        <v>-0.72222222222222188</v>
      </c>
      <c r="E57" s="3">
        <f t="shared" si="2"/>
        <v>5.1840520833333326</v>
      </c>
      <c r="F57" s="3">
        <f t="shared" si="3"/>
        <v>225.63</v>
      </c>
      <c r="G57" s="3">
        <f t="shared" si="4"/>
        <v>0</v>
      </c>
      <c r="H57" s="3">
        <f t="shared" si="5"/>
        <v>-1213.6303923611104</v>
      </c>
      <c r="I57" s="3">
        <f t="shared" si="6"/>
        <v>-4416.2661499807073</v>
      </c>
      <c r="J57" s="3">
        <v>300</v>
      </c>
      <c r="K57" s="3">
        <f t="shared" si="7"/>
        <v>333.33333333333331</v>
      </c>
      <c r="L57" s="3">
        <f>Table3[[#This Row],[Auxiliaries Power (W)]]+Table3[[#This Row],[Instant Power (W)]]-Table3[[#This Row],[Battery ]]</f>
        <v>-4449.5994833140403</v>
      </c>
    </row>
    <row r="58" spans="1:12" x14ac:dyDescent="0.3">
      <c r="A58" s="3">
        <v>54</v>
      </c>
      <c r="B58" s="3">
        <v>12.1</v>
      </c>
      <c r="C58" s="3">
        <f t="shared" si="0"/>
        <v>3.3611111111111112</v>
      </c>
      <c r="D58" s="3">
        <f t="shared" si="1"/>
        <v>-0.27777777777777768</v>
      </c>
      <c r="E58" s="3">
        <f t="shared" si="2"/>
        <v>4.422802083333333</v>
      </c>
      <c r="F58" s="3">
        <f t="shared" si="3"/>
        <v>225.63</v>
      </c>
      <c r="G58" s="3">
        <f t="shared" si="4"/>
        <v>0</v>
      </c>
      <c r="H58" s="3">
        <f t="shared" si="5"/>
        <v>-325.50275347222203</v>
      </c>
      <c r="I58" s="3">
        <f t="shared" si="6"/>
        <v>-1094.0509213927462</v>
      </c>
      <c r="J58" s="3">
        <v>300</v>
      </c>
      <c r="K58" s="3">
        <f t="shared" si="7"/>
        <v>333.33333333333331</v>
      </c>
      <c r="L58" s="3">
        <f>Table3[[#This Row],[Auxiliaries Power (W)]]+Table3[[#This Row],[Instant Power (W)]]-Table3[[#This Row],[Battery ]]</f>
        <v>-1127.3842547260795</v>
      </c>
    </row>
    <row r="59" spans="1:12" x14ac:dyDescent="0.3">
      <c r="A59" s="3">
        <v>55</v>
      </c>
      <c r="B59" s="3">
        <v>12</v>
      </c>
      <c r="C59" s="3">
        <f t="shared" si="0"/>
        <v>3.3333333333333335</v>
      </c>
      <c r="D59" s="3">
        <f t="shared" si="1"/>
        <v>-2.7777777777777679E-2</v>
      </c>
      <c r="E59" s="3">
        <f t="shared" si="2"/>
        <v>4.3499999999999996</v>
      </c>
      <c r="F59" s="3">
        <f t="shared" si="3"/>
        <v>225.63</v>
      </c>
      <c r="G59" s="3">
        <f t="shared" si="4"/>
        <v>0</v>
      </c>
      <c r="H59" s="3">
        <f t="shared" si="5"/>
        <v>174.42444444444465</v>
      </c>
      <c r="I59" s="3">
        <f t="shared" si="6"/>
        <v>581.41481481481549</v>
      </c>
      <c r="J59" s="3">
        <v>300</v>
      </c>
      <c r="K59" s="3">
        <f t="shared" si="7"/>
        <v>333.33333333333331</v>
      </c>
      <c r="L59" s="3">
        <f>Table3[[#This Row],[Auxiliaries Power (W)]]+Table3[[#This Row],[Instant Power (W)]]-Table3[[#This Row],[Battery ]]</f>
        <v>548.08148148148211</v>
      </c>
    </row>
    <row r="60" spans="1:12" x14ac:dyDescent="0.3">
      <c r="A60" s="3">
        <v>56</v>
      </c>
      <c r="B60" s="3">
        <v>12</v>
      </c>
      <c r="C60" s="3">
        <f t="shared" si="0"/>
        <v>3.3333333333333335</v>
      </c>
      <c r="D60" s="3">
        <f t="shared" si="1"/>
        <v>0</v>
      </c>
      <c r="E60" s="3">
        <f t="shared" si="2"/>
        <v>4.3499999999999996</v>
      </c>
      <c r="F60" s="3">
        <f t="shared" si="3"/>
        <v>225.63</v>
      </c>
      <c r="G60" s="3">
        <f t="shared" si="4"/>
        <v>0</v>
      </c>
      <c r="H60" s="3">
        <f t="shared" si="5"/>
        <v>229.98</v>
      </c>
      <c r="I60" s="3">
        <f t="shared" si="6"/>
        <v>766.6</v>
      </c>
      <c r="J60" s="3">
        <v>300</v>
      </c>
      <c r="K60" s="3">
        <f t="shared" si="7"/>
        <v>333.33333333333331</v>
      </c>
      <c r="L60" s="3">
        <f>Table3[[#This Row],[Auxiliaries Power (W)]]+Table3[[#This Row],[Instant Power (W)]]-Table3[[#This Row],[Battery ]]</f>
        <v>733.26666666666665</v>
      </c>
    </row>
    <row r="61" spans="1:12" x14ac:dyDescent="0.3">
      <c r="A61" s="3">
        <v>57</v>
      </c>
      <c r="B61" s="3">
        <v>12</v>
      </c>
      <c r="C61" s="3">
        <f t="shared" si="0"/>
        <v>3.3333333333333335</v>
      </c>
      <c r="D61" s="3">
        <f t="shared" si="1"/>
        <v>0</v>
      </c>
      <c r="E61" s="3">
        <f t="shared" si="2"/>
        <v>4.3499999999999996</v>
      </c>
      <c r="F61" s="3">
        <f t="shared" si="3"/>
        <v>225.63</v>
      </c>
      <c r="G61" s="3">
        <f t="shared" si="4"/>
        <v>0</v>
      </c>
      <c r="H61" s="3">
        <f t="shared" si="5"/>
        <v>229.98</v>
      </c>
      <c r="I61" s="3">
        <f t="shared" si="6"/>
        <v>766.6</v>
      </c>
      <c r="J61" s="3">
        <v>300</v>
      </c>
      <c r="K61" s="3">
        <f t="shared" si="7"/>
        <v>333.33333333333331</v>
      </c>
      <c r="L61" s="3">
        <f>Table3[[#This Row],[Auxiliaries Power (W)]]+Table3[[#This Row],[Instant Power (W)]]-Table3[[#This Row],[Battery ]]</f>
        <v>733.26666666666665</v>
      </c>
    </row>
    <row r="62" spans="1:12" x14ac:dyDescent="0.3">
      <c r="A62" s="3">
        <v>58</v>
      </c>
      <c r="B62" s="3">
        <v>12.3</v>
      </c>
      <c r="C62" s="3">
        <f t="shared" si="0"/>
        <v>3.416666666666667</v>
      </c>
      <c r="D62" s="3">
        <f t="shared" si="1"/>
        <v>8.3333333333333481E-2</v>
      </c>
      <c r="E62" s="3">
        <f t="shared" si="2"/>
        <v>4.5702187499999996</v>
      </c>
      <c r="F62" s="3">
        <f t="shared" si="3"/>
        <v>225.63</v>
      </c>
      <c r="G62" s="3">
        <f t="shared" si="4"/>
        <v>0</v>
      </c>
      <c r="H62" s="3">
        <f t="shared" si="5"/>
        <v>396.86688541666695</v>
      </c>
      <c r="I62" s="3">
        <f t="shared" si="6"/>
        <v>1355.9618585069454</v>
      </c>
      <c r="J62" s="3">
        <v>300</v>
      </c>
      <c r="K62" s="3">
        <f t="shared" si="7"/>
        <v>333.33333333333331</v>
      </c>
      <c r="L62" s="3">
        <f>Table3[[#This Row],[Auxiliaries Power (W)]]+Table3[[#This Row],[Instant Power (W)]]-Table3[[#This Row],[Battery ]]</f>
        <v>1322.6285251736122</v>
      </c>
    </row>
    <row r="63" spans="1:12" x14ac:dyDescent="0.3">
      <c r="A63" s="3">
        <v>59</v>
      </c>
      <c r="B63" s="3">
        <v>12.6</v>
      </c>
      <c r="C63" s="3">
        <f t="shared" si="0"/>
        <v>3.5</v>
      </c>
      <c r="D63" s="3">
        <f t="shared" si="1"/>
        <v>8.3333333333333037E-2</v>
      </c>
      <c r="E63" s="3">
        <f t="shared" si="2"/>
        <v>4.7958749999999997</v>
      </c>
      <c r="F63" s="3">
        <f t="shared" si="3"/>
        <v>225.63</v>
      </c>
      <c r="G63" s="3">
        <f t="shared" si="4"/>
        <v>0</v>
      </c>
      <c r="H63" s="3">
        <f t="shared" si="5"/>
        <v>397.09254166666608</v>
      </c>
      <c r="I63" s="3">
        <f t="shared" si="6"/>
        <v>1389.8238958333313</v>
      </c>
      <c r="J63" s="3">
        <v>300</v>
      </c>
      <c r="K63" s="3">
        <f t="shared" si="7"/>
        <v>333.33333333333331</v>
      </c>
      <c r="L63" s="3">
        <f>Table3[[#This Row],[Auxiliaries Power (W)]]+Table3[[#This Row],[Instant Power (W)]]-Table3[[#This Row],[Battery ]]</f>
        <v>1356.4905624999981</v>
      </c>
    </row>
    <row r="64" spans="1:12" x14ac:dyDescent="0.3">
      <c r="A64" s="3">
        <v>60</v>
      </c>
      <c r="B64" s="3">
        <v>14.7</v>
      </c>
      <c r="C64" s="3">
        <f t="shared" si="0"/>
        <v>4.083333333333333</v>
      </c>
      <c r="D64" s="3">
        <f t="shared" si="1"/>
        <v>0.58333333333333304</v>
      </c>
      <c r="E64" s="3">
        <f t="shared" si="2"/>
        <v>6.5277187499999982</v>
      </c>
      <c r="F64" s="3">
        <f t="shared" si="3"/>
        <v>225.63</v>
      </c>
      <c r="G64" s="3">
        <f t="shared" si="4"/>
        <v>0</v>
      </c>
      <c r="H64" s="3">
        <f t="shared" si="5"/>
        <v>1398.824385416666</v>
      </c>
      <c r="I64" s="3">
        <f t="shared" si="6"/>
        <v>5711.8662404513861</v>
      </c>
      <c r="J64" s="3">
        <v>300</v>
      </c>
      <c r="K64" s="3">
        <f t="shared" si="7"/>
        <v>333.33333333333331</v>
      </c>
      <c r="L64" s="3">
        <f>Table3[[#This Row],[Auxiliaries Power (W)]]+Table3[[#This Row],[Instant Power (W)]]-Table3[[#This Row],[Battery ]]</f>
        <v>5678.5329071180531</v>
      </c>
    </row>
    <row r="65" spans="1:12" x14ac:dyDescent="0.3">
      <c r="A65" s="3">
        <v>61</v>
      </c>
      <c r="B65" s="3">
        <v>15.3</v>
      </c>
      <c r="C65" s="3">
        <f t="shared" si="0"/>
        <v>4.25</v>
      </c>
      <c r="D65" s="3">
        <f t="shared" si="1"/>
        <v>0.16666666666666696</v>
      </c>
      <c r="E65" s="3">
        <f t="shared" si="2"/>
        <v>7.0714687500000002</v>
      </c>
      <c r="F65" s="3">
        <f t="shared" si="3"/>
        <v>225.63</v>
      </c>
      <c r="G65" s="3">
        <f t="shared" si="4"/>
        <v>0</v>
      </c>
      <c r="H65" s="3">
        <f t="shared" si="5"/>
        <v>566.03480208333394</v>
      </c>
      <c r="I65" s="3">
        <f t="shared" si="6"/>
        <v>2405.6479088541691</v>
      </c>
      <c r="J65" s="3">
        <v>300</v>
      </c>
      <c r="K65" s="3">
        <f t="shared" si="7"/>
        <v>333.33333333333331</v>
      </c>
      <c r="L65" s="3">
        <f>Table3[[#This Row],[Auxiliaries Power (W)]]+Table3[[#This Row],[Instant Power (W)]]-Table3[[#This Row],[Battery ]]</f>
        <v>2372.3145755208357</v>
      </c>
    </row>
    <row r="66" spans="1:12" x14ac:dyDescent="0.3">
      <c r="A66" s="3">
        <v>62</v>
      </c>
      <c r="B66" s="3">
        <v>15.9</v>
      </c>
      <c r="C66" s="3">
        <f t="shared" si="0"/>
        <v>4.416666666666667</v>
      </c>
      <c r="D66" s="3">
        <f t="shared" si="1"/>
        <v>0.16666666666666696</v>
      </c>
      <c r="E66" s="3">
        <f t="shared" si="2"/>
        <v>7.6369687499999994</v>
      </c>
      <c r="F66" s="3">
        <f t="shared" si="3"/>
        <v>225.63</v>
      </c>
      <c r="G66" s="3">
        <f t="shared" si="4"/>
        <v>0</v>
      </c>
      <c r="H66" s="3">
        <f t="shared" si="5"/>
        <v>566.60030208333387</v>
      </c>
      <c r="I66" s="3">
        <f t="shared" si="6"/>
        <v>2502.4846675347248</v>
      </c>
      <c r="J66" s="3">
        <v>300</v>
      </c>
      <c r="K66" s="3">
        <f t="shared" si="7"/>
        <v>333.33333333333331</v>
      </c>
      <c r="L66" s="3">
        <f>Table3[[#This Row],[Auxiliaries Power (W)]]+Table3[[#This Row],[Instant Power (W)]]-Table3[[#This Row],[Battery ]]</f>
        <v>2469.1513342013914</v>
      </c>
    </row>
    <row r="67" spans="1:12" x14ac:dyDescent="0.3">
      <c r="A67" s="3">
        <v>63</v>
      </c>
      <c r="B67" s="3">
        <v>16.2</v>
      </c>
      <c r="C67" s="3">
        <f t="shared" si="0"/>
        <v>4.5</v>
      </c>
      <c r="D67" s="3">
        <f t="shared" si="1"/>
        <v>8.3333333333333037E-2</v>
      </c>
      <c r="E67" s="3">
        <f t="shared" si="2"/>
        <v>7.9278749999999993</v>
      </c>
      <c r="F67" s="3">
        <f t="shared" si="3"/>
        <v>225.63</v>
      </c>
      <c r="G67" s="3">
        <f t="shared" si="4"/>
        <v>0</v>
      </c>
      <c r="H67" s="3">
        <f t="shared" si="5"/>
        <v>400.22454166666603</v>
      </c>
      <c r="I67" s="3">
        <f t="shared" si="6"/>
        <v>1801.0104374999971</v>
      </c>
      <c r="J67" s="3">
        <v>300</v>
      </c>
      <c r="K67" s="3">
        <f t="shared" si="7"/>
        <v>333.33333333333331</v>
      </c>
      <c r="L67" s="3">
        <f>Table3[[#This Row],[Auxiliaries Power (W)]]+Table3[[#This Row],[Instant Power (W)]]-Table3[[#This Row],[Battery ]]</f>
        <v>1767.6771041666641</v>
      </c>
    </row>
    <row r="68" spans="1:12" x14ac:dyDescent="0.3">
      <c r="A68" s="3">
        <v>64</v>
      </c>
      <c r="B68" s="3">
        <v>17.100000000000001</v>
      </c>
      <c r="C68" s="3">
        <f t="shared" si="0"/>
        <v>4.7500000000000009</v>
      </c>
      <c r="D68" s="3">
        <f t="shared" ref="D68:D131" si="8">(C68-C67)/(A68-A67)</f>
        <v>0.25000000000000089</v>
      </c>
      <c r="E68" s="3">
        <f t="shared" si="2"/>
        <v>8.8332187500000003</v>
      </c>
      <c r="F68" s="3">
        <f t="shared" si="3"/>
        <v>225.63</v>
      </c>
      <c r="G68" s="3">
        <f t="shared" si="4"/>
        <v>0</v>
      </c>
      <c r="H68" s="3">
        <f t="shared" si="5"/>
        <v>734.46321875000172</v>
      </c>
      <c r="I68" s="3">
        <f t="shared" si="6"/>
        <v>3488.700289062509</v>
      </c>
      <c r="J68" s="3">
        <v>300</v>
      </c>
      <c r="K68" s="3">
        <f t="shared" si="7"/>
        <v>333.33333333333331</v>
      </c>
      <c r="L68" s="3">
        <f>Table3[[#This Row],[Auxiliaries Power (W)]]+Table3[[#This Row],[Instant Power (W)]]-Table3[[#This Row],[Battery ]]</f>
        <v>3455.3669557291755</v>
      </c>
    </row>
    <row r="69" spans="1:12" x14ac:dyDescent="0.3">
      <c r="A69" s="3">
        <v>65</v>
      </c>
      <c r="B69" s="3">
        <v>17.8</v>
      </c>
      <c r="C69" s="3">
        <f t="shared" ref="C69:C132" si="9">B69*(1000/3600)</f>
        <v>4.9444444444444446</v>
      </c>
      <c r="D69" s="3">
        <f t="shared" si="8"/>
        <v>0.19444444444444375</v>
      </c>
      <c r="E69" s="3">
        <f t="shared" ref="E69:E132" si="10">1/2*$F$2*(C69^2)*$L$2*$I$2</f>
        <v>9.5712083333333329</v>
      </c>
      <c r="F69" s="3">
        <f t="shared" ref="F69:F132" si="11">$B$2*$D$1*$N$2*COS($G$1)</f>
        <v>225.63</v>
      </c>
      <c r="G69" s="3">
        <f t="shared" ref="G69:G132" si="12">$B$2*$D$1*SIN($G$1)</f>
        <v>0</v>
      </c>
      <c r="H69" s="3">
        <f t="shared" ref="H69:H132" si="13">SUM(E69:G69)+$B$2*D69</f>
        <v>624.09009722222083</v>
      </c>
      <c r="I69" s="3">
        <f t="shared" ref="I69:I132" si="14">H69*C69</f>
        <v>3085.7788140432031</v>
      </c>
      <c r="J69" s="3">
        <v>300</v>
      </c>
      <c r="K69" s="3">
        <f t="shared" ref="K69:K132" si="15">300/(90/100)</f>
        <v>333.33333333333331</v>
      </c>
      <c r="L69" s="3">
        <f>Table3[[#This Row],[Auxiliaries Power (W)]]+Table3[[#This Row],[Instant Power (W)]]-Table3[[#This Row],[Battery ]]</f>
        <v>3052.4454807098696</v>
      </c>
    </row>
    <row r="70" spans="1:12" x14ac:dyDescent="0.3">
      <c r="A70" s="3">
        <v>66</v>
      </c>
      <c r="B70" s="3">
        <v>18.100000000000001</v>
      </c>
      <c r="C70" s="3">
        <f t="shared" si="9"/>
        <v>5.0277777777777786</v>
      </c>
      <c r="D70" s="3">
        <f t="shared" si="8"/>
        <v>8.3333333333333925E-2</v>
      </c>
      <c r="E70" s="3">
        <f t="shared" si="10"/>
        <v>9.8965520833333365</v>
      </c>
      <c r="F70" s="3">
        <f t="shared" si="11"/>
        <v>225.63</v>
      </c>
      <c r="G70" s="3">
        <f t="shared" si="12"/>
        <v>0</v>
      </c>
      <c r="H70" s="3">
        <f t="shared" si="13"/>
        <v>402.19321875000117</v>
      </c>
      <c r="I70" s="3">
        <f t="shared" si="14"/>
        <v>2022.138127604173</v>
      </c>
      <c r="J70" s="3">
        <v>300</v>
      </c>
      <c r="K70" s="3">
        <f t="shared" si="15"/>
        <v>333.33333333333331</v>
      </c>
      <c r="L70" s="3">
        <f>Table3[[#This Row],[Auxiliaries Power (W)]]+Table3[[#This Row],[Instant Power (W)]]-Table3[[#This Row],[Battery ]]</f>
        <v>1988.8047942708397</v>
      </c>
    </row>
    <row r="71" spans="1:12" x14ac:dyDescent="0.3">
      <c r="A71" s="3">
        <v>67</v>
      </c>
      <c r="B71" s="3">
        <v>18.399999999999999</v>
      </c>
      <c r="C71" s="3">
        <f t="shared" si="9"/>
        <v>5.1111111111111107</v>
      </c>
      <c r="D71" s="3">
        <f t="shared" si="8"/>
        <v>8.3333333333332149E-2</v>
      </c>
      <c r="E71" s="3">
        <f t="shared" si="10"/>
        <v>10.227333333333331</v>
      </c>
      <c r="F71" s="3">
        <f t="shared" si="11"/>
        <v>225.63</v>
      </c>
      <c r="G71" s="3">
        <f t="shared" si="12"/>
        <v>0</v>
      </c>
      <c r="H71" s="3">
        <f t="shared" si="13"/>
        <v>402.52399999999761</v>
      </c>
      <c r="I71" s="3">
        <f t="shared" si="14"/>
        <v>2057.3448888888765</v>
      </c>
      <c r="J71" s="3">
        <v>300</v>
      </c>
      <c r="K71" s="3">
        <f t="shared" si="15"/>
        <v>333.33333333333331</v>
      </c>
      <c r="L71" s="3">
        <f>Table3[[#This Row],[Auxiliaries Power (W)]]+Table3[[#This Row],[Instant Power (W)]]-Table3[[#This Row],[Battery ]]</f>
        <v>2024.0115555555433</v>
      </c>
    </row>
    <row r="72" spans="1:12" x14ac:dyDescent="0.3">
      <c r="A72" s="3">
        <v>68</v>
      </c>
      <c r="B72" s="3">
        <v>20.3</v>
      </c>
      <c r="C72" s="3">
        <f t="shared" si="9"/>
        <v>5.6388888888888893</v>
      </c>
      <c r="D72" s="3">
        <f t="shared" si="8"/>
        <v>0.52777777777777857</v>
      </c>
      <c r="E72" s="3">
        <f t="shared" si="10"/>
        <v>12.448552083333334</v>
      </c>
      <c r="F72" s="3">
        <f t="shared" si="11"/>
        <v>225.63</v>
      </c>
      <c r="G72" s="3">
        <f t="shared" si="12"/>
        <v>0</v>
      </c>
      <c r="H72" s="3">
        <f t="shared" si="13"/>
        <v>1293.6341076388903</v>
      </c>
      <c r="I72" s="3">
        <f t="shared" si="14"/>
        <v>7294.658995852632</v>
      </c>
      <c r="J72" s="3">
        <v>300</v>
      </c>
      <c r="K72" s="3">
        <f t="shared" si="15"/>
        <v>333.33333333333331</v>
      </c>
      <c r="L72" s="3">
        <f>Table3[[#This Row],[Auxiliaries Power (W)]]+Table3[[#This Row],[Instant Power (W)]]-Table3[[#This Row],[Battery ]]</f>
        <v>7261.3256625192989</v>
      </c>
    </row>
    <row r="73" spans="1:12" x14ac:dyDescent="0.3">
      <c r="A73" s="3">
        <v>69</v>
      </c>
      <c r="B73" s="3">
        <v>23.2</v>
      </c>
      <c r="C73" s="3">
        <f t="shared" si="9"/>
        <v>6.4444444444444446</v>
      </c>
      <c r="D73" s="3">
        <f t="shared" si="8"/>
        <v>0.80555555555555536</v>
      </c>
      <c r="E73" s="3">
        <f t="shared" si="10"/>
        <v>16.259333333333334</v>
      </c>
      <c r="F73" s="3">
        <f t="shared" si="11"/>
        <v>225.63</v>
      </c>
      <c r="G73" s="3">
        <f t="shared" si="12"/>
        <v>0</v>
      </c>
      <c r="H73" s="3">
        <f t="shared" si="13"/>
        <v>1853.0004444444439</v>
      </c>
      <c r="I73" s="3">
        <f t="shared" si="14"/>
        <v>11941.558419753084</v>
      </c>
      <c r="J73" s="3">
        <v>300</v>
      </c>
      <c r="K73" s="3">
        <f t="shared" si="15"/>
        <v>333.33333333333331</v>
      </c>
      <c r="L73" s="3">
        <f>Table3[[#This Row],[Auxiliaries Power (W)]]+Table3[[#This Row],[Instant Power (W)]]-Table3[[#This Row],[Battery ]]</f>
        <v>11908.22508641975</v>
      </c>
    </row>
    <row r="74" spans="1:12" x14ac:dyDescent="0.3">
      <c r="A74" s="3">
        <v>70</v>
      </c>
      <c r="B74" s="3">
        <v>26.5</v>
      </c>
      <c r="C74" s="3">
        <f t="shared" si="9"/>
        <v>7.3611111111111116</v>
      </c>
      <c r="D74" s="3">
        <f t="shared" si="8"/>
        <v>0.91666666666666696</v>
      </c>
      <c r="E74" s="3">
        <f t="shared" si="10"/>
        <v>21.213802083333334</v>
      </c>
      <c r="F74" s="3">
        <f t="shared" si="11"/>
        <v>225.63</v>
      </c>
      <c r="G74" s="3">
        <f t="shared" si="12"/>
        <v>0</v>
      </c>
      <c r="H74" s="3">
        <f t="shared" si="13"/>
        <v>2080.1771354166672</v>
      </c>
      <c r="I74" s="3">
        <f t="shared" si="14"/>
        <v>15312.415024594911</v>
      </c>
      <c r="J74" s="3">
        <v>300</v>
      </c>
      <c r="K74" s="3">
        <f t="shared" si="15"/>
        <v>333.33333333333331</v>
      </c>
      <c r="L74" s="3">
        <f>Table3[[#This Row],[Auxiliaries Power (W)]]+Table3[[#This Row],[Instant Power (W)]]-Table3[[#This Row],[Battery ]]</f>
        <v>15279.081691261577</v>
      </c>
    </row>
    <row r="75" spans="1:12" x14ac:dyDescent="0.3">
      <c r="A75" s="3">
        <v>71</v>
      </c>
      <c r="B75" s="3">
        <v>29.8</v>
      </c>
      <c r="C75" s="3">
        <f t="shared" si="9"/>
        <v>8.2777777777777786</v>
      </c>
      <c r="D75" s="3">
        <f t="shared" si="8"/>
        <v>0.91666666666666696</v>
      </c>
      <c r="E75" s="3">
        <f t="shared" si="10"/>
        <v>26.826208333333341</v>
      </c>
      <c r="F75" s="3">
        <f t="shared" si="11"/>
        <v>225.63</v>
      </c>
      <c r="G75" s="3">
        <f t="shared" si="12"/>
        <v>0</v>
      </c>
      <c r="H75" s="3">
        <f t="shared" si="13"/>
        <v>2085.7895416666674</v>
      </c>
      <c r="I75" s="3">
        <f t="shared" si="14"/>
        <v>17265.702317129639</v>
      </c>
      <c r="J75" s="3">
        <v>300</v>
      </c>
      <c r="K75" s="3">
        <f t="shared" si="15"/>
        <v>333.33333333333331</v>
      </c>
      <c r="L75" s="3">
        <f>Table3[[#This Row],[Auxiliaries Power (W)]]+Table3[[#This Row],[Instant Power (W)]]-Table3[[#This Row],[Battery ]]</f>
        <v>17232.368983796307</v>
      </c>
    </row>
    <row r="76" spans="1:12" x14ac:dyDescent="0.3">
      <c r="A76" s="3">
        <v>72</v>
      </c>
      <c r="B76" s="3">
        <v>32.6</v>
      </c>
      <c r="C76" s="3">
        <f t="shared" si="9"/>
        <v>9.0555555555555571</v>
      </c>
      <c r="D76" s="3">
        <f t="shared" si="8"/>
        <v>0.77777777777777857</v>
      </c>
      <c r="E76" s="3">
        <f t="shared" si="10"/>
        <v>32.104208333333347</v>
      </c>
      <c r="F76" s="3">
        <f t="shared" si="11"/>
        <v>225.63</v>
      </c>
      <c r="G76" s="3">
        <f t="shared" si="12"/>
        <v>0</v>
      </c>
      <c r="H76" s="3">
        <f t="shared" si="13"/>
        <v>1813.2897638888903</v>
      </c>
      <c r="I76" s="3">
        <f t="shared" si="14"/>
        <v>16420.346195216065</v>
      </c>
      <c r="J76" s="3">
        <v>300</v>
      </c>
      <c r="K76" s="3">
        <f t="shared" si="15"/>
        <v>333.33333333333331</v>
      </c>
      <c r="L76" s="3">
        <f>Table3[[#This Row],[Auxiliaries Power (W)]]+Table3[[#This Row],[Instant Power (W)]]-Table3[[#This Row],[Battery ]]</f>
        <v>16387.012861882733</v>
      </c>
    </row>
    <row r="77" spans="1:12" x14ac:dyDescent="0.3">
      <c r="A77" s="3">
        <v>73</v>
      </c>
      <c r="B77" s="3">
        <v>34.4</v>
      </c>
      <c r="C77" s="3">
        <f t="shared" si="9"/>
        <v>9.5555555555555554</v>
      </c>
      <c r="D77" s="3">
        <f t="shared" si="8"/>
        <v>0.49999999999999822</v>
      </c>
      <c r="E77" s="3">
        <f t="shared" si="10"/>
        <v>35.747333333333323</v>
      </c>
      <c r="F77" s="3">
        <f t="shared" si="11"/>
        <v>225.63</v>
      </c>
      <c r="G77" s="3">
        <f t="shared" si="12"/>
        <v>0</v>
      </c>
      <c r="H77" s="3">
        <f t="shared" si="13"/>
        <v>1261.3773333333297</v>
      </c>
      <c r="I77" s="3">
        <f t="shared" si="14"/>
        <v>12053.16118518515</v>
      </c>
      <c r="J77" s="3">
        <v>300</v>
      </c>
      <c r="K77" s="3">
        <f t="shared" si="15"/>
        <v>333.33333333333331</v>
      </c>
      <c r="L77" s="3">
        <f>Table3[[#This Row],[Auxiliaries Power (W)]]+Table3[[#This Row],[Instant Power (W)]]-Table3[[#This Row],[Battery ]]</f>
        <v>12019.827851851816</v>
      </c>
    </row>
    <row r="78" spans="1:12" x14ac:dyDescent="0.3">
      <c r="A78" s="3">
        <v>74</v>
      </c>
      <c r="B78" s="3">
        <v>35.5</v>
      </c>
      <c r="C78" s="3">
        <f t="shared" si="9"/>
        <v>9.8611111111111107</v>
      </c>
      <c r="D78" s="3">
        <f t="shared" si="8"/>
        <v>0.30555555555555536</v>
      </c>
      <c r="E78" s="3">
        <f t="shared" si="10"/>
        <v>38.070052083333323</v>
      </c>
      <c r="F78" s="3">
        <f t="shared" si="11"/>
        <v>225.63</v>
      </c>
      <c r="G78" s="3">
        <f t="shared" si="12"/>
        <v>0</v>
      </c>
      <c r="H78" s="3">
        <f t="shared" si="13"/>
        <v>874.81116319444413</v>
      </c>
      <c r="I78" s="3">
        <f t="shared" si="14"/>
        <v>8626.6100815007685</v>
      </c>
      <c r="J78" s="3">
        <v>300</v>
      </c>
      <c r="K78" s="3">
        <f t="shared" si="15"/>
        <v>333.33333333333331</v>
      </c>
      <c r="L78" s="3">
        <f>Table3[[#This Row],[Auxiliaries Power (W)]]+Table3[[#This Row],[Instant Power (W)]]-Table3[[#This Row],[Battery ]]</f>
        <v>8593.2767481674346</v>
      </c>
    </row>
    <row r="79" spans="1:12" x14ac:dyDescent="0.3">
      <c r="A79" s="3">
        <v>75</v>
      </c>
      <c r="B79" s="3">
        <v>36.4</v>
      </c>
      <c r="C79" s="3">
        <f t="shared" si="9"/>
        <v>10.111111111111111</v>
      </c>
      <c r="D79" s="3">
        <f t="shared" si="8"/>
        <v>0.25</v>
      </c>
      <c r="E79" s="3">
        <f t="shared" si="10"/>
        <v>40.024833333333319</v>
      </c>
      <c r="F79" s="3">
        <f t="shared" si="11"/>
        <v>225.63</v>
      </c>
      <c r="G79" s="3">
        <f t="shared" si="12"/>
        <v>0</v>
      </c>
      <c r="H79" s="3">
        <f t="shared" si="13"/>
        <v>765.65483333333327</v>
      </c>
      <c r="I79" s="3">
        <f t="shared" si="14"/>
        <v>7741.6210925925916</v>
      </c>
      <c r="J79" s="3">
        <v>300</v>
      </c>
      <c r="K79" s="3">
        <f t="shared" si="15"/>
        <v>333.33333333333331</v>
      </c>
      <c r="L79" s="3">
        <f>Table3[[#This Row],[Auxiliaries Power (W)]]+Table3[[#This Row],[Instant Power (W)]]-Table3[[#This Row],[Battery ]]</f>
        <v>7708.2877592592586</v>
      </c>
    </row>
    <row r="80" spans="1:12" x14ac:dyDescent="0.3">
      <c r="A80" s="3">
        <v>76</v>
      </c>
      <c r="B80" s="3">
        <v>37.4</v>
      </c>
      <c r="C80" s="3">
        <f t="shared" si="9"/>
        <v>10.388888888888889</v>
      </c>
      <c r="D80" s="3">
        <f t="shared" si="8"/>
        <v>0.27777777777777857</v>
      </c>
      <c r="E80" s="3">
        <f t="shared" si="10"/>
        <v>42.254208333333331</v>
      </c>
      <c r="F80" s="3">
        <f t="shared" si="11"/>
        <v>225.63</v>
      </c>
      <c r="G80" s="3">
        <f t="shared" si="12"/>
        <v>0</v>
      </c>
      <c r="H80" s="3">
        <f t="shared" si="13"/>
        <v>823.43976388889041</v>
      </c>
      <c r="I80" s="3">
        <f t="shared" si="14"/>
        <v>8554.6242137345835</v>
      </c>
      <c r="J80" s="3">
        <v>300</v>
      </c>
      <c r="K80" s="3">
        <f t="shared" si="15"/>
        <v>333.33333333333331</v>
      </c>
      <c r="L80" s="3">
        <f>Table3[[#This Row],[Auxiliaries Power (W)]]+Table3[[#This Row],[Instant Power (W)]]-Table3[[#This Row],[Battery ]]</f>
        <v>8521.2908804012495</v>
      </c>
    </row>
    <row r="81" spans="1:12" x14ac:dyDescent="0.3">
      <c r="A81" s="3">
        <v>77</v>
      </c>
      <c r="B81" s="3">
        <v>38.5</v>
      </c>
      <c r="C81" s="3">
        <f t="shared" si="9"/>
        <v>10.694444444444445</v>
      </c>
      <c r="D81" s="3">
        <f t="shared" si="8"/>
        <v>0.30555555555555536</v>
      </c>
      <c r="E81" s="3">
        <f t="shared" si="10"/>
        <v>44.776302083333334</v>
      </c>
      <c r="F81" s="3">
        <f t="shared" si="11"/>
        <v>225.63</v>
      </c>
      <c r="G81" s="3">
        <f t="shared" si="12"/>
        <v>0</v>
      </c>
      <c r="H81" s="3">
        <f t="shared" si="13"/>
        <v>881.51741319444409</v>
      </c>
      <c r="I81" s="3">
        <f t="shared" si="14"/>
        <v>9427.3390022183612</v>
      </c>
      <c r="J81" s="3">
        <v>300</v>
      </c>
      <c r="K81" s="3">
        <f t="shared" si="15"/>
        <v>333.33333333333331</v>
      </c>
      <c r="L81" s="3">
        <f>Table3[[#This Row],[Auxiliaries Power (W)]]+Table3[[#This Row],[Instant Power (W)]]-Table3[[#This Row],[Battery ]]</f>
        <v>9394.0056688850273</v>
      </c>
    </row>
    <row r="82" spans="1:12" x14ac:dyDescent="0.3">
      <c r="A82" s="3">
        <v>78</v>
      </c>
      <c r="B82" s="3">
        <v>39.299999999999997</v>
      </c>
      <c r="C82" s="3">
        <f t="shared" si="9"/>
        <v>10.916666666666666</v>
      </c>
      <c r="D82" s="3">
        <f t="shared" si="8"/>
        <v>0.22222222222222143</v>
      </c>
      <c r="E82" s="3">
        <f t="shared" si="10"/>
        <v>46.656468749999995</v>
      </c>
      <c r="F82" s="3">
        <f t="shared" si="11"/>
        <v>225.63</v>
      </c>
      <c r="G82" s="3">
        <f t="shared" si="12"/>
        <v>0</v>
      </c>
      <c r="H82" s="3">
        <f t="shared" si="13"/>
        <v>716.73091319444279</v>
      </c>
      <c r="I82" s="3">
        <f t="shared" si="14"/>
        <v>7824.3124690393333</v>
      </c>
      <c r="J82" s="3">
        <v>300</v>
      </c>
      <c r="K82" s="3">
        <f t="shared" si="15"/>
        <v>333.33333333333331</v>
      </c>
      <c r="L82" s="3">
        <f>Table3[[#This Row],[Auxiliaries Power (W)]]+Table3[[#This Row],[Instant Power (W)]]-Table3[[#This Row],[Battery ]]</f>
        <v>7790.9791357060003</v>
      </c>
    </row>
    <row r="83" spans="1:12" x14ac:dyDescent="0.3">
      <c r="A83" s="3">
        <v>79</v>
      </c>
      <c r="B83" s="3">
        <v>39.5</v>
      </c>
      <c r="C83" s="3">
        <f t="shared" si="9"/>
        <v>10.972222222222223</v>
      </c>
      <c r="D83" s="3">
        <f t="shared" si="8"/>
        <v>5.5555555555557135E-2</v>
      </c>
      <c r="E83" s="3">
        <f t="shared" si="10"/>
        <v>47.13255208333333</v>
      </c>
      <c r="F83" s="3">
        <f t="shared" si="11"/>
        <v>225.63</v>
      </c>
      <c r="G83" s="3">
        <f t="shared" si="12"/>
        <v>0</v>
      </c>
      <c r="H83" s="3">
        <f t="shared" si="13"/>
        <v>383.8736631944476</v>
      </c>
      <c r="I83" s="3">
        <f t="shared" si="14"/>
        <v>4211.9471378279668</v>
      </c>
      <c r="J83" s="3">
        <v>300</v>
      </c>
      <c r="K83" s="3">
        <f t="shared" si="15"/>
        <v>333.33333333333331</v>
      </c>
      <c r="L83" s="3">
        <f>Table3[[#This Row],[Auxiliaries Power (W)]]+Table3[[#This Row],[Instant Power (W)]]-Table3[[#This Row],[Battery ]]</f>
        <v>4178.6138044946338</v>
      </c>
    </row>
    <row r="84" spans="1:12" x14ac:dyDescent="0.3">
      <c r="A84" s="3">
        <v>80</v>
      </c>
      <c r="B84" s="3">
        <v>39</v>
      </c>
      <c r="C84" s="3">
        <f t="shared" si="9"/>
        <v>10.833333333333334</v>
      </c>
      <c r="D84" s="3">
        <f t="shared" si="8"/>
        <v>-0.13888888888888928</v>
      </c>
      <c r="E84" s="3">
        <f t="shared" si="10"/>
        <v>45.946875000000006</v>
      </c>
      <c r="F84" s="3">
        <f t="shared" si="11"/>
        <v>225.63</v>
      </c>
      <c r="G84" s="3">
        <f t="shared" si="12"/>
        <v>0</v>
      </c>
      <c r="H84" s="3">
        <f t="shared" si="13"/>
        <v>-6.2009027777785946</v>
      </c>
      <c r="I84" s="3">
        <f t="shared" si="14"/>
        <v>-67.176446759268117</v>
      </c>
      <c r="J84" s="3">
        <v>300</v>
      </c>
      <c r="K84" s="3">
        <f t="shared" si="15"/>
        <v>333.33333333333331</v>
      </c>
      <c r="L84" s="3">
        <f>Table3[[#This Row],[Auxiliaries Power (W)]]+Table3[[#This Row],[Instant Power (W)]]-Table3[[#This Row],[Battery ]]</f>
        <v>-100.50978009260143</v>
      </c>
    </row>
    <row r="85" spans="1:12" x14ac:dyDescent="0.3">
      <c r="A85" s="3">
        <v>81</v>
      </c>
      <c r="B85" s="3">
        <v>38.5</v>
      </c>
      <c r="C85" s="3">
        <f t="shared" si="9"/>
        <v>10.694444444444445</v>
      </c>
      <c r="D85" s="3">
        <f t="shared" si="8"/>
        <v>-0.13888888888888928</v>
      </c>
      <c r="E85" s="3">
        <f t="shared" si="10"/>
        <v>44.776302083333334</v>
      </c>
      <c r="F85" s="3">
        <f t="shared" si="11"/>
        <v>225.63</v>
      </c>
      <c r="G85" s="3">
        <f t="shared" si="12"/>
        <v>0</v>
      </c>
      <c r="H85" s="3">
        <f t="shared" si="13"/>
        <v>-7.3714756944452233</v>
      </c>
      <c r="I85" s="3">
        <f t="shared" si="14"/>
        <v>-78.833837287816976</v>
      </c>
      <c r="J85" s="3">
        <v>300</v>
      </c>
      <c r="K85" s="3">
        <f t="shared" si="15"/>
        <v>333.33333333333331</v>
      </c>
      <c r="L85" s="3">
        <f>Table3[[#This Row],[Auxiliaries Power (W)]]+Table3[[#This Row],[Instant Power (W)]]-Table3[[#This Row],[Battery ]]</f>
        <v>-112.16717062115029</v>
      </c>
    </row>
    <row r="86" spans="1:12" x14ac:dyDescent="0.3">
      <c r="A86" s="3">
        <v>82</v>
      </c>
      <c r="B86" s="3">
        <v>37.299999999999997</v>
      </c>
      <c r="C86" s="3">
        <f t="shared" si="9"/>
        <v>10.361111111111111</v>
      </c>
      <c r="D86" s="3">
        <f t="shared" si="8"/>
        <v>-0.33333333333333393</v>
      </c>
      <c r="E86" s="3">
        <f t="shared" si="10"/>
        <v>42.028552083333324</v>
      </c>
      <c r="F86" s="3">
        <f t="shared" si="11"/>
        <v>225.63</v>
      </c>
      <c r="G86" s="3">
        <f t="shared" si="12"/>
        <v>0</v>
      </c>
      <c r="H86" s="3">
        <f t="shared" si="13"/>
        <v>-399.00811458333453</v>
      </c>
      <c r="I86" s="3">
        <f t="shared" si="14"/>
        <v>-4134.1674094328828</v>
      </c>
      <c r="J86" s="3">
        <v>300</v>
      </c>
      <c r="K86" s="3">
        <f t="shared" si="15"/>
        <v>333.33333333333331</v>
      </c>
      <c r="L86" s="3">
        <f>Table3[[#This Row],[Auxiliaries Power (W)]]+Table3[[#This Row],[Instant Power (W)]]-Table3[[#This Row],[Battery ]]</f>
        <v>-4167.5007427662158</v>
      </c>
    </row>
    <row r="87" spans="1:12" x14ac:dyDescent="0.3">
      <c r="A87" s="3">
        <v>83</v>
      </c>
      <c r="B87" s="3">
        <v>37</v>
      </c>
      <c r="C87" s="3">
        <f t="shared" si="9"/>
        <v>10.277777777777779</v>
      </c>
      <c r="D87" s="3">
        <f t="shared" si="8"/>
        <v>-8.3333333333332149E-2</v>
      </c>
      <c r="E87" s="3">
        <f t="shared" si="10"/>
        <v>41.355208333333337</v>
      </c>
      <c r="F87" s="3">
        <f t="shared" si="11"/>
        <v>225.63</v>
      </c>
      <c r="G87" s="3">
        <f t="shared" si="12"/>
        <v>0</v>
      </c>
      <c r="H87" s="3">
        <f t="shared" si="13"/>
        <v>100.31854166666903</v>
      </c>
      <c r="I87" s="3">
        <f t="shared" si="14"/>
        <v>1031.0516782407651</v>
      </c>
      <c r="J87" s="3">
        <v>300</v>
      </c>
      <c r="K87" s="3">
        <f t="shared" si="15"/>
        <v>333.33333333333331</v>
      </c>
      <c r="L87" s="3">
        <f>Table3[[#This Row],[Auxiliaries Power (W)]]+Table3[[#This Row],[Instant Power (W)]]-Table3[[#This Row],[Battery ]]</f>
        <v>997.71834490743186</v>
      </c>
    </row>
    <row r="88" spans="1:12" x14ac:dyDescent="0.3">
      <c r="A88" s="3">
        <v>84</v>
      </c>
      <c r="B88" s="3">
        <v>36.700000000000003</v>
      </c>
      <c r="C88" s="3">
        <f t="shared" si="9"/>
        <v>10.194444444444446</v>
      </c>
      <c r="D88" s="3">
        <f t="shared" si="8"/>
        <v>-8.3333333333332149E-2</v>
      </c>
      <c r="E88" s="3">
        <f t="shared" si="10"/>
        <v>40.687302083333343</v>
      </c>
      <c r="F88" s="3">
        <f t="shared" si="11"/>
        <v>225.63</v>
      </c>
      <c r="G88" s="3">
        <f t="shared" si="12"/>
        <v>0</v>
      </c>
      <c r="H88" s="3">
        <f t="shared" si="13"/>
        <v>99.650635416669047</v>
      </c>
      <c r="I88" s="3">
        <f t="shared" si="14"/>
        <v>1015.8828666088208</v>
      </c>
      <c r="J88" s="3">
        <v>300</v>
      </c>
      <c r="K88" s="3">
        <f t="shared" si="15"/>
        <v>333.33333333333331</v>
      </c>
      <c r="L88" s="3">
        <f>Table3[[#This Row],[Auxiliaries Power (W)]]+Table3[[#This Row],[Instant Power (W)]]-Table3[[#This Row],[Battery ]]</f>
        <v>982.54953327548742</v>
      </c>
    </row>
    <row r="89" spans="1:12" x14ac:dyDescent="0.3">
      <c r="A89" s="3">
        <v>85</v>
      </c>
      <c r="B89" s="3">
        <v>35.9</v>
      </c>
      <c r="C89" s="3">
        <f t="shared" si="9"/>
        <v>9.9722222222222214</v>
      </c>
      <c r="D89" s="3">
        <f t="shared" si="8"/>
        <v>-0.22222222222222499</v>
      </c>
      <c r="E89" s="3">
        <f t="shared" si="10"/>
        <v>38.932802083333321</v>
      </c>
      <c r="F89" s="3">
        <f t="shared" si="11"/>
        <v>225.63</v>
      </c>
      <c r="G89" s="3">
        <f t="shared" si="12"/>
        <v>0</v>
      </c>
      <c r="H89" s="3">
        <f t="shared" si="13"/>
        <v>-179.88164236111663</v>
      </c>
      <c r="I89" s="3">
        <f t="shared" si="14"/>
        <v>-1793.8197113233573</v>
      </c>
      <c r="J89" s="3">
        <v>300</v>
      </c>
      <c r="K89" s="3">
        <f t="shared" si="15"/>
        <v>333.33333333333331</v>
      </c>
      <c r="L89" s="3">
        <f>Table3[[#This Row],[Auxiliaries Power (W)]]+Table3[[#This Row],[Instant Power (W)]]-Table3[[#This Row],[Battery ]]</f>
        <v>-1827.1530446566906</v>
      </c>
    </row>
    <row r="90" spans="1:12" x14ac:dyDescent="0.3">
      <c r="A90" s="3">
        <v>86</v>
      </c>
      <c r="B90" s="3">
        <v>35.299999999999997</v>
      </c>
      <c r="C90" s="3">
        <f t="shared" si="9"/>
        <v>9.8055555555555554</v>
      </c>
      <c r="D90" s="3">
        <f t="shared" si="8"/>
        <v>-0.16666666666666607</v>
      </c>
      <c r="E90" s="3">
        <f t="shared" si="10"/>
        <v>37.642302083333327</v>
      </c>
      <c r="F90" s="3">
        <f t="shared" si="11"/>
        <v>225.63</v>
      </c>
      <c r="G90" s="3">
        <f t="shared" si="12"/>
        <v>0</v>
      </c>
      <c r="H90" s="3">
        <f t="shared" si="13"/>
        <v>-70.061031249998791</v>
      </c>
      <c r="I90" s="3">
        <f t="shared" si="14"/>
        <v>-686.98733420137705</v>
      </c>
      <c r="J90" s="3">
        <v>300</v>
      </c>
      <c r="K90" s="3">
        <f t="shared" si="15"/>
        <v>333.33333333333331</v>
      </c>
      <c r="L90" s="3">
        <f>Table3[[#This Row],[Auxiliaries Power (W)]]+Table3[[#This Row],[Instant Power (W)]]-Table3[[#This Row],[Battery ]]</f>
        <v>-720.32066753471031</v>
      </c>
    </row>
    <row r="91" spans="1:12" x14ac:dyDescent="0.3">
      <c r="A91" s="3">
        <v>87</v>
      </c>
      <c r="B91" s="3">
        <v>34.6</v>
      </c>
      <c r="C91" s="3">
        <f t="shared" si="9"/>
        <v>9.6111111111111125</v>
      </c>
      <c r="D91" s="3">
        <f t="shared" si="8"/>
        <v>-0.19444444444444287</v>
      </c>
      <c r="E91" s="3">
        <f t="shared" si="10"/>
        <v>36.164208333333342</v>
      </c>
      <c r="F91" s="3">
        <f t="shared" si="11"/>
        <v>225.63</v>
      </c>
      <c r="G91" s="3">
        <f t="shared" si="12"/>
        <v>0</v>
      </c>
      <c r="H91" s="3">
        <f t="shared" si="13"/>
        <v>-127.09468055555237</v>
      </c>
      <c r="I91" s="3">
        <f t="shared" si="14"/>
        <v>-1221.5210964505868</v>
      </c>
      <c r="J91" s="3">
        <v>300</v>
      </c>
      <c r="K91" s="3">
        <f t="shared" si="15"/>
        <v>333.33333333333331</v>
      </c>
      <c r="L91" s="3">
        <f>Table3[[#This Row],[Auxiliaries Power (W)]]+Table3[[#This Row],[Instant Power (W)]]-Table3[[#This Row],[Battery ]]</f>
        <v>-1254.8544297839201</v>
      </c>
    </row>
    <row r="92" spans="1:12" x14ac:dyDescent="0.3">
      <c r="A92" s="3">
        <v>88</v>
      </c>
      <c r="B92" s="3">
        <v>34.200000000000003</v>
      </c>
      <c r="C92" s="3">
        <f t="shared" si="9"/>
        <v>9.5000000000000018</v>
      </c>
      <c r="D92" s="3">
        <f t="shared" si="8"/>
        <v>-0.11111111111111072</v>
      </c>
      <c r="E92" s="3">
        <f t="shared" si="10"/>
        <v>35.332875000000001</v>
      </c>
      <c r="F92" s="3">
        <f t="shared" si="11"/>
        <v>225.63</v>
      </c>
      <c r="G92" s="3">
        <f t="shared" si="12"/>
        <v>0</v>
      </c>
      <c r="H92" s="3">
        <f t="shared" si="13"/>
        <v>38.740652777778564</v>
      </c>
      <c r="I92" s="3">
        <f t="shared" si="14"/>
        <v>368.03620138889642</v>
      </c>
      <c r="J92" s="3">
        <v>300</v>
      </c>
      <c r="K92" s="3">
        <f t="shared" si="15"/>
        <v>333.33333333333331</v>
      </c>
      <c r="L92" s="3">
        <f>Table3[[#This Row],[Auxiliaries Power (W)]]+Table3[[#This Row],[Instant Power (W)]]-Table3[[#This Row],[Battery ]]</f>
        <v>334.7028680555631</v>
      </c>
    </row>
    <row r="93" spans="1:12" x14ac:dyDescent="0.3">
      <c r="A93" s="3">
        <v>89</v>
      </c>
      <c r="B93" s="3">
        <v>31.9</v>
      </c>
      <c r="C93" s="3">
        <f t="shared" si="9"/>
        <v>8.8611111111111107</v>
      </c>
      <c r="D93" s="3">
        <f t="shared" si="8"/>
        <v>-0.63888888888889106</v>
      </c>
      <c r="E93" s="3">
        <f t="shared" si="10"/>
        <v>30.740302083333329</v>
      </c>
      <c r="F93" s="3">
        <f t="shared" si="11"/>
        <v>225.63</v>
      </c>
      <c r="G93" s="3">
        <f t="shared" si="12"/>
        <v>0</v>
      </c>
      <c r="H93" s="3">
        <f t="shared" si="13"/>
        <v>-1021.4074756944487</v>
      </c>
      <c r="I93" s="3">
        <f t="shared" si="14"/>
        <v>-9050.805131848032</v>
      </c>
      <c r="J93" s="3">
        <v>300</v>
      </c>
      <c r="K93" s="3">
        <f t="shared" si="15"/>
        <v>333.33333333333331</v>
      </c>
      <c r="L93" s="3">
        <f>Table3[[#This Row],[Auxiliaries Power (W)]]+Table3[[#This Row],[Instant Power (W)]]-Table3[[#This Row],[Battery ]]</f>
        <v>-9084.138465181366</v>
      </c>
    </row>
    <row r="94" spans="1:12" x14ac:dyDescent="0.3">
      <c r="A94" s="3">
        <v>90</v>
      </c>
      <c r="B94" s="3">
        <v>27.3</v>
      </c>
      <c r="C94" s="3">
        <f t="shared" si="9"/>
        <v>7.5833333333333339</v>
      </c>
      <c r="D94" s="3">
        <f t="shared" si="8"/>
        <v>-1.2777777777777768</v>
      </c>
      <c r="E94" s="3">
        <f t="shared" si="10"/>
        <v>22.51396875</v>
      </c>
      <c r="F94" s="3">
        <f t="shared" si="11"/>
        <v>225.63</v>
      </c>
      <c r="G94" s="3">
        <f t="shared" si="12"/>
        <v>0</v>
      </c>
      <c r="H94" s="3">
        <f t="shared" si="13"/>
        <v>-2307.4115868055533</v>
      </c>
      <c r="I94" s="3">
        <f t="shared" si="14"/>
        <v>-17497.871199942114</v>
      </c>
      <c r="J94" s="3">
        <v>300</v>
      </c>
      <c r="K94" s="3">
        <f t="shared" si="15"/>
        <v>333.33333333333331</v>
      </c>
      <c r="L94" s="3">
        <f>Table3[[#This Row],[Auxiliaries Power (W)]]+Table3[[#This Row],[Instant Power (W)]]-Table3[[#This Row],[Battery ]]</f>
        <v>-17531.204533275446</v>
      </c>
    </row>
    <row r="95" spans="1:12" x14ac:dyDescent="0.3">
      <c r="A95" s="3">
        <v>91</v>
      </c>
      <c r="B95" s="3">
        <v>22</v>
      </c>
      <c r="C95" s="3">
        <f t="shared" si="9"/>
        <v>6.1111111111111116</v>
      </c>
      <c r="D95" s="3">
        <f t="shared" si="8"/>
        <v>-1.4722222222222223</v>
      </c>
      <c r="E95" s="3">
        <f t="shared" si="10"/>
        <v>14.620833333333332</v>
      </c>
      <c r="F95" s="3">
        <f t="shared" si="11"/>
        <v>225.63</v>
      </c>
      <c r="G95" s="3">
        <f t="shared" si="12"/>
        <v>0</v>
      </c>
      <c r="H95" s="3">
        <f t="shared" si="13"/>
        <v>-2704.1936111111113</v>
      </c>
      <c r="I95" s="3">
        <f t="shared" si="14"/>
        <v>-16525.627623456792</v>
      </c>
      <c r="J95" s="3">
        <v>300</v>
      </c>
      <c r="K95" s="3">
        <f t="shared" si="15"/>
        <v>333.33333333333331</v>
      </c>
      <c r="L95" s="3">
        <f>Table3[[#This Row],[Auxiliaries Power (W)]]+Table3[[#This Row],[Instant Power (W)]]-Table3[[#This Row],[Battery ]]</f>
        <v>-16558.960956790124</v>
      </c>
    </row>
    <row r="96" spans="1:12" x14ac:dyDescent="0.3">
      <c r="A96" s="3">
        <v>92</v>
      </c>
      <c r="B96" s="3">
        <v>17</v>
      </c>
      <c r="C96" s="3">
        <f t="shared" si="9"/>
        <v>4.7222222222222223</v>
      </c>
      <c r="D96" s="3">
        <f t="shared" si="8"/>
        <v>-1.3888888888888893</v>
      </c>
      <c r="E96" s="3">
        <f t="shared" si="10"/>
        <v>8.7302083333333318</v>
      </c>
      <c r="F96" s="3">
        <f t="shared" si="11"/>
        <v>225.63</v>
      </c>
      <c r="G96" s="3">
        <f t="shared" si="12"/>
        <v>0</v>
      </c>
      <c r="H96" s="3">
        <f t="shared" si="13"/>
        <v>-2543.4175694444452</v>
      </c>
      <c r="I96" s="3">
        <f t="shared" si="14"/>
        <v>-12010.582966820992</v>
      </c>
      <c r="J96" s="3">
        <v>300</v>
      </c>
      <c r="K96" s="3">
        <f t="shared" si="15"/>
        <v>333.33333333333331</v>
      </c>
      <c r="L96" s="3">
        <f>Table3[[#This Row],[Auxiliaries Power (W)]]+Table3[[#This Row],[Instant Power (W)]]-Table3[[#This Row],[Battery ]]</f>
        <v>-12043.916300154326</v>
      </c>
    </row>
    <row r="97" spans="1:12" x14ac:dyDescent="0.3">
      <c r="A97" s="3">
        <v>93</v>
      </c>
      <c r="B97" s="3">
        <v>14.2</v>
      </c>
      <c r="C97" s="3">
        <f t="shared" si="9"/>
        <v>3.9444444444444446</v>
      </c>
      <c r="D97" s="3">
        <f t="shared" si="8"/>
        <v>-0.77777777777777768</v>
      </c>
      <c r="E97" s="3">
        <f t="shared" si="10"/>
        <v>6.0912083333333333</v>
      </c>
      <c r="F97" s="3">
        <f t="shared" si="11"/>
        <v>225.63</v>
      </c>
      <c r="G97" s="3">
        <f t="shared" si="12"/>
        <v>0</v>
      </c>
      <c r="H97" s="3">
        <f t="shared" si="13"/>
        <v>-1323.834347222222</v>
      </c>
      <c r="I97" s="3">
        <f t="shared" si="14"/>
        <v>-5221.791036265432</v>
      </c>
      <c r="J97" s="3">
        <v>300</v>
      </c>
      <c r="K97" s="3">
        <f t="shared" si="15"/>
        <v>333.33333333333331</v>
      </c>
      <c r="L97" s="3">
        <f>Table3[[#This Row],[Auxiliaries Power (W)]]+Table3[[#This Row],[Instant Power (W)]]-Table3[[#This Row],[Battery ]]</f>
        <v>-5255.124369598765</v>
      </c>
    </row>
    <row r="98" spans="1:12" x14ac:dyDescent="0.3">
      <c r="A98" s="3">
        <v>94</v>
      </c>
      <c r="B98" s="3">
        <v>12</v>
      </c>
      <c r="C98" s="3">
        <f t="shared" si="9"/>
        <v>3.3333333333333335</v>
      </c>
      <c r="D98" s="3">
        <f t="shared" si="8"/>
        <v>-0.61111111111111116</v>
      </c>
      <c r="E98" s="3">
        <f t="shared" si="10"/>
        <v>4.3499999999999996</v>
      </c>
      <c r="F98" s="3">
        <f t="shared" si="11"/>
        <v>225.63</v>
      </c>
      <c r="G98" s="3">
        <f t="shared" si="12"/>
        <v>0</v>
      </c>
      <c r="H98" s="3">
        <f t="shared" si="13"/>
        <v>-992.24222222222238</v>
      </c>
      <c r="I98" s="3">
        <f t="shared" si="14"/>
        <v>-3307.4740740740749</v>
      </c>
      <c r="J98" s="3">
        <v>300</v>
      </c>
      <c r="K98" s="3">
        <f t="shared" si="15"/>
        <v>333.33333333333331</v>
      </c>
      <c r="L98" s="3">
        <f>Table3[[#This Row],[Auxiliaries Power (W)]]+Table3[[#This Row],[Instant Power (W)]]-Table3[[#This Row],[Battery ]]</f>
        <v>-3340.8074074074084</v>
      </c>
    </row>
    <row r="99" spans="1:12" x14ac:dyDescent="0.3">
      <c r="A99" s="3">
        <v>95</v>
      </c>
      <c r="B99" s="3">
        <v>9.1</v>
      </c>
      <c r="C99" s="3">
        <f t="shared" si="9"/>
        <v>2.5277777777777777</v>
      </c>
      <c r="D99" s="3">
        <f t="shared" si="8"/>
        <v>-0.8055555555555558</v>
      </c>
      <c r="E99" s="3">
        <f t="shared" si="10"/>
        <v>2.5015520833333325</v>
      </c>
      <c r="F99" s="3">
        <f t="shared" si="11"/>
        <v>225.63</v>
      </c>
      <c r="G99" s="3">
        <f t="shared" si="12"/>
        <v>0</v>
      </c>
      <c r="H99" s="3">
        <f t="shared" si="13"/>
        <v>-1382.9795590277781</v>
      </c>
      <c r="I99" s="3">
        <f t="shared" si="14"/>
        <v>-3495.8649964313281</v>
      </c>
      <c r="J99" s="3">
        <v>300</v>
      </c>
      <c r="K99" s="3">
        <f t="shared" si="15"/>
        <v>333.33333333333331</v>
      </c>
      <c r="L99" s="3">
        <f>Table3[[#This Row],[Auxiliaries Power (W)]]+Table3[[#This Row],[Instant Power (W)]]-Table3[[#This Row],[Battery ]]</f>
        <v>-3529.1983297646616</v>
      </c>
    </row>
    <row r="100" spans="1:12" x14ac:dyDescent="0.3">
      <c r="A100" s="3">
        <v>96</v>
      </c>
      <c r="B100" s="3">
        <v>5.8</v>
      </c>
      <c r="C100" s="3">
        <f t="shared" si="9"/>
        <v>1.6111111111111112</v>
      </c>
      <c r="D100" s="3">
        <f t="shared" si="8"/>
        <v>-0.91666666666666652</v>
      </c>
      <c r="E100" s="3">
        <f t="shared" si="10"/>
        <v>1.0162083333333334</v>
      </c>
      <c r="F100" s="3">
        <f t="shared" si="11"/>
        <v>225.63</v>
      </c>
      <c r="G100" s="3">
        <f t="shared" si="12"/>
        <v>0</v>
      </c>
      <c r="H100" s="3">
        <f t="shared" si="13"/>
        <v>-1606.6871249999997</v>
      </c>
      <c r="I100" s="3">
        <f t="shared" si="14"/>
        <v>-2588.5514791666665</v>
      </c>
      <c r="J100" s="3">
        <v>300</v>
      </c>
      <c r="K100" s="3">
        <f t="shared" si="15"/>
        <v>333.33333333333331</v>
      </c>
      <c r="L100" s="3">
        <f>Table3[[#This Row],[Auxiliaries Power (W)]]+Table3[[#This Row],[Instant Power (W)]]-Table3[[#This Row],[Battery ]]</f>
        <v>-2621.8848125</v>
      </c>
    </row>
    <row r="101" spans="1:12" x14ac:dyDescent="0.3">
      <c r="A101" s="3">
        <v>97</v>
      </c>
      <c r="B101" s="3">
        <v>3.6</v>
      </c>
      <c r="C101" s="3">
        <f t="shared" si="9"/>
        <v>1</v>
      </c>
      <c r="D101" s="3">
        <f t="shared" si="8"/>
        <v>-0.61111111111111116</v>
      </c>
      <c r="E101" s="3">
        <f t="shared" si="10"/>
        <v>0.39149999999999996</v>
      </c>
      <c r="F101" s="3">
        <f t="shared" si="11"/>
        <v>225.63</v>
      </c>
      <c r="G101" s="3">
        <f t="shared" si="12"/>
        <v>0</v>
      </c>
      <c r="H101" s="3">
        <f t="shared" si="13"/>
        <v>-996.20072222222234</v>
      </c>
      <c r="I101" s="3">
        <f t="shared" si="14"/>
        <v>-996.20072222222234</v>
      </c>
      <c r="J101" s="3">
        <v>300</v>
      </c>
      <c r="K101" s="3">
        <f t="shared" si="15"/>
        <v>333.33333333333331</v>
      </c>
      <c r="L101" s="3">
        <f>Table3[[#This Row],[Auxiliaries Power (W)]]+Table3[[#This Row],[Instant Power (W)]]-Table3[[#This Row],[Battery ]]</f>
        <v>-1029.5340555555556</v>
      </c>
    </row>
    <row r="102" spans="1:12" x14ac:dyDescent="0.3">
      <c r="A102" s="3">
        <v>98</v>
      </c>
      <c r="B102" s="3">
        <v>2.2000000000000002</v>
      </c>
      <c r="C102" s="3">
        <f t="shared" si="9"/>
        <v>0.61111111111111116</v>
      </c>
      <c r="D102" s="3">
        <f t="shared" si="8"/>
        <v>-0.38888888888888884</v>
      </c>
      <c r="E102" s="3">
        <f t="shared" si="10"/>
        <v>0.14620833333333336</v>
      </c>
      <c r="F102" s="3">
        <f t="shared" si="11"/>
        <v>225.63</v>
      </c>
      <c r="G102" s="3">
        <f t="shared" si="12"/>
        <v>0</v>
      </c>
      <c r="H102" s="3">
        <f t="shared" si="13"/>
        <v>-552.00156944444439</v>
      </c>
      <c r="I102" s="3">
        <f t="shared" si="14"/>
        <v>-337.33429243827158</v>
      </c>
      <c r="J102" s="3">
        <v>300</v>
      </c>
      <c r="K102" s="3">
        <f t="shared" si="15"/>
        <v>333.33333333333331</v>
      </c>
      <c r="L102" s="3">
        <f>Table3[[#This Row],[Auxiliaries Power (W)]]+Table3[[#This Row],[Instant Power (W)]]-Table3[[#This Row],[Battery ]]</f>
        <v>-370.66762577160489</v>
      </c>
    </row>
    <row r="103" spans="1:12" x14ac:dyDescent="0.3">
      <c r="A103" s="3">
        <v>99</v>
      </c>
      <c r="B103" s="3">
        <v>0</v>
      </c>
      <c r="C103" s="3">
        <f t="shared" si="9"/>
        <v>0</v>
      </c>
      <c r="D103" s="3">
        <f t="shared" si="8"/>
        <v>-0.61111111111111116</v>
      </c>
      <c r="E103" s="3">
        <f t="shared" si="10"/>
        <v>0</v>
      </c>
      <c r="F103" s="3">
        <f t="shared" si="11"/>
        <v>225.63</v>
      </c>
      <c r="G103" s="3">
        <f t="shared" si="12"/>
        <v>0</v>
      </c>
      <c r="H103" s="3">
        <f t="shared" si="13"/>
        <v>-996.5922222222224</v>
      </c>
      <c r="I103" s="3">
        <f t="shared" si="14"/>
        <v>0</v>
      </c>
      <c r="J103" s="3">
        <v>300</v>
      </c>
      <c r="K103" s="3">
        <f t="shared" si="15"/>
        <v>333.33333333333331</v>
      </c>
      <c r="L103" s="3">
        <f>Table3[[#This Row],[Auxiliaries Power (W)]]+Table3[[#This Row],[Instant Power (W)]]-Table3[[#This Row],[Battery ]]</f>
        <v>-33.333333333333314</v>
      </c>
    </row>
    <row r="104" spans="1:12" x14ac:dyDescent="0.3">
      <c r="A104" s="3">
        <v>100</v>
      </c>
      <c r="B104" s="3">
        <v>0</v>
      </c>
      <c r="C104" s="3">
        <f t="shared" si="9"/>
        <v>0</v>
      </c>
      <c r="D104" s="3">
        <f t="shared" si="8"/>
        <v>0</v>
      </c>
      <c r="E104" s="3">
        <f t="shared" si="10"/>
        <v>0</v>
      </c>
      <c r="F104" s="3">
        <f t="shared" si="11"/>
        <v>225.63</v>
      </c>
      <c r="G104" s="3">
        <f t="shared" si="12"/>
        <v>0</v>
      </c>
      <c r="H104" s="3">
        <f t="shared" si="13"/>
        <v>225.63</v>
      </c>
      <c r="I104" s="3">
        <f t="shared" si="14"/>
        <v>0</v>
      </c>
      <c r="J104" s="3">
        <v>300</v>
      </c>
      <c r="K104" s="3">
        <f t="shared" si="15"/>
        <v>333.33333333333331</v>
      </c>
      <c r="L104" s="3">
        <f>Table3[[#This Row],[Auxiliaries Power (W)]]+Table3[[#This Row],[Instant Power (W)]]-Table3[[#This Row],[Battery ]]</f>
        <v>-33.333333333333314</v>
      </c>
    </row>
    <row r="105" spans="1:12" x14ac:dyDescent="0.3">
      <c r="A105" s="3">
        <v>101</v>
      </c>
      <c r="B105" s="3">
        <v>0</v>
      </c>
      <c r="C105" s="3">
        <f t="shared" si="9"/>
        <v>0</v>
      </c>
      <c r="D105" s="3">
        <f t="shared" si="8"/>
        <v>0</v>
      </c>
      <c r="E105" s="3">
        <f t="shared" si="10"/>
        <v>0</v>
      </c>
      <c r="F105" s="3">
        <f t="shared" si="11"/>
        <v>225.63</v>
      </c>
      <c r="G105" s="3">
        <f t="shared" si="12"/>
        <v>0</v>
      </c>
      <c r="H105" s="3">
        <f t="shared" si="13"/>
        <v>225.63</v>
      </c>
      <c r="I105" s="3">
        <f t="shared" si="14"/>
        <v>0</v>
      </c>
      <c r="J105" s="3">
        <v>300</v>
      </c>
      <c r="K105" s="3">
        <f t="shared" si="15"/>
        <v>333.33333333333331</v>
      </c>
      <c r="L105" s="3">
        <f>Table3[[#This Row],[Auxiliaries Power (W)]]+Table3[[#This Row],[Instant Power (W)]]-Table3[[#This Row],[Battery ]]</f>
        <v>-33.333333333333314</v>
      </c>
    </row>
    <row r="106" spans="1:12" x14ac:dyDescent="0.3">
      <c r="A106" s="3">
        <v>102</v>
      </c>
      <c r="B106" s="3">
        <v>0</v>
      </c>
      <c r="C106" s="3">
        <f t="shared" si="9"/>
        <v>0</v>
      </c>
      <c r="D106" s="3">
        <f t="shared" si="8"/>
        <v>0</v>
      </c>
      <c r="E106" s="3">
        <f t="shared" si="10"/>
        <v>0</v>
      </c>
      <c r="F106" s="3">
        <f t="shared" si="11"/>
        <v>225.63</v>
      </c>
      <c r="G106" s="3">
        <f t="shared" si="12"/>
        <v>0</v>
      </c>
      <c r="H106" s="3">
        <f t="shared" si="13"/>
        <v>225.63</v>
      </c>
      <c r="I106" s="3">
        <f t="shared" si="14"/>
        <v>0</v>
      </c>
      <c r="J106" s="3">
        <v>300</v>
      </c>
      <c r="K106" s="3">
        <f t="shared" si="15"/>
        <v>333.33333333333331</v>
      </c>
      <c r="L106" s="3">
        <f>Table3[[#This Row],[Auxiliaries Power (W)]]+Table3[[#This Row],[Instant Power (W)]]-Table3[[#This Row],[Battery ]]</f>
        <v>-33.333333333333314</v>
      </c>
    </row>
    <row r="107" spans="1:12" x14ac:dyDescent="0.3">
      <c r="A107" s="3">
        <v>103</v>
      </c>
      <c r="B107" s="3">
        <v>0</v>
      </c>
      <c r="C107" s="3">
        <f t="shared" si="9"/>
        <v>0</v>
      </c>
      <c r="D107" s="3">
        <f t="shared" si="8"/>
        <v>0</v>
      </c>
      <c r="E107" s="3">
        <f t="shared" si="10"/>
        <v>0</v>
      </c>
      <c r="F107" s="3">
        <f t="shared" si="11"/>
        <v>225.63</v>
      </c>
      <c r="G107" s="3">
        <f t="shared" si="12"/>
        <v>0</v>
      </c>
      <c r="H107" s="3">
        <f t="shared" si="13"/>
        <v>225.63</v>
      </c>
      <c r="I107" s="3">
        <f t="shared" si="14"/>
        <v>0</v>
      </c>
      <c r="J107" s="3">
        <v>300</v>
      </c>
      <c r="K107" s="3">
        <f t="shared" si="15"/>
        <v>333.33333333333331</v>
      </c>
      <c r="L107" s="3">
        <f>Table3[[#This Row],[Auxiliaries Power (W)]]+Table3[[#This Row],[Instant Power (W)]]-Table3[[#This Row],[Battery ]]</f>
        <v>-33.333333333333314</v>
      </c>
    </row>
    <row r="108" spans="1:12" x14ac:dyDescent="0.3">
      <c r="A108" s="3">
        <v>104</v>
      </c>
      <c r="B108" s="3">
        <v>0</v>
      </c>
      <c r="C108" s="3">
        <f t="shared" si="9"/>
        <v>0</v>
      </c>
      <c r="D108" s="3">
        <f t="shared" si="8"/>
        <v>0</v>
      </c>
      <c r="E108" s="3">
        <f t="shared" si="10"/>
        <v>0</v>
      </c>
      <c r="F108" s="3">
        <f t="shared" si="11"/>
        <v>225.63</v>
      </c>
      <c r="G108" s="3">
        <f t="shared" si="12"/>
        <v>0</v>
      </c>
      <c r="H108" s="3">
        <f t="shared" si="13"/>
        <v>225.63</v>
      </c>
      <c r="I108" s="3">
        <f t="shared" si="14"/>
        <v>0</v>
      </c>
      <c r="J108" s="3">
        <v>300</v>
      </c>
      <c r="K108" s="3">
        <f t="shared" si="15"/>
        <v>333.33333333333331</v>
      </c>
      <c r="L108" s="3">
        <f>Table3[[#This Row],[Auxiliaries Power (W)]]+Table3[[#This Row],[Instant Power (W)]]-Table3[[#This Row],[Battery ]]</f>
        <v>-33.333333333333314</v>
      </c>
    </row>
    <row r="109" spans="1:12" x14ac:dyDescent="0.3">
      <c r="A109" s="3">
        <v>105</v>
      </c>
      <c r="B109" s="3">
        <v>0</v>
      </c>
      <c r="C109" s="3">
        <f t="shared" si="9"/>
        <v>0</v>
      </c>
      <c r="D109" s="3">
        <f t="shared" si="8"/>
        <v>0</v>
      </c>
      <c r="E109" s="3">
        <f t="shared" si="10"/>
        <v>0</v>
      </c>
      <c r="F109" s="3">
        <f t="shared" si="11"/>
        <v>225.63</v>
      </c>
      <c r="G109" s="3">
        <f t="shared" si="12"/>
        <v>0</v>
      </c>
      <c r="H109" s="3">
        <f t="shared" si="13"/>
        <v>225.63</v>
      </c>
      <c r="I109" s="3">
        <f t="shared" si="14"/>
        <v>0</v>
      </c>
      <c r="J109" s="3">
        <v>300</v>
      </c>
      <c r="K109" s="3">
        <f t="shared" si="15"/>
        <v>333.33333333333331</v>
      </c>
      <c r="L109" s="3">
        <f>Table3[[#This Row],[Auxiliaries Power (W)]]+Table3[[#This Row],[Instant Power (W)]]-Table3[[#This Row],[Battery ]]</f>
        <v>-33.333333333333314</v>
      </c>
    </row>
    <row r="110" spans="1:12" x14ac:dyDescent="0.3">
      <c r="A110" s="3">
        <v>106</v>
      </c>
      <c r="B110" s="3">
        <v>0</v>
      </c>
      <c r="C110" s="3">
        <f t="shared" si="9"/>
        <v>0</v>
      </c>
      <c r="D110" s="3">
        <f t="shared" si="8"/>
        <v>0</v>
      </c>
      <c r="E110" s="3">
        <f t="shared" si="10"/>
        <v>0</v>
      </c>
      <c r="F110" s="3">
        <f t="shared" si="11"/>
        <v>225.63</v>
      </c>
      <c r="G110" s="3">
        <f t="shared" si="12"/>
        <v>0</v>
      </c>
      <c r="H110" s="3">
        <f t="shared" si="13"/>
        <v>225.63</v>
      </c>
      <c r="I110" s="3">
        <f t="shared" si="14"/>
        <v>0</v>
      </c>
      <c r="J110" s="3">
        <v>300</v>
      </c>
      <c r="K110" s="3">
        <f t="shared" si="15"/>
        <v>333.33333333333331</v>
      </c>
      <c r="L110" s="3">
        <f>Table3[[#This Row],[Auxiliaries Power (W)]]+Table3[[#This Row],[Instant Power (W)]]-Table3[[#This Row],[Battery ]]</f>
        <v>-33.333333333333314</v>
      </c>
    </row>
    <row r="111" spans="1:12" x14ac:dyDescent="0.3">
      <c r="A111" s="3">
        <v>107</v>
      </c>
      <c r="B111" s="3">
        <v>0</v>
      </c>
      <c r="C111" s="3">
        <f t="shared" si="9"/>
        <v>0</v>
      </c>
      <c r="D111" s="3">
        <f t="shared" si="8"/>
        <v>0</v>
      </c>
      <c r="E111" s="3">
        <f t="shared" si="10"/>
        <v>0</v>
      </c>
      <c r="F111" s="3">
        <f t="shared" si="11"/>
        <v>225.63</v>
      </c>
      <c r="G111" s="3">
        <f t="shared" si="12"/>
        <v>0</v>
      </c>
      <c r="H111" s="3">
        <f t="shared" si="13"/>
        <v>225.63</v>
      </c>
      <c r="I111" s="3">
        <f t="shared" si="14"/>
        <v>0</v>
      </c>
      <c r="J111" s="3">
        <v>300</v>
      </c>
      <c r="K111" s="3">
        <f t="shared" si="15"/>
        <v>333.33333333333331</v>
      </c>
      <c r="L111" s="3">
        <f>Table3[[#This Row],[Auxiliaries Power (W)]]+Table3[[#This Row],[Instant Power (W)]]-Table3[[#This Row],[Battery ]]</f>
        <v>-33.333333333333314</v>
      </c>
    </row>
    <row r="112" spans="1:12" x14ac:dyDescent="0.3">
      <c r="A112" s="3">
        <v>108</v>
      </c>
      <c r="B112" s="3">
        <v>0</v>
      </c>
      <c r="C112" s="3">
        <f t="shared" si="9"/>
        <v>0</v>
      </c>
      <c r="D112" s="3">
        <f t="shared" si="8"/>
        <v>0</v>
      </c>
      <c r="E112" s="3">
        <f t="shared" si="10"/>
        <v>0</v>
      </c>
      <c r="F112" s="3">
        <f t="shared" si="11"/>
        <v>225.63</v>
      </c>
      <c r="G112" s="3">
        <f t="shared" si="12"/>
        <v>0</v>
      </c>
      <c r="H112" s="3">
        <f t="shared" si="13"/>
        <v>225.63</v>
      </c>
      <c r="I112" s="3">
        <f t="shared" si="14"/>
        <v>0</v>
      </c>
      <c r="J112" s="3">
        <v>300</v>
      </c>
      <c r="K112" s="3">
        <f t="shared" si="15"/>
        <v>333.33333333333331</v>
      </c>
      <c r="L112" s="3">
        <f>Table3[[#This Row],[Auxiliaries Power (W)]]+Table3[[#This Row],[Instant Power (W)]]-Table3[[#This Row],[Battery ]]</f>
        <v>-33.333333333333314</v>
      </c>
    </row>
    <row r="113" spans="1:12" x14ac:dyDescent="0.3">
      <c r="A113" s="3">
        <v>109</v>
      </c>
      <c r="B113" s="3">
        <v>0</v>
      </c>
      <c r="C113" s="3">
        <f t="shared" si="9"/>
        <v>0</v>
      </c>
      <c r="D113" s="3">
        <f t="shared" si="8"/>
        <v>0</v>
      </c>
      <c r="E113" s="3">
        <f t="shared" si="10"/>
        <v>0</v>
      </c>
      <c r="F113" s="3">
        <f t="shared" si="11"/>
        <v>225.63</v>
      </c>
      <c r="G113" s="3">
        <f t="shared" si="12"/>
        <v>0</v>
      </c>
      <c r="H113" s="3">
        <f t="shared" si="13"/>
        <v>225.63</v>
      </c>
      <c r="I113" s="3">
        <f t="shared" si="14"/>
        <v>0</v>
      </c>
      <c r="J113" s="3">
        <v>300</v>
      </c>
      <c r="K113" s="3">
        <f t="shared" si="15"/>
        <v>333.33333333333331</v>
      </c>
      <c r="L113" s="3">
        <f>Table3[[#This Row],[Auxiliaries Power (W)]]+Table3[[#This Row],[Instant Power (W)]]-Table3[[#This Row],[Battery ]]</f>
        <v>-33.333333333333314</v>
      </c>
    </row>
    <row r="114" spans="1:12" x14ac:dyDescent="0.3">
      <c r="A114" s="3">
        <v>110</v>
      </c>
      <c r="B114" s="3">
        <v>0</v>
      </c>
      <c r="C114" s="3">
        <f t="shared" si="9"/>
        <v>0</v>
      </c>
      <c r="D114" s="3">
        <f t="shared" si="8"/>
        <v>0</v>
      </c>
      <c r="E114" s="3">
        <f t="shared" si="10"/>
        <v>0</v>
      </c>
      <c r="F114" s="3">
        <f t="shared" si="11"/>
        <v>225.63</v>
      </c>
      <c r="G114" s="3">
        <f t="shared" si="12"/>
        <v>0</v>
      </c>
      <c r="H114" s="3">
        <f t="shared" si="13"/>
        <v>225.63</v>
      </c>
      <c r="I114" s="3">
        <f t="shared" si="14"/>
        <v>0</v>
      </c>
      <c r="J114" s="3">
        <v>300</v>
      </c>
      <c r="K114" s="3">
        <f t="shared" si="15"/>
        <v>333.33333333333331</v>
      </c>
      <c r="L114" s="3">
        <f>Table3[[#This Row],[Auxiliaries Power (W)]]+Table3[[#This Row],[Instant Power (W)]]-Table3[[#This Row],[Battery ]]</f>
        <v>-33.333333333333314</v>
      </c>
    </row>
    <row r="115" spans="1:12" x14ac:dyDescent="0.3">
      <c r="A115" s="3">
        <v>111</v>
      </c>
      <c r="B115" s="3">
        <v>0</v>
      </c>
      <c r="C115" s="3">
        <f t="shared" si="9"/>
        <v>0</v>
      </c>
      <c r="D115" s="3">
        <f t="shared" si="8"/>
        <v>0</v>
      </c>
      <c r="E115" s="3">
        <f t="shared" si="10"/>
        <v>0</v>
      </c>
      <c r="F115" s="3">
        <f t="shared" si="11"/>
        <v>225.63</v>
      </c>
      <c r="G115" s="3">
        <f t="shared" si="12"/>
        <v>0</v>
      </c>
      <c r="H115" s="3">
        <f t="shared" si="13"/>
        <v>225.63</v>
      </c>
      <c r="I115" s="3">
        <f t="shared" si="14"/>
        <v>0</v>
      </c>
      <c r="J115" s="3">
        <v>300</v>
      </c>
      <c r="K115" s="3">
        <f t="shared" si="15"/>
        <v>333.33333333333331</v>
      </c>
      <c r="L115" s="3">
        <f>Table3[[#This Row],[Auxiliaries Power (W)]]+Table3[[#This Row],[Instant Power (W)]]-Table3[[#This Row],[Battery ]]</f>
        <v>-33.333333333333314</v>
      </c>
    </row>
    <row r="116" spans="1:12" x14ac:dyDescent="0.3">
      <c r="A116" s="3">
        <v>112</v>
      </c>
      <c r="B116" s="3">
        <v>0</v>
      </c>
      <c r="C116" s="3">
        <f t="shared" si="9"/>
        <v>0</v>
      </c>
      <c r="D116" s="3">
        <f t="shared" si="8"/>
        <v>0</v>
      </c>
      <c r="E116" s="3">
        <f t="shared" si="10"/>
        <v>0</v>
      </c>
      <c r="F116" s="3">
        <f t="shared" si="11"/>
        <v>225.63</v>
      </c>
      <c r="G116" s="3">
        <f t="shared" si="12"/>
        <v>0</v>
      </c>
      <c r="H116" s="3">
        <f t="shared" si="13"/>
        <v>225.63</v>
      </c>
      <c r="I116" s="3">
        <f t="shared" si="14"/>
        <v>0</v>
      </c>
      <c r="J116" s="3">
        <v>300</v>
      </c>
      <c r="K116" s="3">
        <f t="shared" si="15"/>
        <v>333.33333333333331</v>
      </c>
      <c r="L116" s="3">
        <f>Table3[[#This Row],[Auxiliaries Power (W)]]+Table3[[#This Row],[Instant Power (W)]]-Table3[[#This Row],[Battery ]]</f>
        <v>-33.333333333333314</v>
      </c>
    </row>
    <row r="117" spans="1:12" x14ac:dyDescent="0.3">
      <c r="A117" s="3">
        <v>113</v>
      </c>
      <c r="B117" s="3">
        <v>0</v>
      </c>
      <c r="C117" s="3">
        <f t="shared" si="9"/>
        <v>0</v>
      </c>
      <c r="D117" s="3">
        <f t="shared" si="8"/>
        <v>0</v>
      </c>
      <c r="E117" s="3">
        <f t="shared" si="10"/>
        <v>0</v>
      </c>
      <c r="F117" s="3">
        <f t="shared" si="11"/>
        <v>225.63</v>
      </c>
      <c r="G117" s="3">
        <f t="shared" si="12"/>
        <v>0</v>
      </c>
      <c r="H117" s="3">
        <f t="shared" si="13"/>
        <v>225.63</v>
      </c>
      <c r="I117" s="3">
        <f t="shared" si="14"/>
        <v>0</v>
      </c>
      <c r="J117" s="3">
        <v>300</v>
      </c>
      <c r="K117" s="3">
        <f t="shared" si="15"/>
        <v>333.33333333333331</v>
      </c>
      <c r="L117" s="3">
        <f>Table3[[#This Row],[Auxiliaries Power (W)]]+Table3[[#This Row],[Instant Power (W)]]-Table3[[#This Row],[Battery ]]</f>
        <v>-33.333333333333314</v>
      </c>
    </row>
    <row r="118" spans="1:12" x14ac:dyDescent="0.3">
      <c r="A118" s="3">
        <v>114</v>
      </c>
      <c r="B118" s="3">
        <v>0</v>
      </c>
      <c r="C118" s="3">
        <f t="shared" si="9"/>
        <v>0</v>
      </c>
      <c r="D118" s="3">
        <f t="shared" si="8"/>
        <v>0</v>
      </c>
      <c r="E118" s="3">
        <f t="shared" si="10"/>
        <v>0</v>
      </c>
      <c r="F118" s="3">
        <f t="shared" si="11"/>
        <v>225.63</v>
      </c>
      <c r="G118" s="3">
        <f t="shared" si="12"/>
        <v>0</v>
      </c>
      <c r="H118" s="3">
        <f t="shared" si="13"/>
        <v>225.63</v>
      </c>
      <c r="I118" s="3">
        <f t="shared" si="14"/>
        <v>0</v>
      </c>
      <c r="J118" s="3">
        <v>300</v>
      </c>
      <c r="K118" s="3">
        <f t="shared" si="15"/>
        <v>333.33333333333331</v>
      </c>
      <c r="L118" s="3">
        <f>Table3[[#This Row],[Auxiliaries Power (W)]]+Table3[[#This Row],[Instant Power (W)]]-Table3[[#This Row],[Battery ]]</f>
        <v>-33.333333333333314</v>
      </c>
    </row>
    <row r="119" spans="1:12" x14ac:dyDescent="0.3">
      <c r="A119" s="3">
        <v>115</v>
      </c>
      <c r="B119" s="3">
        <v>0</v>
      </c>
      <c r="C119" s="3">
        <f t="shared" si="9"/>
        <v>0</v>
      </c>
      <c r="D119" s="3">
        <f t="shared" si="8"/>
        <v>0</v>
      </c>
      <c r="E119" s="3">
        <f t="shared" si="10"/>
        <v>0</v>
      </c>
      <c r="F119" s="3">
        <f t="shared" si="11"/>
        <v>225.63</v>
      </c>
      <c r="G119" s="3">
        <f t="shared" si="12"/>
        <v>0</v>
      </c>
      <c r="H119" s="3">
        <f t="shared" si="13"/>
        <v>225.63</v>
      </c>
      <c r="I119" s="3">
        <f t="shared" si="14"/>
        <v>0</v>
      </c>
      <c r="J119" s="3">
        <v>300</v>
      </c>
      <c r="K119" s="3">
        <f t="shared" si="15"/>
        <v>333.33333333333331</v>
      </c>
      <c r="L119" s="3">
        <f>Table3[[#This Row],[Auxiliaries Power (W)]]+Table3[[#This Row],[Instant Power (W)]]-Table3[[#This Row],[Battery ]]</f>
        <v>-33.333333333333314</v>
      </c>
    </row>
    <row r="120" spans="1:12" x14ac:dyDescent="0.3">
      <c r="A120" s="3">
        <v>116</v>
      </c>
      <c r="B120" s="3">
        <v>0</v>
      </c>
      <c r="C120" s="3">
        <f t="shared" si="9"/>
        <v>0</v>
      </c>
      <c r="D120" s="3">
        <f t="shared" si="8"/>
        <v>0</v>
      </c>
      <c r="E120" s="3">
        <f t="shared" si="10"/>
        <v>0</v>
      </c>
      <c r="F120" s="3">
        <f t="shared" si="11"/>
        <v>225.63</v>
      </c>
      <c r="G120" s="3">
        <f t="shared" si="12"/>
        <v>0</v>
      </c>
      <c r="H120" s="3">
        <f t="shared" si="13"/>
        <v>225.63</v>
      </c>
      <c r="I120" s="3">
        <f t="shared" si="14"/>
        <v>0</v>
      </c>
      <c r="J120" s="3">
        <v>300</v>
      </c>
      <c r="K120" s="3">
        <f t="shared" si="15"/>
        <v>333.33333333333331</v>
      </c>
      <c r="L120" s="3">
        <f>Table3[[#This Row],[Auxiliaries Power (W)]]+Table3[[#This Row],[Instant Power (W)]]-Table3[[#This Row],[Battery ]]</f>
        <v>-33.333333333333314</v>
      </c>
    </row>
    <row r="121" spans="1:12" x14ac:dyDescent="0.3">
      <c r="A121" s="3">
        <v>117</v>
      </c>
      <c r="B121" s="3">
        <v>0</v>
      </c>
      <c r="C121" s="3">
        <f t="shared" si="9"/>
        <v>0</v>
      </c>
      <c r="D121" s="3">
        <f t="shared" si="8"/>
        <v>0</v>
      </c>
      <c r="E121" s="3">
        <f t="shared" si="10"/>
        <v>0</v>
      </c>
      <c r="F121" s="3">
        <f t="shared" si="11"/>
        <v>225.63</v>
      </c>
      <c r="G121" s="3">
        <f t="shared" si="12"/>
        <v>0</v>
      </c>
      <c r="H121" s="3">
        <f t="shared" si="13"/>
        <v>225.63</v>
      </c>
      <c r="I121" s="3">
        <f t="shared" si="14"/>
        <v>0</v>
      </c>
      <c r="J121" s="3">
        <v>300</v>
      </c>
      <c r="K121" s="3">
        <f t="shared" si="15"/>
        <v>333.33333333333331</v>
      </c>
      <c r="L121" s="3">
        <f>Table3[[#This Row],[Auxiliaries Power (W)]]+Table3[[#This Row],[Instant Power (W)]]-Table3[[#This Row],[Battery ]]</f>
        <v>-33.333333333333314</v>
      </c>
    </row>
    <row r="122" spans="1:12" x14ac:dyDescent="0.3">
      <c r="A122" s="3">
        <v>118</v>
      </c>
      <c r="B122" s="3">
        <v>0</v>
      </c>
      <c r="C122" s="3">
        <f t="shared" si="9"/>
        <v>0</v>
      </c>
      <c r="D122" s="3">
        <f t="shared" si="8"/>
        <v>0</v>
      </c>
      <c r="E122" s="3">
        <f t="shared" si="10"/>
        <v>0</v>
      </c>
      <c r="F122" s="3">
        <f t="shared" si="11"/>
        <v>225.63</v>
      </c>
      <c r="G122" s="3">
        <f t="shared" si="12"/>
        <v>0</v>
      </c>
      <c r="H122" s="3">
        <f t="shared" si="13"/>
        <v>225.63</v>
      </c>
      <c r="I122" s="3">
        <f t="shared" si="14"/>
        <v>0</v>
      </c>
      <c r="J122" s="3">
        <v>300</v>
      </c>
      <c r="K122" s="3">
        <f t="shared" si="15"/>
        <v>333.33333333333331</v>
      </c>
      <c r="L122" s="3">
        <f>Table3[[#This Row],[Auxiliaries Power (W)]]+Table3[[#This Row],[Instant Power (W)]]-Table3[[#This Row],[Battery ]]</f>
        <v>-33.333333333333314</v>
      </c>
    </row>
    <row r="123" spans="1:12" x14ac:dyDescent="0.3">
      <c r="A123" s="3">
        <v>119</v>
      </c>
      <c r="B123" s="3">
        <v>0</v>
      </c>
      <c r="C123" s="3">
        <f t="shared" si="9"/>
        <v>0</v>
      </c>
      <c r="D123" s="3">
        <f t="shared" si="8"/>
        <v>0</v>
      </c>
      <c r="E123" s="3">
        <f t="shared" si="10"/>
        <v>0</v>
      </c>
      <c r="F123" s="3">
        <f t="shared" si="11"/>
        <v>225.63</v>
      </c>
      <c r="G123" s="3">
        <f t="shared" si="12"/>
        <v>0</v>
      </c>
      <c r="H123" s="3">
        <f t="shared" si="13"/>
        <v>225.63</v>
      </c>
      <c r="I123" s="3">
        <f t="shared" si="14"/>
        <v>0</v>
      </c>
      <c r="J123" s="3">
        <v>300</v>
      </c>
      <c r="K123" s="3">
        <f t="shared" si="15"/>
        <v>333.33333333333331</v>
      </c>
      <c r="L123" s="3">
        <f>Table3[[#This Row],[Auxiliaries Power (W)]]+Table3[[#This Row],[Instant Power (W)]]-Table3[[#This Row],[Battery ]]</f>
        <v>-33.333333333333314</v>
      </c>
    </row>
    <row r="124" spans="1:12" x14ac:dyDescent="0.3">
      <c r="A124" s="3">
        <v>120</v>
      </c>
      <c r="B124" s="3">
        <v>0</v>
      </c>
      <c r="C124" s="3">
        <f t="shared" si="9"/>
        <v>0</v>
      </c>
      <c r="D124" s="3">
        <f t="shared" si="8"/>
        <v>0</v>
      </c>
      <c r="E124" s="3">
        <f t="shared" si="10"/>
        <v>0</v>
      </c>
      <c r="F124" s="3">
        <f t="shared" si="11"/>
        <v>225.63</v>
      </c>
      <c r="G124" s="3">
        <f t="shared" si="12"/>
        <v>0</v>
      </c>
      <c r="H124" s="3">
        <f t="shared" si="13"/>
        <v>225.63</v>
      </c>
      <c r="I124" s="3">
        <f t="shared" si="14"/>
        <v>0</v>
      </c>
      <c r="J124" s="3">
        <v>300</v>
      </c>
      <c r="K124" s="3">
        <f t="shared" si="15"/>
        <v>333.33333333333331</v>
      </c>
      <c r="L124" s="3">
        <f>Table3[[#This Row],[Auxiliaries Power (W)]]+Table3[[#This Row],[Instant Power (W)]]-Table3[[#This Row],[Battery ]]</f>
        <v>-33.333333333333314</v>
      </c>
    </row>
    <row r="125" spans="1:12" x14ac:dyDescent="0.3">
      <c r="A125" s="3">
        <v>121</v>
      </c>
      <c r="B125" s="3">
        <v>0</v>
      </c>
      <c r="C125" s="3">
        <f t="shared" si="9"/>
        <v>0</v>
      </c>
      <c r="D125" s="3">
        <f t="shared" si="8"/>
        <v>0</v>
      </c>
      <c r="E125" s="3">
        <f t="shared" si="10"/>
        <v>0</v>
      </c>
      <c r="F125" s="3">
        <f t="shared" si="11"/>
        <v>225.63</v>
      </c>
      <c r="G125" s="3">
        <f t="shared" si="12"/>
        <v>0</v>
      </c>
      <c r="H125" s="3">
        <f t="shared" si="13"/>
        <v>225.63</v>
      </c>
      <c r="I125" s="3">
        <f t="shared" si="14"/>
        <v>0</v>
      </c>
      <c r="J125" s="3">
        <v>300</v>
      </c>
      <c r="K125" s="3">
        <f t="shared" si="15"/>
        <v>333.33333333333331</v>
      </c>
      <c r="L125" s="3">
        <f>Table3[[#This Row],[Auxiliaries Power (W)]]+Table3[[#This Row],[Instant Power (W)]]-Table3[[#This Row],[Battery ]]</f>
        <v>-33.333333333333314</v>
      </c>
    </row>
    <row r="126" spans="1:12" x14ac:dyDescent="0.3">
      <c r="A126" s="3">
        <v>122</v>
      </c>
      <c r="B126" s="3">
        <v>0</v>
      </c>
      <c r="C126" s="3">
        <f t="shared" si="9"/>
        <v>0</v>
      </c>
      <c r="D126" s="3">
        <f t="shared" si="8"/>
        <v>0</v>
      </c>
      <c r="E126" s="3">
        <f t="shared" si="10"/>
        <v>0</v>
      </c>
      <c r="F126" s="3">
        <f t="shared" si="11"/>
        <v>225.63</v>
      </c>
      <c r="G126" s="3">
        <f t="shared" si="12"/>
        <v>0</v>
      </c>
      <c r="H126" s="3">
        <f t="shared" si="13"/>
        <v>225.63</v>
      </c>
      <c r="I126" s="3">
        <f t="shared" si="14"/>
        <v>0</v>
      </c>
      <c r="J126" s="3">
        <v>300</v>
      </c>
      <c r="K126" s="3">
        <f t="shared" si="15"/>
        <v>333.33333333333331</v>
      </c>
      <c r="L126" s="3">
        <f>Table3[[#This Row],[Auxiliaries Power (W)]]+Table3[[#This Row],[Instant Power (W)]]-Table3[[#This Row],[Battery ]]</f>
        <v>-33.333333333333314</v>
      </c>
    </row>
    <row r="127" spans="1:12" x14ac:dyDescent="0.3">
      <c r="A127" s="3">
        <v>123</v>
      </c>
      <c r="B127" s="3">
        <v>0</v>
      </c>
      <c r="C127" s="3">
        <f t="shared" si="9"/>
        <v>0</v>
      </c>
      <c r="D127" s="3">
        <f t="shared" si="8"/>
        <v>0</v>
      </c>
      <c r="E127" s="3">
        <f t="shared" si="10"/>
        <v>0</v>
      </c>
      <c r="F127" s="3">
        <f t="shared" si="11"/>
        <v>225.63</v>
      </c>
      <c r="G127" s="3">
        <f t="shared" si="12"/>
        <v>0</v>
      </c>
      <c r="H127" s="3">
        <f t="shared" si="13"/>
        <v>225.63</v>
      </c>
      <c r="I127" s="3">
        <f t="shared" si="14"/>
        <v>0</v>
      </c>
      <c r="J127" s="3">
        <v>300</v>
      </c>
      <c r="K127" s="3">
        <f t="shared" si="15"/>
        <v>333.33333333333331</v>
      </c>
      <c r="L127" s="3">
        <f>Table3[[#This Row],[Auxiliaries Power (W)]]+Table3[[#This Row],[Instant Power (W)]]-Table3[[#This Row],[Battery ]]</f>
        <v>-33.333333333333314</v>
      </c>
    </row>
    <row r="128" spans="1:12" x14ac:dyDescent="0.3">
      <c r="A128" s="3">
        <v>124</v>
      </c>
      <c r="B128" s="3">
        <v>0</v>
      </c>
      <c r="C128" s="3">
        <f t="shared" si="9"/>
        <v>0</v>
      </c>
      <c r="D128" s="3">
        <f t="shared" si="8"/>
        <v>0</v>
      </c>
      <c r="E128" s="3">
        <f t="shared" si="10"/>
        <v>0</v>
      </c>
      <c r="F128" s="3">
        <f t="shared" si="11"/>
        <v>225.63</v>
      </c>
      <c r="G128" s="3">
        <f t="shared" si="12"/>
        <v>0</v>
      </c>
      <c r="H128" s="3">
        <f t="shared" si="13"/>
        <v>225.63</v>
      </c>
      <c r="I128" s="3">
        <f t="shared" si="14"/>
        <v>0</v>
      </c>
      <c r="J128" s="3">
        <v>300</v>
      </c>
      <c r="K128" s="3">
        <f t="shared" si="15"/>
        <v>333.33333333333331</v>
      </c>
      <c r="L128" s="3">
        <f>Table3[[#This Row],[Auxiliaries Power (W)]]+Table3[[#This Row],[Instant Power (W)]]-Table3[[#This Row],[Battery ]]</f>
        <v>-33.333333333333314</v>
      </c>
    </row>
    <row r="129" spans="1:12" x14ac:dyDescent="0.3">
      <c r="A129" s="3">
        <v>125</v>
      </c>
      <c r="B129" s="3">
        <v>0</v>
      </c>
      <c r="C129" s="3">
        <f t="shared" si="9"/>
        <v>0</v>
      </c>
      <c r="D129" s="3">
        <f t="shared" si="8"/>
        <v>0</v>
      </c>
      <c r="E129" s="3">
        <f t="shared" si="10"/>
        <v>0</v>
      </c>
      <c r="F129" s="3">
        <f t="shared" si="11"/>
        <v>225.63</v>
      </c>
      <c r="G129" s="3">
        <f t="shared" si="12"/>
        <v>0</v>
      </c>
      <c r="H129" s="3">
        <f t="shared" si="13"/>
        <v>225.63</v>
      </c>
      <c r="I129" s="3">
        <f t="shared" si="14"/>
        <v>0</v>
      </c>
      <c r="J129" s="3">
        <v>300</v>
      </c>
      <c r="K129" s="3">
        <f t="shared" si="15"/>
        <v>333.33333333333331</v>
      </c>
      <c r="L129" s="3">
        <f>Table3[[#This Row],[Auxiliaries Power (W)]]+Table3[[#This Row],[Instant Power (W)]]-Table3[[#This Row],[Battery ]]</f>
        <v>-33.333333333333314</v>
      </c>
    </row>
    <row r="130" spans="1:12" x14ac:dyDescent="0.3">
      <c r="A130" s="3">
        <v>126</v>
      </c>
      <c r="B130" s="3">
        <v>0</v>
      </c>
      <c r="C130" s="3">
        <f t="shared" si="9"/>
        <v>0</v>
      </c>
      <c r="D130" s="3">
        <f t="shared" si="8"/>
        <v>0</v>
      </c>
      <c r="E130" s="3">
        <f t="shared" si="10"/>
        <v>0</v>
      </c>
      <c r="F130" s="3">
        <f t="shared" si="11"/>
        <v>225.63</v>
      </c>
      <c r="G130" s="3">
        <f t="shared" si="12"/>
        <v>0</v>
      </c>
      <c r="H130" s="3">
        <f t="shared" si="13"/>
        <v>225.63</v>
      </c>
      <c r="I130" s="3">
        <f t="shared" si="14"/>
        <v>0</v>
      </c>
      <c r="J130" s="3">
        <v>300</v>
      </c>
      <c r="K130" s="3">
        <f t="shared" si="15"/>
        <v>333.33333333333331</v>
      </c>
      <c r="L130" s="3">
        <f>Table3[[#This Row],[Auxiliaries Power (W)]]+Table3[[#This Row],[Instant Power (W)]]-Table3[[#This Row],[Battery ]]</f>
        <v>-33.333333333333314</v>
      </c>
    </row>
    <row r="131" spans="1:12" x14ac:dyDescent="0.3">
      <c r="A131" s="3">
        <v>127</v>
      </c>
      <c r="B131" s="3">
        <v>0</v>
      </c>
      <c r="C131" s="3">
        <f t="shared" si="9"/>
        <v>0</v>
      </c>
      <c r="D131" s="3">
        <f t="shared" si="8"/>
        <v>0</v>
      </c>
      <c r="E131" s="3">
        <f t="shared" si="10"/>
        <v>0</v>
      </c>
      <c r="F131" s="3">
        <f t="shared" si="11"/>
        <v>225.63</v>
      </c>
      <c r="G131" s="3">
        <f t="shared" si="12"/>
        <v>0</v>
      </c>
      <c r="H131" s="3">
        <f t="shared" si="13"/>
        <v>225.63</v>
      </c>
      <c r="I131" s="3">
        <f t="shared" si="14"/>
        <v>0</v>
      </c>
      <c r="J131" s="3">
        <v>300</v>
      </c>
      <c r="K131" s="3">
        <f t="shared" si="15"/>
        <v>333.33333333333331</v>
      </c>
      <c r="L131" s="3">
        <f>Table3[[#This Row],[Auxiliaries Power (W)]]+Table3[[#This Row],[Instant Power (W)]]-Table3[[#This Row],[Battery ]]</f>
        <v>-33.333333333333314</v>
      </c>
    </row>
    <row r="132" spans="1:12" x14ac:dyDescent="0.3">
      <c r="A132" s="3">
        <v>128</v>
      </c>
      <c r="B132" s="3">
        <v>0</v>
      </c>
      <c r="C132" s="3">
        <f t="shared" si="9"/>
        <v>0</v>
      </c>
      <c r="D132" s="3">
        <f t="shared" ref="D132:D195" si="16">(C132-C131)/(A132-A131)</f>
        <v>0</v>
      </c>
      <c r="E132" s="3">
        <f t="shared" si="10"/>
        <v>0</v>
      </c>
      <c r="F132" s="3">
        <f t="shared" si="11"/>
        <v>225.63</v>
      </c>
      <c r="G132" s="3">
        <f t="shared" si="12"/>
        <v>0</v>
      </c>
      <c r="H132" s="3">
        <f t="shared" si="13"/>
        <v>225.63</v>
      </c>
      <c r="I132" s="3">
        <f t="shared" si="14"/>
        <v>0</v>
      </c>
      <c r="J132" s="3">
        <v>300</v>
      </c>
      <c r="K132" s="3">
        <f t="shared" si="15"/>
        <v>333.33333333333331</v>
      </c>
      <c r="L132" s="3">
        <f>Table3[[#This Row],[Auxiliaries Power (W)]]+Table3[[#This Row],[Instant Power (W)]]-Table3[[#This Row],[Battery ]]</f>
        <v>-33.333333333333314</v>
      </c>
    </row>
    <row r="133" spans="1:12" x14ac:dyDescent="0.3">
      <c r="A133" s="3">
        <v>129</v>
      </c>
      <c r="B133" s="3">
        <v>0</v>
      </c>
      <c r="C133" s="3">
        <f t="shared" ref="C133:C196" si="17">B133*(1000/3600)</f>
        <v>0</v>
      </c>
      <c r="D133" s="3">
        <f t="shared" si="16"/>
        <v>0</v>
      </c>
      <c r="E133" s="3">
        <f t="shared" ref="E133:E196" si="18">1/2*$F$2*(C133^2)*$L$2*$I$2</f>
        <v>0</v>
      </c>
      <c r="F133" s="3">
        <f t="shared" ref="F133:F196" si="19">$B$2*$D$1*$N$2*COS($G$1)</f>
        <v>225.63</v>
      </c>
      <c r="G133" s="3">
        <f t="shared" ref="G133:G196" si="20">$B$2*$D$1*SIN($G$1)</f>
        <v>0</v>
      </c>
      <c r="H133" s="3">
        <f t="shared" ref="H133:H196" si="21">SUM(E133:G133)+$B$2*D133</f>
        <v>225.63</v>
      </c>
      <c r="I133" s="3">
        <f t="shared" ref="I133:I196" si="22">H133*C133</f>
        <v>0</v>
      </c>
      <c r="J133" s="3">
        <v>300</v>
      </c>
      <c r="K133" s="3">
        <f t="shared" ref="K133:K196" si="23">300/(90/100)</f>
        <v>333.33333333333331</v>
      </c>
      <c r="L133" s="3">
        <f>Table3[[#This Row],[Auxiliaries Power (W)]]+Table3[[#This Row],[Instant Power (W)]]-Table3[[#This Row],[Battery ]]</f>
        <v>-33.333333333333314</v>
      </c>
    </row>
    <row r="134" spans="1:12" x14ac:dyDescent="0.3">
      <c r="A134" s="3">
        <v>130</v>
      </c>
      <c r="B134" s="3">
        <v>0</v>
      </c>
      <c r="C134" s="3">
        <f t="shared" si="17"/>
        <v>0</v>
      </c>
      <c r="D134" s="3">
        <f t="shared" si="16"/>
        <v>0</v>
      </c>
      <c r="E134" s="3">
        <f t="shared" si="18"/>
        <v>0</v>
      </c>
      <c r="F134" s="3">
        <f t="shared" si="19"/>
        <v>225.63</v>
      </c>
      <c r="G134" s="3">
        <f t="shared" si="20"/>
        <v>0</v>
      </c>
      <c r="H134" s="3">
        <f t="shared" si="21"/>
        <v>225.63</v>
      </c>
      <c r="I134" s="3">
        <f t="shared" si="22"/>
        <v>0</v>
      </c>
      <c r="J134" s="3">
        <v>300</v>
      </c>
      <c r="K134" s="3">
        <f t="shared" si="23"/>
        <v>333.33333333333331</v>
      </c>
      <c r="L134" s="3">
        <f>Table3[[#This Row],[Auxiliaries Power (W)]]+Table3[[#This Row],[Instant Power (W)]]-Table3[[#This Row],[Battery ]]</f>
        <v>-33.333333333333314</v>
      </c>
    </row>
    <row r="135" spans="1:12" x14ac:dyDescent="0.3">
      <c r="A135" s="3">
        <v>131</v>
      </c>
      <c r="B135" s="3">
        <v>0</v>
      </c>
      <c r="C135" s="3">
        <f t="shared" si="17"/>
        <v>0</v>
      </c>
      <c r="D135" s="3">
        <f t="shared" si="16"/>
        <v>0</v>
      </c>
      <c r="E135" s="3">
        <f t="shared" si="18"/>
        <v>0</v>
      </c>
      <c r="F135" s="3">
        <f t="shared" si="19"/>
        <v>225.63</v>
      </c>
      <c r="G135" s="3">
        <f t="shared" si="20"/>
        <v>0</v>
      </c>
      <c r="H135" s="3">
        <f t="shared" si="21"/>
        <v>225.63</v>
      </c>
      <c r="I135" s="3">
        <f t="shared" si="22"/>
        <v>0</v>
      </c>
      <c r="J135" s="3">
        <v>300</v>
      </c>
      <c r="K135" s="3">
        <f t="shared" si="23"/>
        <v>333.33333333333331</v>
      </c>
      <c r="L135" s="3">
        <f>Table3[[#This Row],[Auxiliaries Power (W)]]+Table3[[#This Row],[Instant Power (W)]]-Table3[[#This Row],[Battery ]]</f>
        <v>-33.333333333333314</v>
      </c>
    </row>
    <row r="136" spans="1:12" x14ac:dyDescent="0.3">
      <c r="A136" s="3">
        <v>132</v>
      </c>
      <c r="B136" s="3">
        <v>0</v>
      </c>
      <c r="C136" s="3">
        <f t="shared" si="17"/>
        <v>0</v>
      </c>
      <c r="D136" s="3">
        <f t="shared" si="16"/>
        <v>0</v>
      </c>
      <c r="E136" s="3">
        <f t="shared" si="18"/>
        <v>0</v>
      </c>
      <c r="F136" s="3">
        <f t="shared" si="19"/>
        <v>225.63</v>
      </c>
      <c r="G136" s="3">
        <f t="shared" si="20"/>
        <v>0</v>
      </c>
      <c r="H136" s="3">
        <f t="shared" si="21"/>
        <v>225.63</v>
      </c>
      <c r="I136" s="3">
        <f t="shared" si="22"/>
        <v>0</v>
      </c>
      <c r="J136" s="3">
        <v>300</v>
      </c>
      <c r="K136" s="3">
        <f t="shared" si="23"/>
        <v>333.33333333333331</v>
      </c>
      <c r="L136" s="3">
        <f>Table3[[#This Row],[Auxiliaries Power (W)]]+Table3[[#This Row],[Instant Power (W)]]-Table3[[#This Row],[Battery ]]</f>
        <v>-33.333333333333314</v>
      </c>
    </row>
    <row r="137" spans="1:12" x14ac:dyDescent="0.3">
      <c r="A137" s="3">
        <v>133</v>
      </c>
      <c r="B137" s="3">
        <v>0</v>
      </c>
      <c r="C137" s="3">
        <f t="shared" si="17"/>
        <v>0</v>
      </c>
      <c r="D137" s="3">
        <f t="shared" si="16"/>
        <v>0</v>
      </c>
      <c r="E137" s="3">
        <f t="shared" si="18"/>
        <v>0</v>
      </c>
      <c r="F137" s="3">
        <f t="shared" si="19"/>
        <v>225.63</v>
      </c>
      <c r="G137" s="3">
        <f t="shared" si="20"/>
        <v>0</v>
      </c>
      <c r="H137" s="3">
        <f t="shared" si="21"/>
        <v>225.63</v>
      </c>
      <c r="I137" s="3">
        <f t="shared" si="22"/>
        <v>0</v>
      </c>
      <c r="J137" s="3">
        <v>300</v>
      </c>
      <c r="K137" s="3">
        <f t="shared" si="23"/>
        <v>333.33333333333331</v>
      </c>
      <c r="L137" s="3">
        <f>Table3[[#This Row],[Auxiliaries Power (W)]]+Table3[[#This Row],[Instant Power (W)]]-Table3[[#This Row],[Battery ]]</f>
        <v>-33.333333333333314</v>
      </c>
    </row>
    <row r="138" spans="1:12" x14ac:dyDescent="0.3">
      <c r="A138" s="3">
        <v>134</v>
      </c>
      <c r="B138" s="3">
        <v>0</v>
      </c>
      <c r="C138" s="3">
        <f t="shared" si="17"/>
        <v>0</v>
      </c>
      <c r="D138" s="3">
        <f t="shared" si="16"/>
        <v>0</v>
      </c>
      <c r="E138" s="3">
        <f t="shared" si="18"/>
        <v>0</v>
      </c>
      <c r="F138" s="3">
        <f t="shared" si="19"/>
        <v>225.63</v>
      </c>
      <c r="G138" s="3">
        <f t="shared" si="20"/>
        <v>0</v>
      </c>
      <c r="H138" s="3">
        <f t="shared" si="21"/>
        <v>225.63</v>
      </c>
      <c r="I138" s="3">
        <f t="shared" si="22"/>
        <v>0</v>
      </c>
      <c r="J138" s="3">
        <v>300</v>
      </c>
      <c r="K138" s="3">
        <f t="shared" si="23"/>
        <v>333.33333333333331</v>
      </c>
      <c r="L138" s="3">
        <f>Table3[[#This Row],[Auxiliaries Power (W)]]+Table3[[#This Row],[Instant Power (W)]]-Table3[[#This Row],[Battery ]]</f>
        <v>-33.333333333333314</v>
      </c>
    </row>
    <row r="139" spans="1:12" x14ac:dyDescent="0.3">
      <c r="A139" s="3">
        <v>135</v>
      </c>
      <c r="B139" s="3">
        <v>0</v>
      </c>
      <c r="C139" s="3">
        <f t="shared" si="17"/>
        <v>0</v>
      </c>
      <c r="D139" s="3">
        <f t="shared" si="16"/>
        <v>0</v>
      </c>
      <c r="E139" s="3">
        <f t="shared" si="18"/>
        <v>0</v>
      </c>
      <c r="F139" s="3">
        <f t="shared" si="19"/>
        <v>225.63</v>
      </c>
      <c r="G139" s="3">
        <f t="shared" si="20"/>
        <v>0</v>
      </c>
      <c r="H139" s="3">
        <f t="shared" si="21"/>
        <v>225.63</v>
      </c>
      <c r="I139" s="3">
        <f t="shared" si="22"/>
        <v>0</v>
      </c>
      <c r="J139" s="3">
        <v>300</v>
      </c>
      <c r="K139" s="3">
        <f t="shared" si="23"/>
        <v>333.33333333333331</v>
      </c>
      <c r="L139" s="3">
        <f>Table3[[#This Row],[Auxiliaries Power (W)]]+Table3[[#This Row],[Instant Power (W)]]-Table3[[#This Row],[Battery ]]</f>
        <v>-33.333333333333314</v>
      </c>
    </row>
    <row r="140" spans="1:12" x14ac:dyDescent="0.3">
      <c r="A140" s="3">
        <v>136</v>
      </c>
      <c r="B140" s="3">
        <v>0</v>
      </c>
      <c r="C140" s="3">
        <f t="shared" si="17"/>
        <v>0</v>
      </c>
      <c r="D140" s="3">
        <f t="shared" si="16"/>
        <v>0</v>
      </c>
      <c r="E140" s="3">
        <f t="shared" si="18"/>
        <v>0</v>
      </c>
      <c r="F140" s="3">
        <f t="shared" si="19"/>
        <v>225.63</v>
      </c>
      <c r="G140" s="3">
        <f t="shared" si="20"/>
        <v>0</v>
      </c>
      <c r="H140" s="3">
        <f t="shared" si="21"/>
        <v>225.63</v>
      </c>
      <c r="I140" s="3">
        <f t="shared" si="22"/>
        <v>0</v>
      </c>
      <c r="J140" s="3">
        <v>300</v>
      </c>
      <c r="K140" s="3">
        <f t="shared" si="23"/>
        <v>333.33333333333331</v>
      </c>
      <c r="L140" s="3">
        <f>Table3[[#This Row],[Auxiliaries Power (W)]]+Table3[[#This Row],[Instant Power (W)]]-Table3[[#This Row],[Battery ]]</f>
        <v>-33.333333333333314</v>
      </c>
    </row>
    <row r="141" spans="1:12" x14ac:dyDescent="0.3">
      <c r="A141" s="3">
        <v>137</v>
      </c>
      <c r="B141" s="3">
        <v>0</v>
      </c>
      <c r="C141" s="3">
        <f t="shared" si="17"/>
        <v>0</v>
      </c>
      <c r="D141" s="3">
        <f t="shared" si="16"/>
        <v>0</v>
      </c>
      <c r="E141" s="3">
        <f t="shared" si="18"/>
        <v>0</v>
      </c>
      <c r="F141" s="3">
        <f t="shared" si="19"/>
        <v>225.63</v>
      </c>
      <c r="G141" s="3">
        <f t="shared" si="20"/>
        <v>0</v>
      </c>
      <c r="H141" s="3">
        <f t="shared" si="21"/>
        <v>225.63</v>
      </c>
      <c r="I141" s="3">
        <f t="shared" si="22"/>
        <v>0</v>
      </c>
      <c r="J141" s="3">
        <v>300</v>
      </c>
      <c r="K141" s="3">
        <f t="shared" si="23"/>
        <v>333.33333333333331</v>
      </c>
      <c r="L141" s="3">
        <f>Table3[[#This Row],[Auxiliaries Power (W)]]+Table3[[#This Row],[Instant Power (W)]]-Table3[[#This Row],[Battery ]]</f>
        <v>-33.333333333333314</v>
      </c>
    </row>
    <row r="142" spans="1:12" x14ac:dyDescent="0.3">
      <c r="A142" s="3">
        <v>138</v>
      </c>
      <c r="B142" s="3">
        <v>0.2</v>
      </c>
      <c r="C142" s="3">
        <f t="shared" si="17"/>
        <v>5.5555555555555559E-2</v>
      </c>
      <c r="D142" s="3">
        <f t="shared" si="16"/>
        <v>5.5555555555555559E-2</v>
      </c>
      <c r="E142" s="3">
        <f t="shared" si="18"/>
        <v>1.2083333333333334E-3</v>
      </c>
      <c r="F142" s="3">
        <f t="shared" si="19"/>
        <v>225.63</v>
      </c>
      <c r="G142" s="3">
        <f t="shared" si="20"/>
        <v>0</v>
      </c>
      <c r="H142" s="3">
        <f t="shared" si="21"/>
        <v>336.74231944444443</v>
      </c>
      <c r="I142" s="3">
        <f t="shared" si="22"/>
        <v>18.70790663580247</v>
      </c>
      <c r="J142" s="3">
        <v>300</v>
      </c>
      <c r="K142" s="3">
        <f t="shared" si="23"/>
        <v>333.33333333333331</v>
      </c>
      <c r="L142" s="3">
        <f>Table3[[#This Row],[Auxiliaries Power (W)]]+Table3[[#This Row],[Instant Power (W)]]-Table3[[#This Row],[Battery ]]</f>
        <v>-14.625426697530827</v>
      </c>
    </row>
    <row r="143" spans="1:12" x14ac:dyDescent="0.3">
      <c r="A143" s="3">
        <v>139</v>
      </c>
      <c r="B143" s="3">
        <v>1.9</v>
      </c>
      <c r="C143" s="3">
        <f t="shared" si="17"/>
        <v>0.52777777777777779</v>
      </c>
      <c r="D143" s="3">
        <f t="shared" si="16"/>
        <v>0.47222222222222221</v>
      </c>
      <c r="E143" s="3">
        <f t="shared" si="18"/>
        <v>0.10905208333333333</v>
      </c>
      <c r="F143" s="3">
        <f t="shared" si="19"/>
        <v>225.63</v>
      </c>
      <c r="G143" s="3">
        <f t="shared" si="20"/>
        <v>0</v>
      </c>
      <c r="H143" s="3">
        <f t="shared" si="21"/>
        <v>1170.1834965277778</v>
      </c>
      <c r="I143" s="3">
        <f t="shared" si="22"/>
        <v>617.59684538966053</v>
      </c>
      <c r="J143" s="3">
        <v>300</v>
      </c>
      <c r="K143" s="3">
        <f t="shared" si="23"/>
        <v>333.33333333333331</v>
      </c>
      <c r="L143" s="3">
        <f>Table3[[#This Row],[Auxiliaries Power (W)]]+Table3[[#This Row],[Instant Power (W)]]-Table3[[#This Row],[Battery ]]</f>
        <v>584.26351205632727</v>
      </c>
    </row>
    <row r="144" spans="1:12" x14ac:dyDescent="0.3">
      <c r="A144" s="3">
        <v>140</v>
      </c>
      <c r="B144" s="3">
        <v>6.1</v>
      </c>
      <c r="C144" s="3">
        <f t="shared" si="17"/>
        <v>1.6944444444444444</v>
      </c>
      <c r="D144" s="3">
        <f t="shared" si="16"/>
        <v>1.1666666666666665</v>
      </c>
      <c r="E144" s="3">
        <f t="shared" si="18"/>
        <v>1.1240520833333332</v>
      </c>
      <c r="F144" s="3">
        <f t="shared" si="19"/>
        <v>225.63</v>
      </c>
      <c r="G144" s="3">
        <f t="shared" si="20"/>
        <v>0</v>
      </c>
      <c r="H144" s="3">
        <f t="shared" si="21"/>
        <v>2560.0873854166662</v>
      </c>
      <c r="I144" s="3">
        <f t="shared" si="22"/>
        <v>4337.925847511573</v>
      </c>
      <c r="J144" s="3">
        <v>300</v>
      </c>
      <c r="K144" s="3">
        <f t="shared" si="23"/>
        <v>333.33333333333331</v>
      </c>
      <c r="L144" s="3">
        <f>Table3[[#This Row],[Auxiliaries Power (W)]]+Table3[[#This Row],[Instant Power (W)]]-Table3[[#This Row],[Battery ]]</f>
        <v>4304.59251417824</v>
      </c>
    </row>
    <row r="145" spans="1:12" x14ac:dyDescent="0.3">
      <c r="A145" s="3">
        <v>141</v>
      </c>
      <c r="B145" s="3">
        <v>11.7</v>
      </c>
      <c r="C145" s="3">
        <f t="shared" si="17"/>
        <v>3.25</v>
      </c>
      <c r="D145" s="3">
        <f t="shared" si="16"/>
        <v>1.5555555555555556</v>
      </c>
      <c r="E145" s="3">
        <f t="shared" si="18"/>
        <v>4.1352187499999991</v>
      </c>
      <c r="F145" s="3">
        <f t="shared" si="19"/>
        <v>225.63</v>
      </c>
      <c r="G145" s="3">
        <f t="shared" si="20"/>
        <v>0</v>
      </c>
      <c r="H145" s="3">
        <f t="shared" si="21"/>
        <v>3340.8763298611111</v>
      </c>
      <c r="I145" s="3">
        <f t="shared" si="22"/>
        <v>10857.848072048611</v>
      </c>
      <c r="J145" s="3">
        <v>300</v>
      </c>
      <c r="K145" s="3">
        <f t="shared" si="23"/>
        <v>333.33333333333331</v>
      </c>
      <c r="L145" s="3">
        <f>Table3[[#This Row],[Auxiliaries Power (W)]]+Table3[[#This Row],[Instant Power (W)]]-Table3[[#This Row],[Battery ]]</f>
        <v>10824.514738715277</v>
      </c>
    </row>
    <row r="146" spans="1:12" x14ac:dyDescent="0.3">
      <c r="A146" s="3">
        <v>142</v>
      </c>
      <c r="B146" s="3">
        <v>16.399999999999999</v>
      </c>
      <c r="C146" s="3">
        <f t="shared" si="17"/>
        <v>4.5555555555555554</v>
      </c>
      <c r="D146" s="3">
        <f t="shared" si="16"/>
        <v>1.3055555555555554</v>
      </c>
      <c r="E146" s="3">
        <f t="shared" si="18"/>
        <v>8.1248333333333331</v>
      </c>
      <c r="F146" s="3">
        <f t="shared" si="19"/>
        <v>225.63</v>
      </c>
      <c r="G146" s="3">
        <f t="shared" si="20"/>
        <v>0</v>
      </c>
      <c r="H146" s="3">
        <f t="shared" si="21"/>
        <v>2844.8659444444443</v>
      </c>
      <c r="I146" s="3">
        <f t="shared" si="22"/>
        <v>12959.94485802469</v>
      </c>
      <c r="J146" s="3">
        <v>300</v>
      </c>
      <c r="K146" s="3">
        <f t="shared" si="23"/>
        <v>333.33333333333331</v>
      </c>
      <c r="L146" s="3">
        <f>Table3[[#This Row],[Auxiliaries Power (W)]]+Table3[[#This Row],[Instant Power (W)]]-Table3[[#This Row],[Battery ]]</f>
        <v>12926.611524691356</v>
      </c>
    </row>
    <row r="147" spans="1:12" x14ac:dyDescent="0.3">
      <c r="A147" s="3">
        <v>143</v>
      </c>
      <c r="B147" s="3">
        <v>18.899999999999999</v>
      </c>
      <c r="C147" s="3">
        <f t="shared" si="17"/>
        <v>5.25</v>
      </c>
      <c r="D147" s="3">
        <f t="shared" si="16"/>
        <v>0.69444444444444464</v>
      </c>
      <c r="E147" s="3">
        <f t="shared" si="18"/>
        <v>10.790718749999996</v>
      </c>
      <c r="F147" s="3">
        <f t="shared" si="19"/>
        <v>225.63</v>
      </c>
      <c r="G147" s="3">
        <f t="shared" si="20"/>
        <v>0</v>
      </c>
      <c r="H147" s="3">
        <f t="shared" si="21"/>
        <v>1625.3096076388892</v>
      </c>
      <c r="I147" s="3">
        <f t="shared" si="22"/>
        <v>8532.8754401041679</v>
      </c>
      <c r="J147" s="3">
        <v>300</v>
      </c>
      <c r="K147" s="3">
        <f t="shared" si="23"/>
        <v>333.33333333333331</v>
      </c>
      <c r="L147" s="3">
        <f>Table3[[#This Row],[Auxiliaries Power (W)]]+Table3[[#This Row],[Instant Power (W)]]-Table3[[#This Row],[Battery ]]</f>
        <v>8499.5421067708339</v>
      </c>
    </row>
    <row r="148" spans="1:12" x14ac:dyDescent="0.3">
      <c r="A148" s="3">
        <v>144</v>
      </c>
      <c r="B148" s="3">
        <v>19.899999999999999</v>
      </c>
      <c r="C148" s="3">
        <f t="shared" si="17"/>
        <v>5.5277777777777777</v>
      </c>
      <c r="D148" s="3">
        <f t="shared" si="16"/>
        <v>0.27777777777777768</v>
      </c>
      <c r="E148" s="3">
        <f t="shared" si="18"/>
        <v>11.962802083333331</v>
      </c>
      <c r="F148" s="3">
        <f t="shared" si="19"/>
        <v>225.63</v>
      </c>
      <c r="G148" s="3">
        <f t="shared" si="20"/>
        <v>0</v>
      </c>
      <c r="H148" s="3">
        <f t="shared" si="21"/>
        <v>793.14835763888868</v>
      </c>
      <c r="I148" s="3">
        <f t="shared" si="22"/>
        <v>4384.3478658371905</v>
      </c>
      <c r="J148" s="3">
        <v>300</v>
      </c>
      <c r="K148" s="3">
        <f t="shared" si="23"/>
        <v>333.33333333333331</v>
      </c>
      <c r="L148" s="3">
        <f>Table3[[#This Row],[Auxiliaries Power (W)]]+Table3[[#This Row],[Instant Power (W)]]-Table3[[#This Row],[Battery ]]</f>
        <v>4351.0145325038575</v>
      </c>
    </row>
    <row r="149" spans="1:12" x14ac:dyDescent="0.3">
      <c r="A149" s="3">
        <v>145</v>
      </c>
      <c r="B149" s="3">
        <v>20.8</v>
      </c>
      <c r="C149" s="3">
        <f t="shared" si="17"/>
        <v>5.7777777777777786</v>
      </c>
      <c r="D149" s="3">
        <f t="shared" si="16"/>
        <v>0.25000000000000089</v>
      </c>
      <c r="E149" s="3">
        <f t="shared" si="18"/>
        <v>13.069333333333333</v>
      </c>
      <c r="F149" s="3">
        <f t="shared" si="19"/>
        <v>225.63</v>
      </c>
      <c r="G149" s="3">
        <f t="shared" si="20"/>
        <v>0</v>
      </c>
      <c r="H149" s="3">
        <f t="shared" si="21"/>
        <v>738.69933333333506</v>
      </c>
      <c r="I149" s="3">
        <f t="shared" si="22"/>
        <v>4268.0405925926034</v>
      </c>
      <c r="J149" s="3">
        <v>300</v>
      </c>
      <c r="K149" s="3">
        <f t="shared" si="23"/>
        <v>333.33333333333331</v>
      </c>
      <c r="L149" s="3">
        <f>Table3[[#This Row],[Auxiliaries Power (W)]]+Table3[[#This Row],[Instant Power (W)]]-Table3[[#This Row],[Battery ]]</f>
        <v>4234.7072592592704</v>
      </c>
    </row>
    <row r="150" spans="1:12" x14ac:dyDescent="0.3">
      <c r="A150" s="3">
        <v>146</v>
      </c>
      <c r="B150" s="3">
        <v>22.8</v>
      </c>
      <c r="C150" s="3">
        <f t="shared" si="17"/>
        <v>6.3333333333333339</v>
      </c>
      <c r="D150" s="3">
        <f t="shared" si="16"/>
        <v>0.55555555555555536</v>
      </c>
      <c r="E150" s="3">
        <f t="shared" si="18"/>
        <v>15.703500000000004</v>
      </c>
      <c r="F150" s="3">
        <f t="shared" si="19"/>
        <v>225.63</v>
      </c>
      <c r="G150" s="3">
        <f t="shared" si="20"/>
        <v>0</v>
      </c>
      <c r="H150" s="3">
        <f t="shared" si="21"/>
        <v>1352.4446111111106</v>
      </c>
      <c r="I150" s="3">
        <f t="shared" si="22"/>
        <v>8565.4825370370345</v>
      </c>
      <c r="J150" s="3">
        <v>300</v>
      </c>
      <c r="K150" s="3">
        <f t="shared" si="23"/>
        <v>333.33333333333331</v>
      </c>
      <c r="L150" s="3">
        <f>Table3[[#This Row],[Auxiliaries Power (W)]]+Table3[[#This Row],[Instant Power (W)]]-Table3[[#This Row],[Battery ]]</f>
        <v>8532.1492037037006</v>
      </c>
    </row>
    <row r="151" spans="1:12" x14ac:dyDescent="0.3">
      <c r="A151" s="3">
        <v>147</v>
      </c>
      <c r="B151" s="3">
        <v>25.4</v>
      </c>
      <c r="C151" s="3">
        <f t="shared" si="17"/>
        <v>7.0555555555555554</v>
      </c>
      <c r="D151" s="3">
        <f t="shared" si="16"/>
        <v>0.72222222222222143</v>
      </c>
      <c r="E151" s="3">
        <f t="shared" si="18"/>
        <v>19.489208333333327</v>
      </c>
      <c r="F151" s="3">
        <f t="shared" si="19"/>
        <v>225.63</v>
      </c>
      <c r="G151" s="3">
        <f t="shared" si="20"/>
        <v>0</v>
      </c>
      <c r="H151" s="3">
        <f t="shared" si="21"/>
        <v>1689.5636527777763</v>
      </c>
      <c r="I151" s="3">
        <f t="shared" si="22"/>
        <v>11920.810216820977</v>
      </c>
      <c r="J151" s="3">
        <v>300</v>
      </c>
      <c r="K151" s="3">
        <f t="shared" si="23"/>
        <v>333.33333333333331</v>
      </c>
      <c r="L151" s="3">
        <f>Table3[[#This Row],[Auxiliaries Power (W)]]+Table3[[#This Row],[Instant Power (W)]]-Table3[[#This Row],[Battery ]]</f>
        <v>11887.476883487643</v>
      </c>
    </row>
    <row r="152" spans="1:12" x14ac:dyDescent="0.3">
      <c r="A152" s="3">
        <v>148</v>
      </c>
      <c r="B152" s="3">
        <v>27.7</v>
      </c>
      <c r="C152" s="3">
        <f t="shared" si="17"/>
        <v>7.6944444444444446</v>
      </c>
      <c r="D152" s="3">
        <f t="shared" si="16"/>
        <v>0.63888888888888928</v>
      </c>
      <c r="E152" s="3">
        <f t="shared" si="18"/>
        <v>23.178552083333336</v>
      </c>
      <c r="F152" s="3">
        <f t="shared" si="19"/>
        <v>225.63</v>
      </c>
      <c r="G152" s="3">
        <f t="shared" si="20"/>
        <v>0</v>
      </c>
      <c r="H152" s="3">
        <f t="shared" si="21"/>
        <v>1526.5863298611118</v>
      </c>
      <c r="I152" s="3">
        <f t="shared" si="22"/>
        <v>11746.233704764667</v>
      </c>
      <c r="J152" s="3">
        <v>300</v>
      </c>
      <c r="K152" s="3">
        <f t="shared" si="23"/>
        <v>333.33333333333331</v>
      </c>
      <c r="L152" s="3">
        <f>Table3[[#This Row],[Auxiliaries Power (W)]]+Table3[[#This Row],[Instant Power (W)]]-Table3[[#This Row],[Battery ]]</f>
        <v>11712.900371431333</v>
      </c>
    </row>
    <row r="153" spans="1:12" x14ac:dyDescent="0.3">
      <c r="A153" s="3">
        <v>149</v>
      </c>
      <c r="B153" s="3">
        <v>29.2</v>
      </c>
      <c r="C153" s="3">
        <f t="shared" si="17"/>
        <v>8.1111111111111107</v>
      </c>
      <c r="D153" s="3">
        <f t="shared" si="16"/>
        <v>0.41666666666666607</v>
      </c>
      <c r="E153" s="3">
        <f t="shared" si="18"/>
        <v>25.756833333333326</v>
      </c>
      <c r="F153" s="3">
        <f t="shared" si="19"/>
        <v>225.63</v>
      </c>
      <c r="G153" s="3">
        <f t="shared" si="20"/>
        <v>0</v>
      </c>
      <c r="H153" s="3">
        <f t="shared" si="21"/>
        <v>1084.7201666666654</v>
      </c>
      <c r="I153" s="3">
        <f t="shared" si="22"/>
        <v>8798.2857962962862</v>
      </c>
      <c r="J153" s="3">
        <v>300</v>
      </c>
      <c r="K153" s="3">
        <f t="shared" si="23"/>
        <v>333.33333333333331</v>
      </c>
      <c r="L153" s="3">
        <f>Table3[[#This Row],[Auxiliaries Power (W)]]+Table3[[#This Row],[Instant Power (W)]]-Table3[[#This Row],[Battery ]]</f>
        <v>8764.9524629629523</v>
      </c>
    </row>
    <row r="154" spans="1:12" x14ac:dyDescent="0.3">
      <c r="A154" s="3">
        <v>150</v>
      </c>
      <c r="B154" s="3">
        <v>29.8</v>
      </c>
      <c r="C154" s="3">
        <f t="shared" si="17"/>
        <v>8.2777777777777786</v>
      </c>
      <c r="D154" s="3">
        <f t="shared" si="16"/>
        <v>0.16666666666666785</v>
      </c>
      <c r="E154" s="3">
        <f t="shared" si="18"/>
        <v>26.826208333333341</v>
      </c>
      <c r="F154" s="3">
        <f t="shared" si="19"/>
        <v>225.63</v>
      </c>
      <c r="G154" s="3">
        <f t="shared" si="20"/>
        <v>0</v>
      </c>
      <c r="H154" s="3">
        <f t="shared" si="21"/>
        <v>585.78954166666904</v>
      </c>
      <c r="I154" s="3">
        <f t="shared" si="22"/>
        <v>4849.0356504629826</v>
      </c>
      <c r="J154" s="3">
        <v>300</v>
      </c>
      <c r="K154" s="3">
        <f t="shared" si="23"/>
        <v>333.33333333333331</v>
      </c>
      <c r="L154" s="3">
        <f>Table3[[#This Row],[Auxiliaries Power (W)]]+Table3[[#This Row],[Instant Power (W)]]-Table3[[#This Row],[Battery ]]</f>
        <v>4815.7023171296496</v>
      </c>
    </row>
    <row r="155" spans="1:12" x14ac:dyDescent="0.3">
      <c r="A155" s="3">
        <v>151</v>
      </c>
      <c r="B155" s="3">
        <v>29.4</v>
      </c>
      <c r="C155" s="3">
        <f t="shared" si="17"/>
        <v>8.1666666666666661</v>
      </c>
      <c r="D155" s="3">
        <f t="shared" si="16"/>
        <v>-0.11111111111111249</v>
      </c>
      <c r="E155" s="3">
        <f t="shared" si="18"/>
        <v>26.110874999999993</v>
      </c>
      <c r="F155" s="3">
        <f t="shared" si="19"/>
        <v>225.63</v>
      </c>
      <c r="G155" s="3">
        <f t="shared" si="20"/>
        <v>0</v>
      </c>
      <c r="H155" s="3">
        <f t="shared" si="21"/>
        <v>29.518652777775003</v>
      </c>
      <c r="I155" s="3">
        <f t="shared" si="22"/>
        <v>241.06899768516251</v>
      </c>
      <c r="J155" s="3">
        <v>300</v>
      </c>
      <c r="K155" s="3">
        <f t="shared" si="23"/>
        <v>333.33333333333331</v>
      </c>
      <c r="L155" s="3">
        <f>Table3[[#This Row],[Auxiliaries Power (W)]]+Table3[[#This Row],[Instant Power (W)]]-Table3[[#This Row],[Battery ]]</f>
        <v>207.73566435182914</v>
      </c>
    </row>
    <row r="156" spans="1:12" x14ac:dyDescent="0.3">
      <c r="A156" s="3">
        <v>152</v>
      </c>
      <c r="B156" s="3">
        <v>27.2</v>
      </c>
      <c r="C156" s="3">
        <f t="shared" si="17"/>
        <v>7.5555555555555554</v>
      </c>
      <c r="D156" s="3">
        <f t="shared" si="16"/>
        <v>-0.61111111111111072</v>
      </c>
      <c r="E156" s="3">
        <f t="shared" si="18"/>
        <v>22.34933333333333</v>
      </c>
      <c r="F156" s="3">
        <f t="shared" si="19"/>
        <v>225.63</v>
      </c>
      <c r="G156" s="3">
        <f t="shared" si="20"/>
        <v>0</v>
      </c>
      <c r="H156" s="3">
        <f t="shared" si="21"/>
        <v>-974.24288888888816</v>
      </c>
      <c r="I156" s="3">
        <f t="shared" si="22"/>
        <v>-7360.9462716049329</v>
      </c>
      <c r="J156" s="3">
        <v>300</v>
      </c>
      <c r="K156" s="3">
        <f t="shared" si="23"/>
        <v>333.33333333333331</v>
      </c>
      <c r="L156" s="3">
        <f>Table3[[#This Row],[Auxiliaries Power (W)]]+Table3[[#This Row],[Instant Power (W)]]-Table3[[#This Row],[Battery ]]</f>
        <v>-7394.2796049382659</v>
      </c>
    </row>
    <row r="157" spans="1:12" x14ac:dyDescent="0.3">
      <c r="A157" s="3">
        <v>153</v>
      </c>
      <c r="B157" s="3">
        <v>22.6</v>
      </c>
      <c r="C157" s="3">
        <f t="shared" si="17"/>
        <v>6.2777777777777786</v>
      </c>
      <c r="D157" s="3">
        <f t="shared" si="16"/>
        <v>-1.2777777777777768</v>
      </c>
      <c r="E157" s="3">
        <f t="shared" si="18"/>
        <v>15.429208333333333</v>
      </c>
      <c r="F157" s="3">
        <f t="shared" si="19"/>
        <v>225.63</v>
      </c>
      <c r="G157" s="3">
        <f t="shared" si="20"/>
        <v>0</v>
      </c>
      <c r="H157" s="3">
        <f t="shared" si="21"/>
        <v>-2314.4963472222203</v>
      </c>
      <c r="I157" s="3">
        <f t="shared" si="22"/>
        <v>-14529.893735339496</v>
      </c>
      <c r="J157" s="3">
        <v>300</v>
      </c>
      <c r="K157" s="3">
        <f t="shared" si="23"/>
        <v>333.33333333333331</v>
      </c>
      <c r="L157" s="3">
        <f>Table3[[#This Row],[Auxiliaries Power (W)]]+Table3[[#This Row],[Instant Power (W)]]-Table3[[#This Row],[Battery ]]</f>
        <v>-14563.22706867283</v>
      </c>
    </row>
    <row r="158" spans="1:12" x14ac:dyDescent="0.3">
      <c r="A158" s="3">
        <v>154</v>
      </c>
      <c r="B158" s="3">
        <v>17.3</v>
      </c>
      <c r="C158" s="3">
        <f t="shared" si="17"/>
        <v>4.8055555555555562</v>
      </c>
      <c r="D158" s="3">
        <f t="shared" si="16"/>
        <v>-1.4722222222222223</v>
      </c>
      <c r="E158" s="3">
        <f t="shared" si="18"/>
        <v>9.0410520833333354</v>
      </c>
      <c r="F158" s="3">
        <f t="shared" si="19"/>
        <v>225.63</v>
      </c>
      <c r="G158" s="3">
        <f t="shared" si="20"/>
        <v>0</v>
      </c>
      <c r="H158" s="3">
        <f t="shared" si="21"/>
        <v>-2709.7733923611113</v>
      </c>
      <c r="I158" s="3">
        <f t="shared" si="22"/>
        <v>-13021.966579957565</v>
      </c>
      <c r="J158" s="3">
        <v>300</v>
      </c>
      <c r="K158" s="3">
        <f t="shared" si="23"/>
        <v>333.33333333333331</v>
      </c>
      <c r="L158" s="3">
        <f>Table3[[#This Row],[Auxiliaries Power (W)]]+Table3[[#This Row],[Instant Power (W)]]-Table3[[#This Row],[Battery ]]</f>
        <v>-13055.299913290899</v>
      </c>
    </row>
    <row r="159" spans="1:12" x14ac:dyDescent="0.3">
      <c r="A159" s="3">
        <v>155</v>
      </c>
      <c r="B159" s="3">
        <v>13.3</v>
      </c>
      <c r="C159" s="3">
        <f t="shared" si="17"/>
        <v>3.6944444444444446</v>
      </c>
      <c r="D159" s="3">
        <f t="shared" si="16"/>
        <v>-1.1111111111111116</v>
      </c>
      <c r="E159" s="3">
        <f t="shared" si="18"/>
        <v>5.3435520833333321</v>
      </c>
      <c r="F159" s="3">
        <f t="shared" si="19"/>
        <v>225.63</v>
      </c>
      <c r="G159" s="3">
        <f t="shared" si="20"/>
        <v>0</v>
      </c>
      <c r="H159" s="3">
        <f t="shared" si="21"/>
        <v>-1991.2486701388898</v>
      </c>
      <c r="I159" s="3">
        <f t="shared" si="22"/>
        <v>-7356.5575869020095</v>
      </c>
      <c r="J159" s="3">
        <v>300</v>
      </c>
      <c r="K159" s="3">
        <f t="shared" si="23"/>
        <v>333.33333333333331</v>
      </c>
      <c r="L159" s="3">
        <f>Table3[[#This Row],[Auxiliaries Power (W)]]+Table3[[#This Row],[Instant Power (W)]]-Table3[[#This Row],[Battery ]]</f>
        <v>-7389.8909202353425</v>
      </c>
    </row>
    <row r="160" spans="1:12" x14ac:dyDescent="0.3">
      <c r="A160" s="3">
        <v>156</v>
      </c>
      <c r="B160" s="3">
        <v>12</v>
      </c>
      <c r="C160" s="3">
        <f t="shared" si="17"/>
        <v>3.3333333333333335</v>
      </c>
      <c r="D160" s="3">
        <f t="shared" si="16"/>
        <v>-0.36111111111111116</v>
      </c>
      <c r="E160" s="3">
        <f t="shared" si="18"/>
        <v>4.3499999999999996</v>
      </c>
      <c r="F160" s="3">
        <f t="shared" si="19"/>
        <v>225.63</v>
      </c>
      <c r="G160" s="3">
        <f t="shared" si="20"/>
        <v>0</v>
      </c>
      <c r="H160" s="3">
        <f t="shared" si="21"/>
        <v>-492.24222222222227</v>
      </c>
      <c r="I160" s="3">
        <f t="shared" si="22"/>
        <v>-1640.8074074074077</v>
      </c>
      <c r="J160" s="3">
        <v>300</v>
      </c>
      <c r="K160" s="3">
        <f t="shared" si="23"/>
        <v>333.33333333333331</v>
      </c>
      <c r="L160" s="3">
        <f>Table3[[#This Row],[Auxiliaries Power (W)]]+Table3[[#This Row],[Instant Power (W)]]-Table3[[#This Row],[Battery ]]</f>
        <v>-1674.140740740741</v>
      </c>
    </row>
    <row r="161" spans="1:12" x14ac:dyDescent="0.3">
      <c r="A161" s="3">
        <v>157</v>
      </c>
      <c r="B161" s="3">
        <v>12.6</v>
      </c>
      <c r="C161" s="3">
        <f t="shared" si="17"/>
        <v>3.5</v>
      </c>
      <c r="D161" s="3">
        <f t="shared" si="16"/>
        <v>0.16666666666666652</v>
      </c>
      <c r="E161" s="3">
        <f t="shared" si="18"/>
        <v>4.7958749999999997</v>
      </c>
      <c r="F161" s="3">
        <f t="shared" si="19"/>
        <v>225.63</v>
      </c>
      <c r="G161" s="3">
        <f t="shared" si="20"/>
        <v>0</v>
      </c>
      <c r="H161" s="3">
        <f t="shared" si="21"/>
        <v>563.75920833333305</v>
      </c>
      <c r="I161" s="3">
        <f t="shared" si="22"/>
        <v>1973.1572291666657</v>
      </c>
      <c r="J161" s="3">
        <v>300</v>
      </c>
      <c r="K161" s="3">
        <f t="shared" si="23"/>
        <v>333.33333333333331</v>
      </c>
      <c r="L161" s="3">
        <f>Table3[[#This Row],[Auxiliaries Power (W)]]+Table3[[#This Row],[Instant Power (W)]]-Table3[[#This Row],[Battery ]]</f>
        <v>1939.8238958333325</v>
      </c>
    </row>
    <row r="162" spans="1:12" x14ac:dyDescent="0.3">
      <c r="A162" s="3">
        <v>158</v>
      </c>
      <c r="B162" s="3">
        <v>14.1</v>
      </c>
      <c r="C162" s="3">
        <f t="shared" si="17"/>
        <v>3.916666666666667</v>
      </c>
      <c r="D162" s="3">
        <f t="shared" si="16"/>
        <v>0.41666666666666696</v>
      </c>
      <c r="E162" s="3">
        <f t="shared" si="18"/>
        <v>6.0057187499999998</v>
      </c>
      <c r="F162" s="3">
        <f t="shared" si="19"/>
        <v>225.63</v>
      </c>
      <c r="G162" s="3">
        <f t="shared" si="20"/>
        <v>0</v>
      </c>
      <c r="H162" s="3">
        <f t="shared" si="21"/>
        <v>1064.969052083334</v>
      </c>
      <c r="I162" s="3">
        <f t="shared" si="22"/>
        <v>4171.1287873263918</v>
      </c>
      <c r="J162" s="3">
        <v>300</v>
      </c>
      <c r="K162" s="3">
        <f t="shared" si="23"/>
        <v>333.33333333333331</v>
      </c>
      <c r="L162" s="3">
        <f>Table3[[#This Row],[Auxiliaries Power (W)]]+Table3[[#This Row],[Instant Power (W)]]-Table3[[#This Row],[Battery ]]</f>
        <v>4137.7954539930588</v>
      </c>
    </row>
    <row r="163" spans="1:12" x14ac:dyDescent="0.3">
      <c r="A163" s="3">
        <v>159</v>
      </c>
      <c r="B163" s="3">
        <v>17.2</v>
      </c>
      <c r="C163" s="3">
        <f t="shared" si="17"/>
        <v>4.7777777777777777</v>
      </c>
      <c r="D163" s="3">
        <f t="shared" si="16"/>
        <v>0.86111111111111072</v>
      </c>
      <c r="E163" s="3">
        <f t="shared" si="18"/>
        <v>8.9368333333333307</v>
      </c>
      <c r="F163" s="3">
        <f t="shared" si="19"/>
        <v>225.63</v>
      </c>
      <c r="G163" s="3">
        <f t="shared" si="20"/>
        <v>0</v>
      </c>
      <c r="H163" s="3">
        <f t="shared" si="21"/>
        <v>1956.7890555555548</v>
      </c>
      <c r="I163" s="3">
        <f t="shared" si="22"/>
        <v>9349.1032654320952</v>
      </c>
      <c r="J163" s="3">
        <v>300</v>
      </c>
      <c r="K163" s="3">
        <f t="shared" si="23"/>
        <v>333.33333333333331</v>
      </c>
      <c r="L163" s="3">
        <f>Table3[[#This Row],[Auxiliaries Power (W)]]+Table3[[#This Row],[Instant Power (W)]]-Table3[[#This Row],[Battery ]]</f>
        <v>9315.7699320987613</v>
      </c>
    </row>
    <row r="164" spans="1:12" x14ac:dyDescent="0.3">
      <c r="A164" s="3">
        <v>160</v>
      </c>
      <c r="B164" s="3">
        <v>20.100000000000001</v>
      </c>
      <c r="C164" s="3">
        <f t="shared" si="17"/>
        <v>5.5833333333333339</v>
      </c>
      <c r="D164" s="3">
        <f t="shared" si="16"/>
        <v>0.80555555555555625</v>
      </c>
      <c r="E164" s="3">
        <f t="shared" si="18"/>
        <v>12.20446875</v>
      </c>
      <c r="F164" s="3">
        <f t="shared" si="19"/>
        <v>225.63</v>
      </c>
      <c r="G164" s="3">
        <f t="shared" si="20"/>
        <v>0</v>
      </c>
      <c r="H164" s="3">
        <f t="shared" si="21"/>
        <v>1848.9455798611125</v>
      </c>
      <c r="I164" s="3">
        <f t="shared" si="22"/>
        <v>10323.279487557878</v>
      </c>
      <c r="J164" s="3">
        <v>300</v>
      </c>
      <c r="K164" s="3">
        <f t="shared" si="23"/>
        <v>333.33333333333331</v>
      </c>
      <c r="L164" s="3">
        <f>Table3[[#This Row],[Auxiliaries Power (W)]]+Table3[[#This Row],[Instant Power (W)]]-Table3[[#This Row],[Battery ]]</f>
        <v>10289.946154224544</v>
      </c>
    </row>
    <row r="165" spans="1:12" x14ac:dyDescent="0.3">
      <c r="A165" s="3">
        <v>161</v>
      </c>
      <c r="B165" s="3">
        <v>23.4</v>
      </c>
      <c r="C165" s="3">
        <f t="shared" si="17"/>
        <v>6.5</v>
      </c>
      <c r="D165" s="3">
        <f t="shared" si="16"/>
        <v>0.91666666666666607</v>
      </c>
      <c r="E165" s="3">
        <f t="shared" si="18"/>
        <v>16.540874999999996</v>
      </c>
      <c r="F165" s="3">
        <f t="shared" si="19"/>
        <v>225.63</v>
      </c>
      <c r="G165" s="3">
        <f t="shared" si="20"/>
        <v>0</v>
      </c>
      <c r="H165" s="3">
        <f t="shared" si="21"/>
        <v>2075.5042083333319</v>
      </c>
      <c r="I165" s="3">
        <f t="shared" si="22"/>
        <v>13490.777354166657</v>
      </c>
      <c r="J165" s="3">
        <v>300</v>
      </c>
      <c r="K165" s="3">
        <f t="shared" si="23"/>
        <v>333.33333333333331</v>
      </c>
      <c r="L165" s="3">
        <f>Table3[[#This Row],[Auxiliaries Power (W)]]+Table3[[#This Row],[Instant Power (W)]]-Table3[[#This Row],[Battery ]]</f>
        <v>13457.444020833324</v>
      </c>
    </row>
    <row r="166" spans="1:12" x14ac:dyDescent="0.3">
      <c r="A166" s="3">
        <v>162</v>
      </c>
      <c r="B166" s="3">
        <v>25.5</v>
      </c>
      <c r="C166" s="3">
        <f t="shared" si="17"/>
        <v>7.0833333333333339</v>
      </c>
      <c r="D166" s="3">
        <f t="shared" si="16"/>
        <v>0.58333333333333393</v>
      </c>
      <c r="E166" s="3">
        <f t="shared" si="18"/>
        <v>19.642968750000001</v>
      </c>
      <c r="F166" s="3">
        <f t="shared" si="19"/>
        <v>225.63</v>
      </c>
      <c r="G166" s="3">
        <f t="shared" si="20"/>
        <v>0</v>
      </c>
      <c r="H166" s="3">
        <f t="shared" si="21"/>
        <v>1411.9396354166679</v>
      </c>
      <c r="I166" s="3">
        <f t="shared" si="22"/>
        <v>10001.239084201399</v>
      </c>
      <c r="J166" s="3">
        <v>300</v>
      </c>
      <c r="K166" s="3">
        <f t="shared" si="23"/>
        <v>333.33333333333331</v>
      </c>
      <c r="L166" s="3">
        <f>Table3[[#This Row],[Auxiliaries Power (W)]]+Table3[[#This Row],[Instant Power (W)]]-Table3[[#This Row],[Battery ]]</f>
        <v>9967.9057508680653</v>
      </c>
    </row>
    <row r="167" spans="1:12" x14ac:dyDescent="0.3">
      <c r="A167" s="3">
        <v>163</v>
      </c>
      <c r="B167" s="3">
        <v>27.6</v>
      </c>
      <c r="C167" s="3">
        <f t="shared" si="17"/>
        <v>7.666666666666667</v>
      </c>
      <c r="D167" s="3">
        <f t="shared" si="16"/>
        <v>0.58333333333333304</v>
      </c>
      <c r="E167" s="3">
        <f t="shared" si="18"/>
        <v>23.011500000000002</v>
      </c>
      <c r="F167" s="3">
        <f t="shared" si="19"/>
        <v>225.63</v>
      </c>
      <c r="G167" s="3">
        <f t="shared" si="20"/>
        <v>0</v>
      </c>
      <c r="H167" s="3">
        <f t="shared" si="21"/>
        <v>1415.308166666666</v>
      </c>
      <c r="I167" s="3">
        <f t="shared" si="22"/>
        <v>10850.69594444444</v>
      </c>
      <c r="J167" s="3">
        <v>300</v>
      </c>
      <c r="K167" s="3">
        <f t="shared" si="23"/>
        <v>333.33333333333331</v>
      </c>
      <c r="L167" s="3">
        <f>Table3[[#This Row],[Auxiliaries Power (W)]]+Table3[[#This Row],[Instant Power (W)]]-Table3[[#This Row],[Battery ]]</f>
        <v>10817.362611111106</v>
      </c>
    </row>
    <row r="168" spans="1:12" x14ac:dyDescent="0.3">
      <c r="A168" s="3">
        <v>164</v>
      </c>
      <c r="B168" s="3">
        <v>29.5</v>
      </c>
      <c r="C168" s="3">
        <f t="shared" si="17"/>
        <v>8.1944444444444446</v>
      </c>
      <c r="D168" s="3">
        <f t="shared" si="16"/>
        <v>0.52777777777777768</v>
      </c>
      <c r="E168" s="3">
        <f t="shared" si="18"/>
        <v>26.288802083333326</v>
      </c>
      <c r="F168" s="3">
        <f t="shared" si="19"/>
        <v>225.63</v>
      </c>
      <c r="G168" s="3">
        <f t="shared" si="20"/>
        <v>0</v>
      </c>
      <c r="H168" s="3">
        <f t="shared" si="21"/>
        <v>1307.4743576388887</v>
      </c>
      <c r="I168" s="3">
        <f t="shared" si="22"/>
        <v>10714.02598620756</v>
      </c>
      <c r="J168" s="3">
        <v>300</v>
      </c>
      <c r="K168" s="3">
        <f t="shared" si="23"/>
        <v>333.33333333333331</v>
      </c>
      <c r="L168" s="3">
        <f>Table3[[#This Row],[Auxiliaries Power (W)]]+Table3[[#This Row],[Instant Power (W)]]-Table3[[#This Row],[Battery ]]</f>
        <v>10680.692652874226</v>
      </c>
    </row>
    <row r="169" spans="1:12" x14ac:dyDescent="0.3">
      <c r="A169" s="3">
        <v>165</v>
      </c>
      <c r="B169" s="3">
        <v>31.1</v>
      </c>
      <c r="C169" s="3">
        <f t="shared" si="17"/>
        <v>8.6388888888888893</v>
      </c>
      <c r="D169" s="3">
        <f t="shared" si="16"/>
        <v>0.44444444444444464</v>
      </c>
      <c r="E169" s="3">
        <f t="shared" si="18"/>
        <v>29.217802083333336</v>
      </c>
      <c r="F169" s="3">
        <f t="shared" si="19"/>
        <v>225.63</v>
      </c>
      <c r="G169" s="3">
        <f t="shared" si="20"/>
        <v>0</v>
      </c>
      <c r="H169" s="3">
        <f t="shared" si="21"/>
        <v>1143.7366909722225</v>
      </c>
      <c r="I169" s="3">
        <f t="shared" si="22"/>
        <v>9880.6141914544787</v>
      </c>
      <c r="J169" s="3">
        <v>300</v>
      </c>
      <c r="K169" s="3">
        <f t="shared" si="23"/>
        <v>333.33333333333331</v>
      </c>
      <c r="L169" s="3">
        <f>Table3[[#This Row],[Auxiliaries Power (W)]]+Table3[[#This Row],[Instant Power (W)]]-Table3[[#This Row],[Battery ]]</f>
        <v>9847.2808581211448</v>
      </c>
    </row>
    <row r="170" spans="1:12" x14ac:dyDescent="0.3">
      <c r="A170" s="3">
        <v>166</v>
      </c>
      <c r="B170" s="3">
        <v>32.1</v>
      </c>
      <c r="C170" s="3">
        <f t="shared" si="17"/>
        <v>8.9166666666666679</v>
      </c>
      <c r="D170" s="3">
        <f t="shared" si="16"/>
        <v>0.27777777777777857</v>
      </c>
      <c r="E170" s="3">
        <f t="shared" si="18"/>
        <v>31.126968750000007</v>
      </c>
      <c r="F170" s="3">
        <f t="shared" si="19"/>
        <v>225.63</v>
      </c>
      <c r="G170" s="3">
        <f t="shared" si="20"/>
        <v>0</v>
      </c>
      <c r="H170" s="3">
        <f t="shared" si="21"/>
        <v>812.31252430555719</v>
      </c>
      <c r="I170" s="3">
        <f t="shared" si="22"/>
        <v>7243.120008391219</v>
      </c>
      <c r="J170" s="3">
        <v>300</v>
      </c>
      <c r="K170" s="3">
        <f t="shared" si="23"/>
        <v>333.33333333333331</v>
      </c>
      <c r="L170" s="3">
        <f>Table3[[#This Row],[Auxiliaries Power (W)]]+Table3[[#This Row],[Instant Power (W)]]-Table3[[#This Row],[Battery ]]</f>
        <v>7209.786675057886</v>
      </c>
    </row>
    <row r="171" spans="1:12" x14ac:dyDescent="0.3">
      <c r="A171" s="3">
        <v>167</v>
      </c>
      <c r="B171" s="3">
        <v>33.200000000000003</v>
      </c>
      <c r="C171" s="3">
        <f t="shared" si="17"/>
        <v>9.2222222222222232</v>
      </c>
      <c r="D171" s="3">
        <f t="shared" si="16"/>
        <v>0.30555555555555536</v>
      </c>
      <c r="E171" s="3">
        <f t="shared" si="18"/>
        <v>33.296833333333339</v>
      </c>
      <c r="F171" s="3">
        <f t="shared" si="19"/>
        <v>225.63</v>
      </c>
      <c r="G171" s="3">
        <f t="shared" si="20"/>
        <v>0</v>
      </c>
      <c r="H171" s="3">
        <f t="shared" si="21"/>
        <v>870.03794444444407</v>
      </c>
      <c r="I171" s="3">
        <f t="shared" si="22"/>
        <v>8023.6832654320961</v>
      </c>
      <c r="J171" s="3">
        <v>300</v>
      </c>
      <c r="K171" s="3">
        <f t="shared" si="23"/>
        <v>333.33333333333331</v>
      </c>
      <c r="L171" s="3">
        <f>Table3[[#This Row],[Auxiliaries Power (W)]]+Table3[[#This Row],[Instant Power (W)]]-Table3[[#This Row],[Battery ]]</f>
        <v>7990.3499320987639</v>
      </c>
    </row>
    <row r="172" spans="1:12" x14ac:dyDescent="0.3">
      <c r="A172" s="3">
        <v>168</v>
      </c>
      <c r="B172" s="3">
        <v>35.200000000000003</v>
      </c>
      <c r="C172" s="3">
        <f t="shared" si="17"/>
        <v>9.7777777777777786</v>
      </c>
      <c r="D172" s="3">
        <f t="shared" si="16"/>
        <v>0.55555555555555536</v>
      </c>
      <c r="E172" s="3">
        <f t="shared" si="18"/>
        <v>37.429333333333339</v>
      </c>
      <c r="F172" s="3">
        <f t="shared" si="19"/>
        <v>225.63</v>
      </c>
      <c r="G172" s="3">
        <f t="shared" si="20"/>
        <v>0</v>
      </c>
      <c r="H172" s="3">
        <f t="shared" si="21"/>
        <v>1374.170444444444</v>
      </c>
      <c r="I172" s="3">
        <f t="shared" si="22"/>
        <v>13436.333234567897</v>
      </c>
      <c r="J172" s="3">
        <v>300</v>
      </c>
      <c r="K172" s="3">
        <f t="shared" si="23"/>
        <v>333.33333333333331</v>
      </c>
      <c r="L172" s="3">
        <f>Table3[[#This Row],[Auxiliaries Power (W)]]+Table3[[#This Row],[Instant Power (W)]]-Table3[[#This Row],[Battery ]]</f>
        <v>13402.999901234563</v>
      </c>
    </row>
    <row r="173" spans="1:12" x14ac:dyDescent="0.3">
      <c r="A173" s="3">
        <v>169</v>
      </c>
      <c r="B173" s="3">
        <v>37.200000000000003</v>
      </c>
      <c r="C173" s="3">
        <f t="shared" si="17"/>
        <v>10.333333333333334</v>
      </c>
      <c r="D173" s="3">
        <f t="shared" si="16"/>
        <v>0.55555555555555536</v>
      </c>
      <c r="E173" s="3">
        <f t="shared" si="18"/>
        <v>41.803499999999993</v>
      </c>
      <c r="F173" s="3">
        <f t="shared" si="19"/>
        <v>225.63</v>
      </c>
      <c r="G173" s="3">
        <f t="shared" si="20"/>
        <v>0</v>
      </c>
      <c r="H173" s="3">
        <f t="shared" si="21"/>
        <v>1378.5446111111105</v>
      </c>
      <c r="I173" s="3">
        <f t="shared" si="22"/>
        <v>14244.960981481476</v>
      </c>
      <c r="J173" s="3">
        <v>300</v>
      </c>
      <c r="K173" s="3">
        <f t="shared" si="23"/>
        <v>333.33333333333331</v>
      </c>
      <c r="L173" s="3">
        <f>Table3[[#This Row],[Auxiliaries Power (W)]]+Table3[[#This Row],[Instant Power (W)]]-Table3[[#This Row],[Battery ]]</f>
        <v>14211.627648148142</v>
      </c>
    </row>
    <row r="174" spans="1:12" x14ac:dyDescent="0.3">
      <c r="A174" s="3">
        <v>170</v>
      </c>
      <c r="B174" s="3">
        <v>38</v>
      </c>
      <c r="C174" s="3">
        <f t="shared" si="17"/>
        <v>10.555555555555555</v>
      </c>
      <c r="D174" s="3">
        <f t="shared" si="16"/>
        <v>0.22222222222222143</v>
      </c>
      <c r="E174" s="3">
        <f t="shared" si="18"/>
        <v>43.62083333333333</v>
      </c>
      <c r="F174" s="3">
        <f t="shared" si="19"/>
        <v>225.63</v>
      </c>
      <c r="G174" s="3">
        <f t="shared" si="20"/>
        <v>0</v>
      </c>
      <c r="H174" s="3">
        <f t="shared" si="21"/>
        <v>713.69527777777625</v>
      </c>
      <c r="I174" s="3">
        <f t="shared" si="22"/>
        <v>7533.4501543209717</v>
      </c>
      <c r="J174" s="3">
        <v>300</v>
      </c>
      <c r="K174" s="3">
        <f t="shared" si="23"/>
        <v>333.33333333333331</v>
      </c>
      <c r="L174" s="3">
        <f>Table3[[#This Row],[Auxiliaries Power (W)]]+Table3[[#This Row],[Instant Power (W)]]-Table3[[#This Row],[Battery ]]</f>
        <v>7500.1168209876387</v>
      </c>
    </row>
    <row r="175" spans="1:12" x14ac:dyDescent="0.3">
      <c r="A175" s="3">
        <v>171</v>
      </c>
      <c r="B175" s="3">
        <v>37.4</v>
      </c>
      <c r="C175" s="3">
        <f t="shared" si="17"/>
        <v>10.388888888888889</v>
      </c>
      <c r="D175" s="3">
        <f t="shared" si="16"/>
        <v>-0.16666666666666607</v>
      </c>
      <c r="E175" s="3">
        <f t="shared" si="18"/>
        <v>42.254208333333331</v>
      </c>
      <c r="F175" s="3">
        <f t="shared" si="19"/>
        <v>225.63</v>
      </c>
      <c r="G175" s="3">
        <f t="shared" si="20"/>
        <v>0</v>
      </c>
      <c r="H175" s="3">
        <f t="shared" si="21"/>
        <v>-65.449124999998787</v>
      </c>
      <c r="I175" s="3">
        <f t="shared" si="22"/>
        <v>-679.94368749998739</v>
      </c>
      <c r="J175" s="3">
        <v>300</v>
      </c>
      <c r="K175" s="3">
        <f t="shared" si="23"/>
        <v>333.33333333333331</v>
      </c>
      <c r="L175" s="3">
        <f>Table3[[#This Row],[Auxiliaries Power (W)]]+Table3[[#This Row],[Instant Power (W)]]-Table3[[#This Row],[Battery ]]</f>
        <v>-713.27702083332065</v>
      </c>
    </row>
    <row r="176" spans="1:12" x14ac:dyDescent="0.3">
      <c r="A176" s="3">
        <v>172</v>
      </c>
      <c r="B176" s="3">
        <v>35.1</v>
      </c>
      <c r="C176" s="3">
        <f t="shared" si="17"/>
        <v>9.75</v>
      </c>
      <c r="D176" s="3">
        <f t="shared" si="16"/>
        <v>-0.63888888888888928</v>
      </c>
      <c r="E176" s="3">
        <f t="shared" si="18"/>
        <v>37.216968749999999</v>
      </c>
      <c r="F176" s="3">
        <f t="shared" si="19"/>
        <v>225.63</v>
      </c>
      <c r="G176" s="3">
        <f t="shared" si="20"/>
        <v>0</v>
      </c>
      <c r="H176" s="3">
        <f t="shared" si="21"/>
        <v>-1014.9308090277785</v>
      </c>
      <c r="I176" s="3">
        <f t="shared" si="22"/>
        <v>-9895.5753880208413</v>
      </c>
      <c r="J176" s="3">
        <v>300</v>
      </c>
      <c r="K176" s="3">
        <f t="shared" si="23"/>
        <v>333.33333333333331</v>
      </c>
      <c r="L176" s="3">
        <f>Table3[[#This Row],[Auxiliaries Power (W)]]+Table3[[#This Row],[Instant Power (W)]]-Table3[[#This Row],[Battery ]]</f>
        <v>-9928.9087213541752</v>
      </c>
    </row>
    <row r="177" spans="1:12" x14ac:dyDescent="0.3">
      <c r="A177" s="3">
        <v>173</v>
      </c>
      <c r="B177" s="3">
        <v>31</v>
      </c>
      <c r="C177" s="3">
        <f t="shared" si="17"/>
        <v>8.6111111111111107</v>
      </c>
      <c r="D177" s="3">
        <f t="shared" si="16"/>
        <v>-1.1388888888888893</v>
      </c>
      <c r="E177" s="3">
        <f t="shared" si="18"/>
        <v>29.030208333333327</v>
      </c>
      <c r="F177" s="3">
        <f t="shared" si="19"/>
        <v>225.63</v>
      </c>
      <c r="G177" s="3">
        <f t="shared" si="20"/>
        <v>0</v>
      </c>
      <c r="H177" s="3">
        <f t="shared" si="21"/>
        <v>-2023.1175694444455</v>
      </c>
      <c r="I177" s="3">
        <f t="shared" si="22"/>
        <v>-17421.290181327167</v>
      </c>
      <c r="J177" s="3">
        <v>300</v>
      </c>
      <c r="K177" s="3">
        <f t="shared" si="23"/>
        <v>333.33333333333331</v>
      </c>
      <c r="L177" s="3">
        <f>Table3[[#This Row],[Auxiliaries Power (W)]]+Table3[[#This Row],[Instant Power (W)]]-Table3[[#This Row],[Battery ]]</f>
        <v>-17454.623514660499</v>
      </c>
    </row>
    <row r="178" spans="1:12" x14ac:dyDescent="0.3">
      <c r="A178" s="3">
        <v>174</v>
      </c>
      <c r="B178" s="3">
        <v>27.1</v>
      </c>
      <c r="C178" s="3">
        <f t="shared" si="17"/>
        <v>7.5277777777777786</v>
      </c>
      <c r="D178" s="3">
        <f t="shared" si="16"/>
        <v>-1.0833333333333321</v>
      </c>
      <c r="E178" s="3">
        <f t="shared" si="18"/>
        <v>22.18530208333334</v>
      </c>
      <c r="F178" s="3">
        <f t="shared" si="19"/>
        <v>225.63</v>
      </c>
      <c r="G178" s="3">
        <f t="shared" si="20"/>
        <v>0</v>
      </c>
      <c r="H178" s="3">
        <f t="shared" si="21"/>
        <v>-1918.8513645833309</v>
      </c>
      <c r="I178" s="3">
        <f t="shared" si="22"/>
        <v>-14444.686661168964</v>
      </c>
      <c r="J178" s="3">
        <v>300</v>
      </c>
      <c r="K178" s="3">
        <f t="shared" si="23"/>
        <v>333.33333333333331</v>
      </c>
      <c r="L178" s="3">
        <f>Table3[[#This Row],[Auxiliaries Power (W)]]+Table3[[#This Row],[Instant Power (W)]]-Table3[[#This Row],[Battery ]]</f>
        <v>-14478.019994502298</v>
      </c>
    </row>
    <row r="179" spans="1:12" x14ac:dyDescent="0.3">
      <c r="A179" s="3">
        <v>175</v>
      </c>
      <c r="B179" s="3">
        <v>25.3</v>
      </c>
      <c r="C179" s="3">
        <f t="shared" si="17"/>
        <v>7.0277777777777786</v>
      </c>
      <c r="D179" s="3">
        <f t="shared" si="16"/>
        <v>-0.5</v>
      </c>
      <c r="E179" s="3">
        <f t="shared" si="18"/>
        <v>19.336052083333339</v>
      </c>
      <c r="F179" s="3">
        <f t="shared" si="19"/>
        <v>225.63</v>
      </c>
      <c r="G179" s="3">
        <f t="shared" si="20"/>
        <v>0</v>
      </c>
      <c r="H179" s="3">
        <f t="shared" si="21"/>
        <v>-755.03394791666665</v>
      </c>
      <c r="I179" s="3">
        <f t="shared" si="22"/>
        <v>-5306.2108006365743</v>
      </c>
      <c r="J179" s="3">
        <v>300</v>
      </c>
      <c r="K179" s="3">
        <f t="shared" si="23"/>
        <v>333.33333333333331</v>
      </c>
      <c r="L179" s="3">
        <f>Table3[[#This Row],[Auxiliaries Power (W)]]+Table3[[#This Row],[Instant Power (W)]]-Table3[[#This Row],[Battery ]]</f>
        <v>-5339.5441339699073</v>
      </c>
    </row>
    <row r="180" spans="1:12" x14ac:dyDescent="0.3">
      <c r="A180" s="3">
        <v>176</v>
      </c>
      <c r="B180" s="3">
        <v>25.1</v>
      </c>
      <c r="C180" s="3">
        <f t="shared" si="17"/>
        <v>6.9722222222222232</v>
      </c>
      <c r="D180" s="3">
        <f t="shared" si="16"/>
        <v>-5.5555555555555358E-2</v>
      </c>
      <c r="E180" s="3">
        <f t="shared" si="18"/>
        <v>19.031552083333338</v>
      </c>
      <c r="F180" s="3">
        <f t="shared" si="19"/>
        <v>225.63</v>
      </c>
      <c r="G180" s="3">
        <f t="shared" si="20"/>
        <v>0</v>
      </c>
      <c r="H180" s="3">
        <f t="shared" si="21"/>
        <v>133.55044097222262</v>
      </c>
      <c r="I180" s="3">
        <f t="shared" si="22"/>
        <v>931.14335233410782</v>
      </c>
      <c r="J180" s="3">
        <v>300</v>
      </c>
      <c r="K180" s="3">
        <f t="shared" si="23"/>
        <v>333.33333333333331</v>
      </c>
      <c r="L180" s="3">
        <f>Table3[[#This Row],[Auxiliaries Power (W)]]+Table3[[#This Row],[Instant Power (W)]]-Table3[[#This Row],[Battery ]]</f>
        <v>897.81001900077467</v>
      </c>
    </row>
    <row r="181" spans="1:12" x14ac:dyDescent="0.3">
      <c r="A181" s="3">
        <v>177</v>
      </c>
      <c r="B181" s="3">
        <v>25.9</v>
      </c>
      <c r="C181" s="3">
        <f t="shared" si="17"/>
        <v>7.1944444444444446</v>
      </c>
      <c r="D181" s="3">
        <f t="shared" si="16"/>
        <v>0.22222222222222143</v>
      </c>
      <c r="E181" s="3">
        <f t="shared" si="18"/>
        <v>20.264052083333329</v>
      </c>
      <c r="F181" s="3">
        <f t="shared" si="19"/>
        <v>225.63</v>
      </c>
      <c r="G181" s="3">
        <f t="shared" si="20"/>
        <v>0</v>
      </c>
      <c r="H181" s="3">
        <f t="shared" si="21"/>
        <v>690.33849652777621</v>
      </c>
      <c r="I181" s="3">
        <f t="shared" si="22"/>
        <v>4966.60196113039</v>
      </c>
      <c r="J181" s="3">
        <v>300</v>
      </c>
      <c r="K181" s="3">
        <f t="shared" si="23"/>
        <v>333.33333333333331</v>
      </c>
      <c r="L181" s="3">
        <f>Table3[[#This Row],[Auxiliaries Power (W)]]+Table3[[#This Row],[Instant Power (W)]]-Table3[[#This Row],[Battery ]]</f>
        <v>4933.268627797057</v>
      </c>
    </row>
    <row r="182" spans="1:12" x14ac:dyDescent="0.3">
      <c r="A182" s="3">
        <v>178</v>
      </c>
      <c r="B182" s="3">
        <v>27.8</v>
      </c>
      <c r="C182" s="3">
        <f t="shared" si="17"/>
        <v>7.7222222222222223</v>
      </c>
      <c r="D182" s="3">
        <f t="shared" si="16"/>
        <v>0.52777777777777768</v>
      </c>
      <c r="E182" s="3">
        <f t="shared" si="18"/>
        <v>23.346208333333326</v>
      </c>
      <c r="F182" s="3">
        <f t="shared" si="19"/>
        <v>225.63</v>
      </c>
      <c r="G182" s="3">
        <f t="shared" si="20"/>
        <v>0</v>
      </c>
      <c r="H182" s="3">
        <f t="shared" si="21"/>
        <v>1304.5317638888887</v>
      </c>
      <c r="I182" s="3">
        <f t="shared" si="22"/>
        <v>10073.884176697529</v>
      </c>
      <c r="J182" s="3">
        <v>300</v>
      </c>
      <c r="K182" s="3">
        <f t="shared" si="23"/>
        <v>333.33333333333331</v>
      </c>
      <c r="L182" s="3">
        <f>Table3[[#This Row],[Auxiliaries Power (W)]]+Table3[[#This Row],[Instant Power (W)]]-Table3[[#This Row],[Battery ]]</f>
        <v>10040.550843364195</v>
      </c>
    </row>
    <row r="183" spans="1:12" x14ac:dyDescent="0.3">
      <c r="A183" s="3">
        <v>179</v>
      </c>
      <c r="B183" s="3">
        <v>29.2</v>
      </c>
      <c r="C183" s="3">
        <f t="shared" si="17"/>
        <v>8.1111111111111107</v>
      </c>
      <c r="D183" s="3">
        <f t="shared" si="16"/>
        <v>0.3888888888888884</v>
      </c>
      <c r="E183" s="3">
        <f t="shared" si="18"/>
        <v>25.756833333333326</v>
      </c>
      <c r="F183" s="3">
        <f t="shared" si="19"/>
        <v>225.63</v>
      </c>
      <c r="G183" s="3">
        <f t="shared" si="20"/>
        <v>0</v>
      </c>
      <c r="H183" s="3">
        <f t="shared" si="21"/>
        <v>1029.1646111111102</v>
      </c>
      <c r="I183" s="3">
        <f t="shared" si="22"/>
        <v>8347.66851234567</v>
      </c>
      <c r="J183" s="3">
        <v>300</v>
      </c>
      <c r="K183" s="3">
        <f t="shared" si="23"/>
        <v>333.33333333333331</v>
      </c>
      <c r="L183" s="3">
        <f>Table3[[#This Row],[Auxiliaries Power (W)]]+Table3[[#This Row],[Instant Power (W)]]-Table3[[#This Row],[Battery ]]</f>
        <v>8314.3351790123361</v>
      </c>
    </row>
    <row r="184" spans="1:12" x14ac:dyDescent="0.3">
      <c r="A184" s="3">
        <v>180</v>
      </c>
      <c r="B184" s="3">
        <v>29.6</v>
      </c>
      <c r="C184" s="3">
        <f t="shared" si="17"/>
        <v>8.2222222222222232</v>
      </c>
      <c r="D184" s="3">
        <f t="shared" si="16"/>
        <v>0.11111111111111249</v>
      </c>
      <c r="E184" s="3">
        <f t="shared" si="18"/>
        <v>26.467333333333336</v>
      </c>
      <c r="F184" s="3">
        <f t="shared" si="19"/>
        <v>225.63</v>
      </c>
      <c r="G184" s="3">
        <f t="shared" si="20"/>
        <v>0</v>
      </c>
      <c r="H184" s="3">
        <f t="shared" si="21"/>
        <v>474.31955555555828</v>
      </c>
      <c r="I184" s="3">
        <f t="shared" si="22"/>
        <v>3899.9607901234795</v>
      </c>
      <c r="J184" s="3">
        <v>300</v>
      </c>
      <c r="K184" s="3">
        <f t="shared" si="23"/>
        <v>333.33333333333331</v>
      </c>
      <c r="L184" s="3">
        <f>Table3[[#This Row],[Auxiliaries Power (W)]]+Table3[[#This Row],[Instant Power (W)]]-Table3[[#This Row],[Battery ]]</f>
        <v>3866.627456790146</v>
      </c>
    </row>
    <row r="185" spans="1:12" x14ac:dyDescent="0.3">
      <c r="A185" s="3">
        <v>181</v>
      </c>
      <c r="B185" s="3">
        <v>29.5</v>
      </c>
      <c r="C185" s="3">
        <f t="shared" si="17"/>
        <v>8.1944444444444446</v>
      </c>
      <c r="D185" s="3">
        <f t="shared" si="16"/>
        <v>-2.7777777777778567E-2</v>
      </c>
      <c r="E185" s="3">
        <f t="shared" si="18"/>
        <v>26.288802083333326</v>
      </c>
      <c r="F185" s="3">
        <f t="shared" si="19"/>
        <v>225.63</v>
      </c>
      <c r="G185" s="3">
        <f t="shared" si="20"/>
        <v>0</v>
      </c>
      <c r="H185" s="3">
        <f t="shared" si="21"/>
        <v>196.3632465277762</v>
      </c>
      <c r="I185" s="3">
        <f t="shared" si="22"/>
        <v>1609.0877146026105</v>
      </c>
      <c r="J185" s="3">
        <v>300</v>
      </c>
      <c r="K185" s="3">
        <f t="shared" si="23"/>
        <v>333.33333333333331</v>
      </c>
      <c r="L185" s="3">
        <f>Table3[[#This Row],[Auxiliaries Power (W)]]+Table3[[#This Row],[Instant Power (W)]]-Table3[[#This Row],[Battery ]]</f>
        <v>1575.7543812692772</v>
      </c>
    </row>
    <row r="186" spans="1:12" x14ac:dyDescent="0.3">
      <c r="A186" s="3">
        <v>182</v>
      </c>
      <c r="B186" s="3">
        <v>29.2</v>
      </c>
      <c r="C186" s="3">
        <f t="shared" si="17"/>
        <v>8.1111111111111107</v>
      </c>
      <c r="D186" s="3">
        <f t="shared" si="16"/>
        <v>-8.3333333333333925E-2</v>
      </c>
      <c r="E186" s="3">
        <f t="shared" si="18"/>
        <v>25.756833333333326</v>
      </c>
      <c r="F186" s="3">
        <f t="shared" si="19"/>
        <v>225.63</v>
      </c>
      <c r="G186" s="3">
        <f t="shared" si="20"/>
        <v>0</v>
      </c>
      <c r="H186" s="3">
        <f t="shared" si="21"/>
        <v>84.720166666665477</v>
      </c>
      <c r="I186" s="3">
        <f t="shared" si="22"/>
        <v>687.17468518517546</v>
      </c>
      <c r="J186" s="3">
        <v>300</v>
      </c>
      <c r="K186" s="3">
        <f t="shared" si="23"/>
        <v>333.33333333333331</v>
      </c>
      <c r="L186" s="3">
        <f>Table3[[#This Row],[Auxiliaries Power (W)]]+Table3[[#This Row],[Instant Power (W)]]-Table3[[#This Row],[Battery ]]</f>
        <v>653.84135185184209</v>
      </c>
    </row>
    <row r="187" spans="1:12" x14ac:dyDescent="0.3">
      <c r="A187" s="3">
        <v>183</v>
      </c>
      <c r="B187" s="3">
        <v>28.3</v>
      </c>
      <c r="C187" s="3">
        <f t="shared" si="17"/>
        <v>7.8611111111111116</v>
      </c>
      <c r="D187" s="3">
        <f t="shared" si="16"/>
        <v>-0.24999999999999911</v>
      </c>
      <c r="E187" s="3">
        <f t="shared" si="18"/>
        <v>24.193552083333334</v>
      </c>
      <c r="F187" s="3">
        <f t="shared" si="19"/>
        <v>225.63</v>
      </c>
      <c r="G187" s="3">
        <f t="shared" si="20"/>
        <v>0</v>
      </c>
      <c r="H187" s="3">
        <f t="shared" si="21"/>
        <v>-250.1764479166649</v>
      </c>
      <c r="I187" s="3">
        <f t="shared" si="22"/>
        <v>-1966.6648544560048</v>
      </c>
      <c r="J187" s="3">
        <v>300</v>
      </c>
      <c r="K187" s="3">
        <f t="shared" si="23"/>
        <v>333.33333333333331</v>
      </c>
      <c r="L187" s="3">
        <f>Table3[[#This Row],[Auxiliaries Power (W)]]+Table3[[#This Row],[Instant Power (W)]]-Table3[[#This Row],[Battery ]]</f>
        <v>-1999.9981877893381</v>
      </c>
    </row>
    <row r="188" spans="1:12" x14ac:dyDescent="0.3">
      <c r="A188" s="3">
        <v>184</v>
      </c>
      <c r="B188" s="3">
        <v>26.1</v>
      </c>
      <c r="C188" s="3">
        <f t="shared" si="17"/>
        <v>7.2500000000000009</v>
      </c>
      <c r="D188" s="3">
        <f t="shared" si="16"/>
        <v>-0.61111111111111072</v>
      </c>
      <c r="E188" s="3">
        <f t="shared" si="18"/>
        <v>20.578218750000005</v>
      </c>
      <c r="F188" s="3">
        <f t="shared" si="19"/>
        <v>225.63</v>
      </c>
      <c r="G188" s="3">
        <f t="shared" si="20"/>
        <v>0</v>
      </c>
      <c r="H188" s="3">
        <f t="shared" si="21"/>
        <v>-976.01400347222148</v>
      </c>
      <c r="I188" s="3">
        <f t="shared" si="22"/>
        <v>-7076.1015251736062</v>
      </c>
      <c r="J188" s="3">
        <v>300</v>
      </c>
      <c r="K188" s="3">
        <f t="shared" si="23"/>
        <v>333.33333333333331</v>
      </c>
      <c r="L188" s="3">
        <f>Table3[[#This Row],[Auxiliaries Power (W)]]+Table3[[#This Row],[Instant Power (W)]]-Table3[[#This Row],[Battery ]]</f>
        <v>-7109.4348585069392</v>
      </c>
    </row>
    <row r="189" spans="1:12" x14ac:dyDescent="0.3">
      <c r="A189" s="3">
        <v>185</v>
      </c>
      <c r="B189" s="3">
        <v>23.6</v>
      </c>
      <c r="C189" s="3">
        <f t="shared" si="17"/>
        <v>6.5555555555555562</v>
      </c>
      <c r="D189" s="3">
        <f t="shared" si="16"/>
        <v>-0.69444444444444464</v>
      </c>
      <c r="E189" s="3">
        <f t="shared" si="18"/>
        <v>16.824833333333334</v>
      </c>
      <c r="F189" s="3">
        <f t="shared" si="19"/>
        <v>225.63</v>
      </c>
      <c r="G189" s="3">
        <f t="shared" si="20"/>
        <v>0</v>
      </c>
      <c r="H189" s="3">
        <f t="shared" si="21"/>
        <v>-1146.4340555555559</v>
      </c>
      <c r="I189" s="3">
        <f t="shared" si="22"/>
        <v>-7515.5121419753114</v>
      </c>
      <c r="J189" s="3">
        <v>300</v>
      </c>
      <c r="K189" s="3">
        <f t="shared" si="23"/>
        <v>333.33333333333331</v>
      </c>
      <c r="L189" s="3">
        <f>Table3[[#This Row],[Auxiliaries Power (W)]]+Table3[[#This Row],[Instant Power (W)]]-Table3[[#This Row],[Battery ]]</f>
        <v>-7548.8454753086444</v>
      </c>
    </row>
    <row r="190" spans="1:12" x14ac:dyDescent="0.3">
      <c r="A190" s="3">
        <v>186</v>
      </c>
      <c r="B190" s="3">
        <v>21</v>
      </c>
      <c r="C190" s="3">
        <f t="shared" si="17"/>
        <v>5.8333333333333339</v>
      </c>
      <c r="D190" s="3">
        <f t="shared" si="16"/>
        <v>-0.72222222222222232</v>
      </c>
      <c r="E190" s="3">
        <f t="shared" si="18"/>
        <v>13.321875000000002</v>
      </c>
      <c r="F190" s="3">
        <f t="shared" si="19"/>
        <v>225.63</v>
      </c>
      <c r="G190" s="3">
        <f t="shared" si="20"/>
        <v>0</v>
      </c>
      <c r="H190" s="3">
        <f t="shared" si="21"/>
        <v>-1205.4925694444446</v>
      </c>
      <c r="I190" s="3">
        <f t="shared" si="22"/>
        <v>-7032.0399884259277</v>
      </c>
      <c r="J190" s="3">
        <v>300</v>
      </c>
      <c r="K190" s="3">
        <f t="shared" si="23"/>
        <v>333.33333333333331</v>
      </c>
      <c r="L190" s="3">
        <f>Table3[[#This Row],[Auxiliaries Power (W)]]+Table3[[#This Row],[Instant Power (W)]]-Table3[[#This Row],[Battery ]]</f>
        <v>-7065.3733217592608</v>
      </c>
    </row>
    <row r="191" spans="1:12" x14ac:dyDescent="0.3">
      <c r="A191" s="3">
        <v>187</v>
      </c>
      <c r="B191" s="3">
        <v>18.899999999999999</v>
      </c>
      <c r="C191" s="3">
        <f t="shared" si="17"/>
        <v>5.25</v>
      </c>
      <c r="D191" s="3">
        <f t="shared" si="16"/>
        <v>-0.58333333333333393</v>
      </c>
      <c r="E191" s="3">
        <f t="shared" si="18"/>
        <v>10.790718749999996</v>
      </c>
      <c r="F191" s="3">
        <f t="shared" si="19"/>
        <v>225.63</v>
      </c>
      <c r="G191" s="3">
        <f t="shared" si="20"/>
        <v>0</v>
      </c>
      <c r="H191" s="3">
        <f t="shared" si="21"/>
        <v>-930.24594791666789</v>
      </c>
      <c r="I191" s="3">
        <f t="shared" si="22"/>
        <v>-4883.7912265625064</v>
      </c>
      <c r="J191" s="3">
        <v>300</v>
      </c>
      <c r="K191" s="3">
        <f t="shared" si="23"/>
        <v>333.33333333333331</v>
      </c>
      <c r="L191" s="3">
        <f>Table3[[#This Row],[Auxiliaries Power (W)]]+Table3[[#This Row],[Instant Power (W)]]-Table3[[#This Row],[Battery ]]</f>
        <v>-4917.1245598958394</v>
      </c>
    </row>
    <row r="192" spans="1:12" x14ac:dyDescent="0.3">
      <c r="A192" s="3">
        <v>188</v>
      </c>
      <c r="B192" s="3">
        <v>17.100000000000001</v>
      </c>
      <c r="C192" s="3">
        <f t="shared" si="17"/>
        <v>4.7500000000000009</v>
      </c>
      <c r="D192" s="3">
        <f t="shared" si="16"/>
        <v>-0.49999999999999911</v>
      </c>
      <c r="E192" s="3">
        <f t="shared" si="18"/>
        <v>8.8332187500000003</v>
      </c>
      <c r="F192" s="3">
        <f t="shared" si="19"/>
        <v>225.63</v>
      </c>
      <c r="G192" s="3">
        <f t="shared" si="20"/>
        <v>0</v>
      </c>
      <c r="H192" s="3">
        <f t="shared" si="21"/>
        <v>-765.53678124999817</v>
      </c>
      <c r="I192" s="3">
        <f t="shared" si="22"/>
        <v>-3636.2997109374919</v>
      </c>
      <c r="J192" s="3">
        <v>300</v>
      </c>
      <c r="K192" s="3">
        <f t="shared" si="23"/>
        <v>333.33333333333331</v>
      </c>
      <c r="L192" s="3">
        <f>Table3[[#This Row],[Auxiliaries Power (W)]]+Table3[[#This Row],[Instant Power (W)]]-Table3[[#This Row],[Battery ]]</f>
        <v>-3669.6330442708254</v>
      </c>
    </row>
    <row r="193" spans="1:12" x14ac:dyDescent="0.3">
      <c r="A193" s="3">
        <v>189</v>
      </c>
      <c r="B193" s="3">
        <v>15.7</v>
      </c>
      <c r="C193" s="3">
        <f t="shared" si="17"/>
        <v>4.3611111111111107</v>
      </c>
      <c r="D193" s="3">
        <f t="shared" si="16"/>
        <v>-0.38888888888889017</v>
      </c>
      <c r="E193" s="3">
        <f t="shared" si="18"/>
        <v>7.4460520833333321</v>
      </c>
      <c r="F193" s="3">
        <f t="shared" si="19"/>
        <v>225.63</v>
      </c>
      <c r="G193" s="3">
        <f t="shared" si="20"/>
        <v>0</v>
      </c>
      <c r="H193" s="3">
        <f t="shared" si="21"/>
        <v>-544.70172569444696</v>
      </c>
      <c r="I193" s="3">
        <f t="shared" si="22"/>
        <v>-2375.5047481674492</v>
      </c>
      <c r="J193" s="3">
        <v>300</v>
      </c>
      <c r="K193" s="3">
        <f t="shared" si="23"/>
        <v>333.33333333333331</v>
      </c>
      <c r="L193" s="3">
        <f>Table3[[#This Row],[Auxiliaries Power (W)]]+Table3[[#This Row],[Instant Power (W)]]-Table3[[#This Row],[Battery ]]</f>
        <v>-2408.8380815007827</v>
      </c>
    </row>
    <row r="194" spans="1:12" x14ac:dyDescent="0.3">
      <c r="A194" s="3">
        <v>190</v>
      </c>
      <c r="B194" s="3">
        <v>14.5</v>
      </c>
      <c r="C194" s="3">
        <f t="shared" si="17"/>
        <v>4.0277777777777777</v>
      </c>
      <c r="D194" s="3">
        <f t="shared" si="16"/>
        <v>-0.33333333333333304</v>
      </c>
      <c r="E194" s="3">
        <f t="shared" si="18"/>
        <v>6.3513020833333327</v>
      </c>
      <c r="F194" s="3">
        <f t="shared" si="19"/>
        <v>225.63</v>
      </c>
      <c r="G194" s="3">
        <f t="shared" si="20"/>
        <v>0</v>
      </c>
      <c r="H194" s="3">
        <f t="shared" si="21"/>
        <v>-434.68536458333273</v>
      </c>
      <c r="I194" s="3">
        <f t="shared" si="22"/>
        <v>-1750.8160517939789</v>
      </c>
      <c r="J194" s="3">
        <v>300</v>
      </c>
      <c r="K194" s="3">
        <f t="shared" si="23"/>
        <v>333.33333333333331</v>
      </c>
      <c r="L194" s="3">
        <f>Table3[[#This Row],[Auxiliaries Power (W)]]+Table3[[#This Row],[Instant Power (W)]]-Table3[[#This Row],[Battery ]]</f>
        <v>-1784.1493851273121</v>
      </c>
    </row>
    <row r="195" spans="1:12" x14ac:dyDescent="0.3">
      <c r="A195" s="3">
        <v>191</v>
      </c>
      <c r="B195" s="3">
        <v>13.7</v>
      </c>
      <c r="C195" s="3">
        <f t="shared" si="17"/>
        <v>3.8055555555555554</v>
      </c>
      <c r="D195" s="3">
        <f t="shared" si="16"/>
        <v>-0.22222222222222232</v>
      </c>
      <c r="E195" s="3">
        <f t="shared" si="18"/>
        <v>5.669802083333332</v>
      </c>
      <c r="F195" s="3">
        <f t="shared" si="19"/>
        <v>225.63</v>
      </c>
      <c r="G195" s="3">
        <f t="shared" si="20"/>
        <v>0</v>
      </c>
      <c r="H195" s="3">
        <f t="shared" si="21"/>
        <v>-213.14464236111129</v>
      </c>
      <c r="I195" s="3">
        <f t="shared" si="22"/>
        <v>-811.13377787422905</v>
      </c>
      <c r="J195" s="3">
        <v>300</v>
      </c>
      <c r="K195" s="3">
        <f t="shared" si="23"/>
        <v>333.33333333333331</v>
      </c>
      <c r="L195" s="3">
        <f>Table3[[#This Row],[Auxiliaries Power (W)]]+Table3[[#This Row],[Instant Power (W)]]-Table3[[#This Row],[Battery ]]</f>
        <v>-844.46711120756231</v>
      </c>
    </row>
    <row r="196" spans="1:12" x14ac:dyDescent="0.3">
      <c r="A196" s="3">
        <v>192</v>
      </c>
      <c r="B196" s="3">
        <v>12.9</v>
      </c>
      <c r="C196" s="3">
        <f t="shared" si="17"/>
        <v>3.5833333333333335</v>
      </c>
      <c r="D196" s="3">
        <f t="shared" ref="D196:D259" si="24">(C196-C195)/(A196-A195)</f>
        <v>-0.22222222222222188</v>
      </c>
      <c r="E196" s="3">
        <f t="shared" si="18"/>
        <v>5.02696875</v>
      </c>
      <c r="F196" s="3">
        <f t="shared" si="19"/>
        <v>225.63</v>
      </c>
      <c r="G196" s="3">
        <f t="shared" si="20"/>
        <v>0</v>
      </c>
      <c r="H196" s="3">
        <f t="shared" si="21"/>
        <v>-213.78747569444377</v>
      </c>
      <c r="I196" s="3">
        <f t="shared" si="22"/>
        <v>-766.07178790509022</v>
      </c>
      <c r="J196" s="3">
        <v>300</v>
      </c>
      <c r="K196" s="3">
        <f t="shared" si="23"/>
        <v>333.33333333333331</v>
      </c>
      <c r="L196" s="3">
        <f>Table3[[#This Row],[Auxiliaries Power (W)]]+Table3[[#This Row],[Instant Power (W)]]-Table3[[#This Row],[Battery ]]</f>
        <v>-799.40512123842359</v>
      </c>
    </row>
    <row r="197" spans="1:12" x14ac:dyDescent="0.3">
      <c r="A197" s="3">
        <v>193</v>
      </c>
      <c r="B197" s="3">
        <v>12.5</v>
      </c>
      <c r="C197" s="3">
        <f t="shared" ref="C197:C260" si="25">B197*(1000/3600)</f>
        <v>3.4722222222222223</v>
      </c>
      <c r="D197" s="3">
        <f t="shared" si="24"/>
        <v>-0.11111111111111116</v>
      </c>
      <c r="E197" s="3">
        <f t="shared" ref="E197:E260" si="26">1/2*$F$2*(C197^2)*$L$2*$I$2</f>
        <v>4.7200520833333321</v>
      </c>
      <c r="F197" s="3">
        <f t="shared" ref="F197:F260" si="27">$B$2*$D$1*$N$2*COS($G$1)</f>
        <v>225.63</v>
      </c>
      <c r="G197" s="3">
        <f t="shared" ref="G197:G260" si="28">$B$2*$D$1*SIN($G$1)</f>
        <v>0</v>
      </c>
      <c r="H197" s="3">
        <f t="shared" ref="H197:H260" si="29">SUM(E197:G197)+$B$2*D197</f>
        <v>8.1278298611110245</v>
      </c>
      <c r="I197" s="3">
        <f t="shared" ref="I197:I260" si="30">H197*C197</f>
        <v>28.221631462191059</v>
      </c>
      <c r="J197" s="3">
        <v>300</v>
      </c>
      <c r="K197" s="3">
        <f t="shared" ref="K197:K260" si="31">300/(90/100)</f>
        <v>333.33333333333331</v>
      </c>
      <c r="L197" s="3">
        <f>Table3[[#This Row],[Auxiliaries Power (W)]]+Table3[[#This Row],[Instant Power (W)]]-Table3[[#This Row],[Battery ]]</f>
        <v>-5.1117018711422588</v>
      </c>
    </row>
    <row r="198" spans="1:12" x14ac:dyDescent="0.3">
      <c r="A198" s="3">
        <v>194</v>
      </c>
      <c r="B198" s="3">
        <v>12.2</v>
      </c>
      <c r="C198" s="3">
        <f t="shared" si="25"/>
        <v>3.3888888888888888</v>
      </c>
      <c r="D198" s="3">
        <f t="shared" si="24"/>
        <v>-8.3333333333333481E-2</v>
      </c>
      <c r="E198" s="3">
        <f t="shared" si="26"/>
        <v>4.4962083333333327</v>
      </c>
      <c r="F198" s="3">
        <f t="shared" si="27"/>
        <v>225.63</v>
      </c>
      <c r="G198" s="3">
        <f t="shared" si="28"/>
        <v>0</v>
      </c>
      <c r="H198" s="3">
        <f t="shared" si="29"/>
        <v>63.459541666666354</v>
      </c>
      <c r="I198" s="3">
        <f t="shared" si="30"/>
        <v>215.05733564814707</v>
      </c>
      <c r="J198" s="3">
        <v>300</v>
      </c>
      <c r="K198" s="3">
        <f t="shared" si="31"/>
        <v>333.33333333333331</v>
      </c>
      <c r="L198" s="3">
        <f>Table3[[#This Row],[Auxiliaries Power (W)]]+Table3[[#This Row],[Instant Power (W)]]-Table3[[#This Row],[Battery ]]</f>
        <v>181.72400231481373</v>
      </c>
    </row>
    <row r="199" spans="1:12" x14ac:dyDescent="0.3">
      <c r="A199" s="3">
        <v>195</v>
      </c>
      <c r="B199" s="3">
        <v>12</v>
      </c>
      <c r="C199" s="3">
        <f t="shared" si="25"/>
        <v>3.3333333333333335</v>
      </c>
      <c r="D199" s="3">
        <f t="shared" si="24"/>
        <v>-5.5555555555555358E-2</v>
      </c>
      <c r="E199" s="3">
        <f t="shared" si="26"/>
        <v>4.3499999999999996</v>
      </c>
      <c r="F199" s="3">
        <f t="shared" si="27"/>
        <v>225.63</v>
      </c>
      <c r="G199" s="3">
        <f t="shared" si="28"/>
        <v>0</v>
      </c>
      <c r="H199" s="3">
        <f t="shared" si="29"/>
        <v>118.86888888888927</v>
      </c>
      <c r="I199" s="3">
        <f t="shared" si="30"/>
        <v>396.22962962963095</v>
      </c>
      <c r="J199" s="3">
        <v>300</v>
      </c>
      <c r="K199" s="3">
        <f t="shared" si="31"/>
        <v>333.33333333333331</v>
      </c>
      <c r="L199" s="3">
        <f>Table3[[#This Row],[Auxiliaries Power (W)]]+Table3[[#This Row],[Instant Power (W)]]-Table3[[#This Row],[Battery ]]</f>
        <v>362.89629629629763</v>
      </c>
    </row>
    <row r="200" spans="1:12" x14ac:dyDescent="0.3">
      <c r="A200" s="3">
        <v>196</v>
      </c>
      <c r="B200" s="3">
        <v>12</v>
      </c>
      <c r="C200" s="3">
        <f t="shared" si="25"/>
        <v>3.3333333333333335</v>
      </c>
      <c r="D200" s="3">
        <f t="shared" si="24"/>
        <v>0</v>
      </c>
      <c r="E200" s="3">
        <f t="shared" si="26"/>
        <v>4.3499999999999996</v>
      </c>
      <c r="F200" s="3">
        <f t="shared" si="27"/>
        <v>225.63</v>
      </c>
      <c r="G200" s="3">
        <f t="shared" si="28"/>
        <v>0</v>
      </c>
      <c r="H200" s="3">
        <f t="shared" si="29"/>
        <v>229.98</v>
      </c>
      <c r="I200" s="3">
        <f t="shared" si="30"/>
        <v>766.6</v>
      </c>
      <c r="J200" s="3">
        <v>300</v>
      </c>
      <c r="K200" s="3">
        <f t="shared" si="31"/>
        <v>333.33333333333331</v>
      </c>
      <c r="L200" s="3">
        <f>Table3[[#This Row],[Auxiliaries Power (W)]]+Table3[[#This Row],[Instant Power (W)]]-Table3[[#This Row],[Battery ]]</f>
        <v>733.26666666666665</v>
      </c>
    </row>
    <row r="201" spans="1:12" x14ac:dyDescent="0.3">
      <c r="A201" s="3">
        <v>197</v>
      </c>
      <c r="B201" s="3">
        <v>12</v>
      </c>
      <c r="C201" s="3">
        <f t="shared" si="25"/>
        <v>3.3333333333333335</v>
      </c>
      <c r="D201" s="3">
        <f t="shared" si="24"/>
        <v>0</v>
      </c>
      <c r="E201" s="3">
        <f t="shared" si="26"/>
        <v>4.3499999999999996</v>
      </c>
      <c r="F201" s="3">
        <f t="shared" si="27"/>
        <v>225.63</v>
      </c>
      <c r="G201" s="3">
        <f t="shared" si="28"/>
        <v>0</v>
      </c>
      <c r="H201" s="3">
        <f t="shared" si="29"/>
        <v>229.98</v>
      </c>
      <c r="I201" s="3">
        <f t="shared" si="30"/>
        <v>766.6</v>
      </c>
      <c r="J201" s="3">
        <v>300</v>
      </c>
      <c r="K201" s="3">
        <f t="shared" si="31"/>
        <v>333.33333333333331</v>
      </c>
      <c r="L201" s="3">
        <f>Table3[[#This Row],[Auxiliaries Power (W)]]+Table3[[#This Row],[Instant Power (W)]]-Table3[[#This Row],[Battery ]]</f>
        <v>733.26666666666665</v>
      </c>
    </row>
    <row r="202" spans="1:12" x14ac:dyDescent="0.3">
      <c r="A202" s="3">
        <v>198</v>
      </c>
      <c r="B202" s="3">
        <v>12</v>
      </c>
      <c r="C202" s="3">
        <f t="shared" si="25"/>
        <v>3.3333333333333335</v>
      </c>
      <c r="D202" s="3">
        <f t="shared" si="24"/>
        <v>0</v>
      </c>
      <c r="E202" s="3">
        <f t="shared" si="26"/>
        <v>4.3499999999999996</v>
      </c>
      <c r="F202" s="3">
        <f t="shared" si="27"/>
        <v>225.63</v>
      </c>
      <c r="G202" s="3">
        <f t="shared" si="28"/>
        <v>0</v>
      </c>
      <c r="H202" s="3">
        <f t="shared" si="29"/>
        <v>229.98</v>
      </c>
      <c r="I202" s="3">
        <f t="shared" si="30"/>
        <v>766.6</v>
      </c>
      <c r="J202" s="3">
        <v>300</v>
      </c>
      <c r="K202" s="3">
        <f t="shared" si="31"/>
        <v>333.33333333333331</v>
      </c>
      <c r="L202" s="3">
        <f>Table3[[#This Row],[Auxiliaries Power (W)]]+Table3[[#This Row],[Instant Power (W)]]-Table3[[#This Row],[Battery ]]</f>
        <v>733.26666666666665</v>
      </c>
    </row>
    <row r="203" spans="1:12" x14ac:dyDescent="0.3">
      <c r="A203" s="3">
        <v>199</v>
      </c>
      <c r="B203" s="3">
        <v>12.5</v>
      </c>
      <c r="C203" s="3">
        <f t="shared" si="25"/>
        <v>3.4722222222222223</v>
      </c>
      <c r="D203" s="3">
        <f t="shared" si="24"/>
        <v>0.13888888888888884</v>
      </c>
      <c r="E203" s="3">
        <f t="shared" si="26"/>
        <v>4.7200520833333321</v>
      </c>
      <c r="F203" s="3">
        <f t="shared" si="27"/>
        <v>225.63</v>
      </c>
      <c r="G203" s="3">
        <f t="shared" si="28"/>
        <v>0</v>
      </c>
      <c r="H203" s="3">
        <f t="shared" si="29"/>
        <v>508.12782986111097</v>
      </c>
      <c r="I203" s="3">
        <f t="shared" si="30"/>
        <v>1764.3327425733021</v>
      </c>
      <c r="J203" s="3">
        <v>300</v>
      </c>
      <c r="K203" s="3">
        <f t="shared" si="31"/>
        <v>333.33333333333331</v>
      </c>
      <c r="L203" s="3">
        <f>Table3[[#This Row],[Auxiliaries Power (W)]]+Table3[[#This Row],[Instant Power (W)]]-Table3[[#This Row],[Battery ]]</f>
        <v>1730.9994092399691</v>
      </c>
    </row>
    <row r="204" spans="1:12" x14ac:dyDescent="0.3">
      <c r="A204" s="3">
        <v>200</v>
      </c>
      <c r="B204" s="3">
        <v>13</v>
      </c>
      <c r="C204" s="3">
        <f t="shared" si="25"/>
        <v>3.6111111111111112</v>
      </c>
      <c r="D204" s="3">
        <f t="shared" si="24"/>
        <v>0.13888888888888884</v>
      </c>
      <c r="E204" s="3">
        <f t="shared" si="26"/>
        <v>5.1052083333333327</v>
      </c>
      <c r="F204" s="3">
        <f t="shared" si="27"/>
        <v>225.63</v>
      </c>
      <c r="G204" s="3">
        <f t="shared" si="28"/>
        <v>0</v>
      </c>
      <c r="H204" s="3">
        <f t="shared" si="29"/>
        <v>508.51298611111099</v>
      </c>
      <c r="I204" s="3">
        <f t="shared" si="30"/>
        <v>1836.296894290123</v>
      </c>
      <c r="J204" s="3">
        <v>300</v>
      </c>
      <c r="K204" s="3">
        <f t="shared" si="31"/>
        <v>333.33333333333331</v>
      </c>
      <c r="L204" s="3">
        <f>Table3[[#This Row],[Auxiliaries Power (W)]]+Table3[[#This Row],[Instant Power (W)]]-Table3[[#This Row],[Battery ]]</f>
        <v>1802.9635609567897</v>
      </c>
    </row>
    <row r="205" spans="1:12" x14ac:dyDescent="0.3">
      <c r="A205" s="3">
        <v>201</v>
      </c>
      <c r="B205" s="3">
        <v>14</v>
      </c>
      <c r="C205" s="3">
        <f t="shared" si="25"/>
        <v>3.8888888888888893</v>
      </c>
      <c r="D205" s="3">
        <f t="shared" si="24"/>
        <v>0.27777777777777812</v>
      </c>
      <c r="E205" s="3">
        <f t="shared" si="26"/>
        <v>5.9208333333333325</v>
      </c>
      <c r="F205" s="3">
        <f t="shared" si="27"/>
        <v>225.63</v>
      </c>
      <c r="G205" s="3">
        <f t="shared" si="28"/>
        <v>0</v>
      </c>
      <c r="H205" s="3">
        <f t="shared" si="29"/>
        <v>787.10638888888957</v>
      </c>
      <c r="I205" s="3">
        <f t="shared" si="30"/>
        <v>3060.9692901234598</v>
      </c>
      <c r="J205" s="3">
        <v>300</v>
      </c>
      <c r="K205" s="3">
        <f t="shared" si="31"/>
        <v>333.33333333333331</v>
      </c>
      <c r="L205" s="3">
        <f>Table3[[#This Row],[Auxiliaries Power (W)]]+Table3[[#This Row],[Instant Power (W)]]-Table3[[#This Row],[Battery ]]</f>
        <v>3027.6359567901263</v>
      </c>
    </row>
    <row r="206" spans="1:12" x14ac:dyDescent="0.3">
      <c r="A206" s="3">
        <v>202</v>
      </c>
      <c r="B206" s="3">
        <v>15</v>
      </c>
      <c r="C206" s="3">
        <f t="shared" si="25"/>
        <v>4.166666666666667</v>
      </c>
      <c r="D206" s="3">
        <f t="shared" si="24"/>
        <v>0.27777777777777768</v>
      </c>
      <c r="E206" s="3">
        <f t="shared" si="26"/>
        <v>6.796875</v>
      </c>
      <c r="F206" s="3">
        <f t="shared" si="27"/>
        <v>225.63</v>
      </c>
      <c r="G206" s="3">
        <f t="shared" si="28"/>
        <v>0</v>
      </c>
      <c r="H206" s="3">
        <f t="shared" si="29"/>
        <v>787.98243055555531</v>
      </c>
      <c r="I206" s="3">
        <f t="shared" si="30"/>
        <v>3283.2601273148139</v>
      </c>
      <c r="J206" s="3">
        <v>300</v>
      </c>
      <c r="K206" s="3">
        <f t="shared" si="31"/>
        <v>333.33333333333331</v>
      </c>
      <c r="L206" s="3">
        <f>Table3[[#This Row],[Auxiliaries Power (W)]]+Table3[[#This Row],[Instant Power (W)]]-Table3[[#This Row],[Battery ]]</f>
        <v>3249.9267939814804</v>
      </c>
    </row>
    <row r="207" spans="1:12" x14ac:dyDescent="0.3">
      <c r="A207" s="3">
        <v>203</v>
      </c>
      <c r="B207" s="3">
        <v>16.5</v>
      </c>
      <c r="C207" s="3">
        <f t="shared" si="25"/>
        <v>4.5833333333333339</v>
      </c>
      <c r="D207" s="3">
        <f t="shared" si="24"/>
        <v>0.41666666666666696</v>
      </c>
      <c r="E207" s="3">
        <f t="shared" si="26"/>
        <v>8.2242187500000004</v>
      </c>
      <c r="F207" s="3">
        <f t="shared" si="27"/>
        <v>225.63</v>
      </c>
      <c r="G207" s="3">
        <f t="shared" si="28"/>
        <v>0</v>
      </c>
      <c r="H207" s="3">
        <f t="shared" si="29"/>
        <v>1067.1875520833339</v>
      </c>
      <c r="I207" s="3">
        <f t="shared" si="30"/>
        <v>4891.2762803819478</v>
      </c>
      <c r="J207" s="3">
        <v>300</v>
      </c>
      <c r="K207" s="3">
        <f t="shared" si="31"/>
        <v>333.33333333333331</v>
      </c>
      <c r="L207" s="3">
        <f>Table3[[#This Row],[Auxiliaries Power (W)]]+Table3[[#This Row],[Instant Power (W)]]-Table3[[#This Row],[Battery ]]</f>
        <v>4857.9429470486148</v>
      </c>
    </row>
    <row r="208" spans="1:12" x14ac:dyDescent="0.3">
      <c r="A208" s="3">
        <v>204</v>
      </c>
      <c r="B208" s="3">
        <v>19</v>
      </c>
      <c r="C208" s="3">
        <f t="shared" si="25"/>
        <v>5.2777777777777777</v>
      </c>
      <c r="D208" s="3">
        <f t="shared" si="24"/>
        <v>0.69444444444444375</v>
      </c>
      <c r="E208" s="3">
        <f t="shared" si="26"/>
        <v>10.905208333333333</v>
      </c>
      <c r="F208" s="3">
        <f t="shared" si="27"/>
        <v>225.63</v>
      </c>
      <c r="G208" s="3">
        <f t="shared" si="28"/>
        <v>0</v>
      </c>
      <c r="H208" s="3">
        <f t="shared" si="29"/>
        <v>1625.4240972222208</v>
      </c>
      <c r="I208" s="3">
        <f t="shared" si="30"/>
        <v>8578.6271797839436</v>
      </c>
      <c r="J208" s="3">
        <v>300</v>
      </c>
      <c r="K208" s="3">
        <f t="shared" si="31"/>
        <v>333.33333333333331</v>
      </c>
      <c r="L208" s="3">
        <f>Table3[[#This Row],[Auxiliaries Power (W)]]+Table3[[#This Row],[Instant Power (W)]]-Table3[[#This Row],[Battery ]]</f>
        <v>8545.2938464506096</v>
      </c>
    </row>
    <row r="209" spans="1:12" x14ac:dyDescent="0.3">
      <c r="A209" s="3">
        <v>205</v>
      </c>
      <c r="B209" s="3">
        <v>21.2</v>
      </c>
      <c r="C209" s="3">
        <f t="shared" si="25"/>
        <v>5.8888888888888893</v>
      </c>
      <c r="D209" s="3">
        <f t="shared" si="24"/>
        <v>0.6111111111111116</v>
      </c>
      <c r="E209" s="3">
        <f t="shared" si="26"/>
        <v>13.576833333333335</v>
      </c>
      <c r="F209" s="3">
        <f t="shared" si="27"/>
        <v>225.63</v>
      </c>
      <c r="G209" s="3">
        <f t="shared" si="28"/>
        <v>0</v>
      </c>
      <c r="H209" s="3">
        <f t="shared" si="29"/>
        <v>1461.4290555555567</v>
      </c>
      <c r="I209" s="3">
        <f t="shared" si="30"/>
        <v>8606.1933271605012</v>
      </c>
      <c r="J209" s="3">
        <v>300</v>
      </c>
      <c r="K209" s="3">
        <f t="shared" si="31"/>
        <v>333.33333333333331</v>
      </c>
      <c r="L209" s="3">
        <f>Table3[[#This Row],[Auxiliaries Power (W)]]+Table3[[#This Row],[Instant Power (W)]]-Table3[[#This Row],[Battery ]]</f>
        <v>8572.8599938271673</v>
      </c>
    </row>
    <row r="210" spans="1:12" x14ac:dyDescent="0.3">
      <c r="A210" s="3">
        <v>206</v>
      </c>
      <c r="B210" s="3">
        <v>23.8</v>
      </c>
      <c r="C210" s="3">
        <f t="shared" si="25"/>
        <v>6.6111111111111116</v>
      </c>
      <c r="D210" s="3">
        <f t="shared" si="24"/>
        <v>0.72222222222222232</v>
      </c>
      <c r="E210" s="3">
        <f t="shared" si="26"/>
        <v>17.111208333333334</v>
      </c>
      <c r="F210" s="3">
        <f t="shared" si="27"/>
        <v>225.63</v>
      </c>
      <c r="G210" s="3">
        <f t="shared" si="28"/>
        <v>0</v>
      </c>
      <c r="H210" s="3">
        <f t="shared" si="29"/>
        <v>1687.1856527777779</v>
      </c>
      <c r="I210" s="3">
        <f t="shared" si="30"/>
        <v>11154.171815586422</v>
      </c>
      <c r="J210" s="3">
        <v>300</v>
      </c>
      <c r="K210" s="3">
        <f t="shared" si="31"/>
        <v>333.33333333333331</v>
      </c>
      <c r="L210" s="3">
        <f>Table3[[#This Row],[Auxiliaries Power (W)]]+Table3[[#This Row],[Instant Power (W)]]-Table3[[#This Row],[Battery ]]</f>
        <v>11120.838482253088</v>
      </c>
    </row>
    <row r="211" spans="1:12" x14ac:dyDescent="0.3">
      <c r="A211" s="3">
        <v>207</v>
      </c>
      <c r="B211" s="3">
        <v>26.9</v>
      </c>
      <c r="C211" s="3">
        <f t="shared" si="25"/>
        <v>7.4722222222222223</v>
      </c>
      <c r="D211" s="3">
        <f t="shared" si="24"/>
        <v>0.86111111111111072</v>
      </c>
      <c r="E211" s="3">
        <f t="shared" si="26"/>
        <v>21.859052083333331</v>
      </c>
      <c r="F211" s="3">
        <f t="shared" si="27"/>
        <v>225.63</v>
      </c>
      <c r="G211" s="3">
        <f t="shared" si="28"/>
        <v>0</v>
      </c>
      <c r="H211" s="3">
        <f t="shared" si="29"/>
        <v>1969.7112743055548</v>
      </c>
      <c r="I211" s="3">
        <f t="shared" si="30"/>
        <v>14718.120355227618</v>
      </c>
      <c r="J211" s="3">
        <v>300</v>
      </c>
      <c r="K211" s="3">
        <f t="shared" si="31"/>
        <v>333.33333333333331</v>
      </c>
      <c r="L211" s="3">
        <f>Table3[[#This Row],[Auxiliaries Power (W)]]+Table3[[#This Row],[Instant Power (W)]]-Table3[[#This Row],[Battery ]]</f>
        <v>14684.787021894284</v>
      </c>
    </row>
    <row r="212" spans="1:12" x14ac:dyDescent="0.3">
      <c r="A212" s="3">
        <v>208</v>
      </c>
      <c r="B212" s="3">
        <v>29.6</v>
      </c>
      <c r="C212" s="3">
        <f t="shared" si="25"/>
        <v>8.2222222222222232</v>
      </c>
      <c r="D212" s="3">
        <f t="shared" si="24"/>
        <v>0.75000000000000089</v>
      </c>
      <c r="E212" s="3">
        <f t="shared" si="26"/>
        <v>26.467333333333336</v>
      </c>
      <c r="F212" s="3">
        <f t="shared" si="27"/>
        <v>225.63</v>
      </c>
      <c r="G212" s="3">
        <f t="shared" si="28"/>
        <v>0</v>
      </c>
      <c r="H212" s="3">
        <f t="shared" si="29"/>
        <v>1752.0973333333352</v>
      </c>
      <c r="I212" s="3">
        <f t="shared" si="30"/>
        <v>14406.133629629647</v>
      </c>
      <c r="J212" s="3">
        <v>300</v>
      </c>
      <c r="K212" s="3">
        <f t="shared" si="31"/>
        <v>333.33333333333331</v>
      </c>
      <c r="L212" s="3">
        <f>Table3[[#This Row],[Auxiliaries Power (W)]]+Table3[[#This Row],[Instant Power (W)]]-Table3[[#This Row],[Battery ]]</f>
        <v>14372.800296296313</v>
      </c>
    </row>
    <row r="213" spans="1:12" x14ac:dyDescent="0.3">
      <c r="A213" s="3">
        <v>209</v>
      </c>
      <c r="B213" s="3">
        <v>32</v>
      </c>
      <c r="C213" s="3">
        <f t="shared" si="25"/>
        <v>8.8888888888888893</v>
      </c>
      <c r="D213" s="3">
        <f t="shared" si="24"/>
        <v>0.66666666666666607</v>
      </c>
      <c r="E213" s="3">
        <f t="shared" si="26"/>
        <v>30.933333333333334</v>
      </c>
      <c r="F213" s="3">
        <f t="shared" si="27"/>
        <v>225.63</v>
      </c>
      <c r="G213" s="3">
        <f t="shared" si="28"/>
        <v>0</v>
      </c>
      <c r="H213" s="3">
        <f t="shared" si="29"/>
        <v>1589.8966666666654</v>
      </c>
      <c r="I213" s="3">
        <f t="shared" si="30"/>
        <v>14132.414814814803</v>
      </c>
      <c r="J213" s="3">
        <v>300</v>
      </c>
      <c r="K213" s="3">
        <f t="shared" si="31"/>
        <v>333.33333333333331</v>
      </c>
      <c r="L213" s="3">
        <f>Table3[[#This Row],[Auxiliaries Power (W)]]+Table3[[#This Row],[Instant Power (W)]]-Table3[[#This Row],[Battery ]]</f>
        <v>14099.081481481469</v>
      </c>
    </row>
    <row r="214" spans="1:12" x14ac:dyDescent="0.3">
      <c r="A214" s="3">
        <v>210</v>
      </c>
      <c r="B214" s="3">
        <v>35.200000000000003</v>
      </c>
      <c r="C214" s="3">
        <f t="shared" si="25"/>
        <v>9.7777777777777786</v>
      </c>
      <c r="D214" s="3">
        <f t="shared" si="24"/>
        <v>0.88888888888888928</v>
      </c>
      <c r="E214" s="3">
        <f t="shared" si="26"/>
        <v>37.429333333333339</v>
      </c>
      <c r="F214" s="3">
        <f t="shared" si="27"/>
        <v>225.63</v>
      </c>
      <c r="G214" s="3">
        <f t="shared" si="28"/>
        <v>0</v>
      </c>
      <c r="H214" s="3">
        <f t="shared" si="29"/>
        <v>2040.8371111111119</v>
      </c>
      <c r="I214" s="3">
        <f t="shared" si="30"/>
        <v>19954.85175308643</v>
      </c>
      <c r="J214" s="3">
        <v>300</v>
      </c>
      <c r="K214" s="3">
        <f t="shared" si="31"/>
        <v>333.33333333333331</v>
      </c>
      <c r="L214" s="3">
        <f>Table3[[#This Row],[Auxiliaries Power (W)]]+Table3[[#This Row],[Instant Power (W)]]-Table3[[#This Row],[Battery ]]</f>
        <v>19921.518419753098</v>
      </c>
    </row>
    <row r="215" spans="1:12" x14ac:dyDescent="0.3">
      <c r="A215" s="3">
        <v>211</v>
      </c>
      <c r="B215" s="3">
        <v>37.5</v>
      </c>
      <c r="C215" s="3">
        <f t="shared" si="25"/>
        <v>10.416666666666668</v>
      </c>
      <c r="D215" s="3">
        <f t="shared" si="24"/>
        <v>0.63888888888888928</v>
      </c>
      <c r="E215" s="3">
        <f t="shared" si="26"/>
        <v>42.480468750000014</v>
      </c>
      <c r="F215" s="3">
        <f t="shared" si="27"/>
        <v>225.63</v>
      </c>
      <c r="G215" s="3">
        <f t="shared" si="28"/>
        <v>0</v>
      </c>
      <c r="H215" s="3">
        <f t="shared" si="29"/>
        <v>1545.8882465277784</v>
      </c>
      <c r="I215" s="3">
        <f t="shared" si="30"/>
        <v>16103.002567997693</v>
      </c>
      <c r="J215" s="3">
        <v>300</v>
      </c>
      <c r="K215" s="3">
        <f t="shared" si="31"/>
        <v>333.33333333333331</v>
      </c>
      <c r="L215" s="3">
        <f>Table3[[#This Row],[Auxiliaries Power (W)]]+Table3[[#This Row],[Instant Power (W)]]-Table3[[#This Row],[Battery ]]</f>
        <v>16069.669234664359</v>
      </c>
    </row>
    <row r="216" spans="1:12" x14ac:dyDescent="0.3">
      <c r="A216" s="3">
        <v>212</v>
      </c>
      <c r="B216" s="3">
        <v>39.200000000000003</v>
      </c>
      <c r="C216" s="3">
        <f t="shared" si="25"/>
        <v>10.888888888888889</v>
      </c>
      <c r="D216" s="3">
        <f t="shared" si="24"/>
        <v>0.47222222222222143</v>
      </c>
      <c r="E216" s="3">
        <f t="shared" si="26"/>
        <v>46.419333333333327</v>
      </c>
      <c r="F216" s="3">
        <f t="shared" si="27"/>
        <v>225.63</v>
      </c>
      <c r="G216" s="3">
        <f t="shared" si="28"/>
        <v>0</v>
      </c>
      <c r="H216" s="3">
        <f t="shared" si="29"/>
        <v>1216.4937777777761</v>
      </c>
      <c r="I216" s="3">
        <f t="shared" si="30"/>
        <v>13246.265580246896</v>
      </c>
      <c r="J216" s="3">
        <v>300</v>
      </c>
      <c r="K216" s="3">
        <f t="shared" si="31"/>
        <v>333.33333333333331</v>
      </c>
      <c r="L216" s="3">
        <f>Table3[[#This Row],[Auxiliaries Power (W)]]+Table3[[#This Row],[Instant Power (W)]]-Table3[[#This Row],[Battery ]]</f>
        <v>13212.932246913562</v>
      </c>
    </row>
    <row r="217" spans="1:12" x14ac:dyDescent="0.3">
      <c r="A217" s="3">
        <v>213</v>
      </c>
      <c r="B217" s="3">
        <v>40.5</v>
      </c>
      <c r="C217" s="3">
        <f t="shared" si="25"/>
        <v>11.25</v>
      </c>
      <c r="D217" s="3">
        <f t="shared" si="24"/>
        <v>0.36111111111111072</v>
      </c>
      <c r="E217" s="3">
        <f t="shared" si="26"/>
        <v>49.549218749999994</v>
      </c>
      <c r="F217" s="3">
        <f t="shared" si="27"/>
        <v>225.63</v>
      </c>
      <c r="G217" s="3">
        <f t="shared" si="28"/>
        <v>0</v>
      </c>
      <c r="H217" s="3">
        <f t="shared" si="29"/>
        <v>997.40144097222151</v>
      </c>
      <c r="I217" s="3">
        <f t="shared" si="30"/>
        <v>11220.766210937492</v>
      </c>
      <c r="J217" s="3">
        <v>300</v>
      </c>
      <c r="K217" s="3">
        <f t="shared" si="31"/>
        <v>333.33333333333331</v>
      </c>
      <c r="L217" s="3">
        <f>Table3[[#This Row],[Auxiliaries Power (W)]]+Table3[[#This Row],[Instant Power (W)]]-Table3[[#This Row],[Battery ]]</f>
        <v>11187.432877604158</v>
      </c>
    </row>
    <row r="218" spans="1:12" x14ac:dyDescent="0.3">
      <c r="A218" s="3">
        <v>214</v>
      </c>
      <c r="B218" s="3">
        <v>41.6</v>
      </c>
      <c r="C218" s="3">
        <f t="shared" si="25"/>
        <v>11.555555555555557</v>
      </c>
      <c r="D218" s="3">
        <f t="shared" si="24"/>
        <v>0.30555555555555713</v>
      </c>
      <c r="E218" s="3">
        <f t="shared" si="26"/>
        <v>52.277333333333331</v>
      </c>
      <c r="F218" s="3">
        <f t="shared" si="27"/>
        <v>225.63</v>
      </c>
      <c r="G218" s="3">
        <f t="shared" si="28"/>
        <v>0</v>
      </c>
      <c r="H218" s="3">
        <f t="shared" si="29"/>
        <v>889.0184444444476</v>
      </c>
      <c r="I218" s="3">
        <f t="shared" si="30"/>
        <v>10273.102024691396</v>
      </c>
      <c r="J218" s="3">
        <v>300</v>
      </c>
      <c r="K218" s="3">
        <f t="shared" si="31"/>
        <v>333.33333333333331</v>
      </c>
      <c r="L218" s="3">
        <f>Table3[[#This Row],[Auxiliaries Power (W)]]+Table3[[#This Row],[Instant Power (W)]]-Table3[[#This Row],[Battery ]]</f>
        <v>10239.768691358062</v>
      </c>
    </row>
    <row r="219" spans="1:12" x14ac:dyDescent="0.3">
      <c r="A219" s="3">
        <v>215</v>
      </c>
      <c r="B219" s="3">
        <v>43.1</v>
      </c>
      <c r="C219" s="3">
        <f t="shared" si="25"/>
        <v>11.972222222222223</v>
      </c>
      <c r="D219" s="3">
        <f t="shared" si="24"/>
        <v>0.41666666666666607</v>
      </c>
      <c r="E219" s="3">
        <f t="shared" si="26"/>
        <v>56.115302083333333</v>
      </c>
      <c r="F219" s="3">
        <f t="shared" si="27"/>
        <v>225.63</v>
      </c>
      <c r="G219" s="3">
        <f t="shared" si="28"/>
        <v>0</v>
      </c>
      <c r="H219" s="3">
        <f t="shared" si="29"/>
        <v>1115.0786354166655</v>
      </c>
      <c r="I219" s="3">
        <f t="shared" si="30"/>
        <v>13349.969218460636</v>
      </c>
      <c r="J219" s="3">
        <v>300</v>
      </c>
      <c r="K219" s="3">
        <f t="shared" si="31"/>
        <v>333.33333333333331</v>
      </c>
      <c r="L219" s="3">
        <f>Table3[[#This Row],[Auxiliaries Power (W)]]+Table3[[#This Row],[Instant Power (W)]]-Table3[[#This Row],[Battery ]]</f>
        <v>13316.635885127302</v>
      </c>
    </row>
    <row r="220" spans="1:12" x14ac:dyDescent="0.3">
      <c r="A220" s="3">
        <v>216</v>
      </c>
      <c r="B220" s="3">
        <v>45</v>
      </c>
      <c r="C220" s="3">
        <f t="shared" si="25"/>
        <v>12.5</v>
      </c>
      <c r="D220" s="3">
        <f t="shared" si="24"/>
        <v>0.52777777777777679</v>
      </c>
      <c r="E220" s="3">
        <f t="shared" si="26"/>
        <v>61.171874999999993</v>
      </c>
      <c r="F220" s="3">
        <f t="shared" si="27"/>
        <v>225.63</v>
      </c>
      <c r="G220" s="3">
        <f t="shared" si="28"/>
        <v>0</v>
      </c>
      <c r="H220" s="3">
        <f t="shared" si="29"/>
        <v>1342.3574305555535</v>
      </c>
      <c r="I220" s="3">
        <f t="shared" si="30"/>
        <v>16779.46788194442</v>
      </c>
      <c r="J220" s="3">
        <v>300</v>
      </c>
      <c r="K220" s="3">
        <f t="shared" si="31"/>
        <v>333.33333333333331</v>
      </c>
      <c r="L220" s="3">
        <f>Table3[[#This Row],[Auxiliaries Power (W)]]+Table3[[#This Row],[Instant Power (W)]]-Table3[[#This Row],[Battery ]]</f>
        <v>16746.134548611088</v>
      </c>
    </row>
    <row r="221" spans="1:12" x14ac:dyDescent="0.3">
      <c r="A221" s="3">
        <v>217</v>
      </c>
      <c r="B221" s="3">
        <v>47.1</v>
      </c>
      <c r="C221" s="3">
        <f t="shared" si="25"/>
        <v>13.083333333333334</v>
      </c>
      <c r="D221" s="3">
        <f t="shared" si="24"/>
        <v>0.58333333333333393</v>
      </c>
      <c r="E221" s="3">
        <f t="shared" si="26"/>
        <v>67.014468749999992</v>
      </c>
      <c r="F221" s="3">
        <f t="shared" si="27"/>
        <v>225.63</v>
      </c>
      <c r="G221" s="3">
        <f t="shared" si="28"/>
        <v>0</v>
      </c>
      <c r="H221" s="3">
        <f t="shared" si="29"/>
        <v>1459.3111354166679</v>
      </c>
      <c r="I221" s="3">
        <f t="shared" si="30"/>
        <v>19092.654021701404</v>
      </c>
      <c r="J221" s="3">
        <v>300</v>
      </c>
      <c r="K221" s="3">
        <f t="shared" si="31"/>
        <v>333.33333333333331</v>
      </c>
      <c r="L221" s="3">
        <f>Table3[[#This Row],[Auxiliaries Power (W)]]+Table3[[#This Row],[Instant Power (W)]]-Table3[[#This Row],[Battery ]]</f>
        <v>19059.320688368072</v>
      </c>
    </row>
    <row r="222" spans="1:12" x14ac:dyDescent="0.3">
      <c r="A222" s="3">
        <v>218</v>
      </c>
      <c r="B222" s="3">
        <v>49</v>
      </c>
      <c r="C222" s="3">
        <f t="shared" si="25"/>
        <v>13.611111111111112</v>
      </c>
      <c r="D222" s="3">
        <f t="shared" si="24"/>
        <v>0.52777777777777857</v>
      </c>
      <c r="E222" s="3">
        <f t="shared" si="26"/>
        <v>72.530208333333334</v>
      </c>
      <c r="F222" s="3">
        <f t="shared" si="27"/>
        <v>225.63</v>
      </c>
      <c r="G222" s="3">
        <f t="shared" si="28"/>
        <v>0</v>
      </c>
      <c r="H222" s="3">
        <f t="shared" si="29"/>
        <v>1353.7157638888903</v>
      </c>
      <c r="I222" s="3">
        <f t="shared" si="30"/>
        <v>18425.575675154341</v>
      </c>
      <c r="J222" s="3">
        <v>300</v>
      </c>
      <c r="K222" s="3">
        <f t="shared" si="31"/>
        <v>333.33333333333331</v>
      </c>
      <c r="L222" s="3">
        <f>Table3[[#This Row],[Auxiliaries Power (W)]]+Table3[[#This Row],[Instant Power (W)]]-Table3[[#This Row],[Battery ]]</f>
        <v>18392.242341821009</v>
      </c>
    </row>
    <row r="223" spans="1:12" x14ac:dyDescent="0.3">
      <c r="A223" s="3">
        <v>219</v>
      </c>
      <c r="B223" s="3">
        <v>50.6</v>
      </c>
      <c r="C223" s="3">
        <f t="shared" si="25"/>
        <v>14.055555555555557</v>
      </c>
      <c r="D223" s="3">
        <f t="shared" si="24"/>
        <v>0.44444444444444464</v>
      </c>
      <c r="E223" s="3">
        <f t="shared" si="26"/>
        <v>77.344208333333356</v>
      </c>
      <c r="F223" s="3">
        <f t="shared" si="27"/>
        <v>225.63</v>
      </c>
      <c r="G223" s="3">
        <f t="shared" si="28"/>
        <v>0</v>
      </c>
      <c r="H223" s="3">
        <f t="shared" si="29"/>
        <v>1191.8630972222227</v>
      </c>
      <c r="I223" s="3">
        <f t="shared" si="30"/>
        <v>16752.297977623464</v>
      </c>
      <c r="J223" s="3">
        <v>300</v>
      </c>
      <c r="K223" s="3">
        <f t="shared" si="31"/>
        <v>333.33333333333331</v>
      </c>
      <c r="L223" s="3">
        <f>Table3[[#This Row],[Auxiliaries Power (W)]]+Table3[[#This Row],[Instant Power (W)]]-Table3[[#This Row],[Battery ]]</f>
        <v>16718.964644290132</v>
      </c>
    </row>
    <row r="224" spans="1:12" x14ac:dyDescent="0.3">
      <c r="A224" s="3">
        <v>220</v>
      </c>
      <c r="B224" s="3">
        <v>51.8</v>
      </c>
      <c r="C224" s="3">
        <f t="shared" si="25"/>
        <v>14.388888888888889</v>
      </c>
      <c r="D224" s="3">
        <f t="shared" si="24"/>
        <v>0.33333333333333215</v>
      </c>
      <c r="E224" s="3">
        <f t="shared" si="26"/>
        <v>81.056208333333316</v>
      </c>
      <c r="F224" s="3">
        <f t="shared" si="27"/>
        <v>225.63</v>
      </c>
      <c r="G224" s="3">
        <f t="shared" si="28"/>
        <v>0</v>
      </c>
      <c r="H224" s="3">
        <f t="shared" si="29"/>
        <v>973.35287499999754</v>
      </c>
      <c r="I224" s="3">
        <f t="shared" si="30"/>
        <v>14005.46636805552</v>
      </c>
      <c r="J224" s="3">
        <v>300</v>
      </c>
      <c r="K224" s="3">
        <f t="shared" si="31"/>
        <v>333.33333333333331</v>
      </c>
      <c r="L224" s="3">
        <f>Table3[[#This Row],[Auxiliaries Power (W)]]+Table3[[#This Row],[Instant Power (W)]]-Table3[[#This Row],[Battery ]]</f>
        <v>13972.133034722186</v>
      </c>
    </row>
    <row r="225" spans="1:12" x14ac:dyDescent="0.3">
      <c r="A225" s="3">
        <v>221</v>
      </c>
      <c r="B225" s="3">
        <v>52.7</v>
      </c>
      <c r="C225" s="3">
        <f t="shared" si="25"/>
        <v>14.638888888888891</v>
      </c>
      <c r="D225" s="3">
        <f t="shared" si="24"/>
        <v>0.25000000000000178</v>
      </c>
      <c r="E225" s="3">
        <f t="shared" si="26"/>
        <v>83.897302083333344</v>
      </c>
      <c r="F225" s="3">
        <f t="shared" si="27"/>
        <v>225.63</v>
      </c>
      <c r="G225" s="3">
        <f t="shared" si="28"/>
        <v>0</v>
      </c>
      <c r="H225" s="3">
        <f t="shared" si="29"/>
        <v>809.52730208333685</v>
      </c>
      <c r="I225" s="3">
        <f t="shared" si="30"/>
        <v>11850.58022771996</v>
      </c>
      <c r="J225" s="3">
        <v>300</v>
      </c>
      <c r="K225" s="3">
        <f t="shared" si="31"/>
        <v>333.33333333333331</v>
      </c>
      <c r="L225" s="3">
        <f>Table3[[#This Row],[Auxiliaries Power (W)]]+Table3[[#This Row],[Instant Power (W)]]-Table3[[#This Row],[Battery ]]</f>
        <v>11817.246894386626</v>
      </c>
    </row>
    <row r="226" spans="1:12" x14ac:dyDescent="0.3">
      <c r="A226" s="3">
        <v>222</v>
      </c>
      <c r="B226" s="3">
        <v>53.1</v>
      </c>
      <c r="C226" s="3">
        <f t="shared" si="25"/>
        <v>14.750000000000002</v>
      </c>
      <c r="D226" s="3">
        <f t="shared" si="24"/>
        <v>0.11111111111111072</v>
      </c>
      <c r="E226" s="3">
        <f t="shared" si="26"/>
        <v>85.175718750000016</v>
      </c>
      <c r="F226" s="3">
        <f t="shared" si="27"/>
        <v>225.63</v>
      </c>
      <c r="G226" s="3">
        <f t="shared" si="28"/>
        <v>0</v>
      </c>
      <c r="H226" s="3">
        <f t="shared" si="29"/>
        <v>533.02794097222136</v>
      </c>
      <c r="I226" s="3">
        <f t="shared" si="30"/>
        <v>7862.1621293402659</v>
      </c>
      <c r="J226" s="3">
        <v>300</v>
      </c>
      <c r="K226" s="3">
        <f t="shared" si="31"/>
        <v>333.33333333333331</v>
      </c>
      <c r="L226" s="3">
        <f>Table3[[#This Row],[Auxiliaries Power (W)]]+Table3[[#This Row],[Instant Power (W)]]-Table3[[#This Row],[Battery ]]</f>
        <v>7828.8287960069329</v>
      </c>
    </row>
    <row r="227" spans="1:12" x14ac:dyDescent="0.3">
      <c r="A227" s="3">
        <v>223</v>
      </c>
      <c r="B227" s="3">
        <v>53.5</v>
      </c>
      <c r="C227" s="3">
        <f t="shared" si="25"/>
        <v>14.861111111111112</v>
      </c>
      <c r="D227" s="3">
        <f t="shared" si="24"/>
        <v>0.11111111111111072</v>
      </c>
      <c r="E227" s="3">
        <f t="shared" si="26"/>
        <v>86.463802083333334</v>
      </c>
      <c r="F227" s="3">
        <f t="shared" si="27"/>
        <v>225.63</v>
      </c>
      <c r="G227" s="3">
        <f t="shared" si="28"/>
        <v>0</v>
      </c>
      <c r="H227" s="3">
        <f t="shared" si="29"/>
        <v>534.31602430555472</v>
      </c>
      <c r="I227" s="3">
        <f t="shared" si="30"/>
        <v>7940.5298056519941</v>
      </c>
      <c r="J227" s="3">
        <v>300</v>
      </c>
      <c r="K227" s="3">
        <f t="shared" si="31"/>
        <v>333.33333333333331</v>
      </c>
      <c r="L227" s="3">
        <f>Table3[[#This Row],[Auxiliaries Power (W)]]+Table3[[#This Row],[Instant Power (W)]]-Table3[[#This Row],[Battery ]]</f>
        <v>7907.1964723186602</v>
      </c>
    </row>
    <row r="228" spans="1:12" x14ac:dyDescent="0.3">
      <c r="A228" s="3">
        <v>224</v>
      </c>
      <c r="B228" s="3">
        <v>53.8</v>
      </c>
      <c r="C228" s="3">
        <f t="shared" si="25"/>
        <v>14.944444444444445</v>
      </c>
      <c r="D228" s="3">
        <f t="shared" si="24"/>
        <v>8.3333333333332149E-2</v>
      </c>
      <c r="E228" s="3">
        <f t="shared" si="26"/>
        <v>87.436208333333326</v>
      </c>
      <c r="F228" s="3">
        <f t="shared" si="27"/>
        <v>225.63</v>
      </c>
      <c r="G228" s="3">
        <f t="shared" si="28"/>
        <v>0</v>
      </c>
      <c r="H228" s="3">
        <f t="shared" si="29"/>
        <v>479.73287499999759</v>
      </c>
      <c r="I228" s="3">
        <f t="shared" si="30"/>
        <v>7169.3412986110752</v>
      </c>
      <c r="J228" s="3">
        <v>300</v>
      </c>
      <c r="K228" s="3">
        <f t="shared" si="31"/>
        <v>333.33333333333331</v>
      </c>
      <c r="L228" s="3">
        <f>Table3[[#This Row],[Auxiliaries Power (W)]]+Table3[[#This Row],[Instant Power (W)]]-Table3[[#This Row],[Battery ]]</f>
        <v>7136.0079652777422</v>
      </c>
    </row>
    <row r="229" spans="1:12" x14ac:dyDescent="0.3">
      <c r="A229" s="3">
        <v>225</v>
      </c>
      <c r="B229" s="3">
        <v>54.2</v>
      </c>
      <c r="C229" s="3">
        <f t="shared" si="25"/>
        <v>15.055555555555557</v>
      </c>
      <c r="D229" s="3">
        <f t="shared" si="24"/>
        <v>0.11111111111111249</v>
      </c>
      <c r="E229" s="3">
        <f t="shared" si="26"/>
        <v>88.741208333333361</v>
      </c>
      <c r="F229" s="3">
        <f t="shared" si="27"/>
        <v>225.63</v>
      </c>
      <c r="G229" s="3">
        <f t="shared" si="28"/>
        <v>0</v>
      </c>
      <c r="H229" s="3">
        <f t="shared" si="29"/>
        <v>536.59343055555837</v>
      </c>
      <c r="I229" s="3">
        <f t="shared" si="30"/>
        <v>8078.7122044753514</v>
      </c>
      <c r="J229" s="3">
        <v>300</v>
      </c>
      <c r="K229" s="3">
        <f t="shared" si="31"/>
        <v>333.33333333333331</v>
      </c>
      <c r="L229" s="3">
        <f>Table3[[#This Row],[Auxiliaries Power (W)]]+Table3[[#This Row],[Instant Power (W)]]-Table3[[#This Row],[Battery ]]</f>
        <v>8045.3788711420193</v>
      </c>
    </row>
    <row r="230" spans="1:12" x14ac:dyDescent="0.3">
      <c r="A230" s="3">
        <v>226</v>
      </c>
      <c r="B230" s="3">
        <v>54.8</v>
      </c>
      <c r="C230" s="3">
        <f t="shared" si="25"/>
        <v>15.222222222222221</v>
      </c>
      <c r="D230" s="3">
        <f t="shared" si="24"/>
        <v>0.1666666666666643</v>
      </c>
      <c r="E230" s="3">
        <f t="shared" si="26"/>
        <v>90.716833333333312</v>
      </c>
      <c r="F230" s="3">
        <f t="shared" si="27"/>
        <v>225.63</v>
      </c>
      <c r="G230" s="3">
        <f t="shared" si="28"/>
        <v>0</v>
      </c>
      <c r="H230" s="3">
        <f t="shared" si="29"/>
        <v>649.68016666666188</v>
      </c>
      <c r="I230" s="3">
        <f t="shared" si="30"/>
        <v>9889.5758703702977</v>
      </c>
      <c r="J230" s="3">
        <v>300</v>
      </c>
      <c r="K230" s="3">
        <f t="shared" si="31"/>
        <v>333.33333333333331</v>
      </c>
      <c r="L230" s="3">
        <f>Table3[[#This Row],[Auxiliaries Power (W)]]+Table3[[#This Row],[Instant Power (W)]]-Table3[[#This Row],[Battery ]]</f>
        <v>9856.2425370369638</v>
      </c>
    </row>
    <row r="231" spans="1:12" x14ac:dyDescent="0.3">
      <c r="A231" s="3">
        <v>227</v>
      </c>
      <c r="B231" s="3">
        <v>55.3</v>
      </c>
      <c r="C231" s="3">
        <f t="shared" si="25"/>
        <v>15.361111111111111</v>
      </c>
      <c r="D231" s="3">
        <f t="shared" si="24"/>
        <v>0.13888888888888928</v>
      </c>
      <c r="E231" s="3">
        <f t="shared" si="26"/>
        <v>92.379802083333303</v>
      </c>
      <c r="F231" s="3">
        <f t="shared" si="27"/>
        <v>225.63</v>
      </c>
      <c r="G231" s="3">
        <f t="shared" si="28"/>
        <v>0</v>
      </c>
      <c r="H231" s="3">
        <f t="shared" si="29"/>
        <v>595.78757986111191</v>
      </c>
      <c r="I231" s="3">
        <f t="shared" si="30"/>
        <v>9151.9592128665245</v>
      </c>
      <c r="J231" s="3">
        <v>300</v>
      </c>
      <c r="K231" s="3">
        <f t="shared" si="31"/>
        <v>333.33333333333331</v>
      </c>
      <c r="L231" s="3">
        <f>Table3[[#This Row],[Auxiliaries Power (W)]]+Table3[[#This Row],[Instant Power (W)]]-Table3[[#This Row],[Battery ]]</f>
        <v>9118.6258795331905</v>
      </c>
    </row>
    <row r="232" spans="1:12" x14ac:dyDescent="0.3">
      <c r="A232" s="3">
        <v>228</v>
      </c>
      <c r="B232" s="3">
        <v>55.8</v>
      </c>
      <c r="C232" s="3">
        <f t="shared" si="25"/>
        <v>15.5</v>
      </c>
      <c r="D232" s="3">
        <f t="shared" si="24"/>
        <v>0.13888888888888928</v>
      </c>
      <c r="E232" s="3">
        <f t="shared" si="26"/>
        <v>94.057874999999996</v>
      </c>
      <c r="F232" s="3">
        <f t="shared" si="27"/>
        <v>225.63</v>
      </c>
      <c r="G232" s="3">
        <f t="shared" si="28"/>
        <v>0</v>
      </c>
      <c r="H232" s="3">
        <f t="shared" si="29"/>
        <v>597.46565277777859</v>
      </c>
      <c r="I232" s="3">
        <f t="shared" si="30"/>
        <v>9260.7176180555689</v>
      </c>
      <c r="J232" s="3">
        <v>300</v>
      </c>
      <c r="K232" s="3">
        <f t="shared" si="31"/>
        <v>333.33333333333331</v>
      </c>
      <c r="L232" s="3">
        <f>Table3[[#This Row],[Auxiliaries Power (W)]]+Table3[[#This Row],[Instant Power (W)]]-Table3[[#This Row],[Battery ]]</f>
        <v>9227.384284722235</v>
      </c>
    </row>
    <row r="233" spans="1:12" x14ac:dyDescent="0.3">
      <c r="A233" s="3">
        <v>229</v>
      </c>
      <c r="B233" s="3">
        <v>56.2</v>
      </c>
      <c r="C233" s="3">
        <f t="shared" si="25"/>
        <v>15.611111111111112</v>
      </c>
      <c r="D233" s="3">
        <f t="shared" si="24"/>
        <v>0.11111111111111249</v>
      </c>
      <c r="E233" s="3">
        <f t="shared" si="26"/>
        <v>95.411208333333363</v>
      </c>
      <c r="F233" s="3">
        <f t="shared" si="27"/>
        <v>225.63</v>
      </c>
      <c r="G233" s="3">
        <f t="shared" si="28"/>
        <v>0</v>
      </c>
      <c r="H233" s="3">
        <f t="shared" si="29"/>
        <v>543.26343055555833</v>
      </c>
      <c r="I233" s="3">
        <f t="shared" si="30"/>
        <v>8480.9457770062163</v>
      </c>
      <c r="J233" s="3">
        <v>300</v>
      </c>
      <c r="K233" s="3">
        <f t="shared" si="31"/>
        <v>333.33333333333331</v>
      </c>
      <c r="L233" s="3">
        <f>Table3[[#This Row],[Auxiliaries Power (W)]]+Table3[[#This Row],[Instant Power (W)]]-Table3[[#This Row],[Battery ]]</f>
        <v>8447.6124436728824</v>
      </c>
    </row>
    <row r="234" spans="1:12" x14ac:dyDescent="0.3">
      <c r="A234" s="3">
        <v>230</v>
      </c>
      <c r="B234" s="3">
        <v>56.5</v>
      </c>
      <c r="C234" s="3">
        <f t="shared" si="25"/>
        <v>15.694444444444445</v>
      </c>
      <c r="D234" s="3">
        <f t="shared" si="24"/>
        <v>8.3333333333332149E-2</v>
      </c>
      <c r="E234" s="3">
        <f t="shared" si="26"/>
        <v>96.43255208333332</v>
      </c>
      <c r="F234" s="3">
        <f t="shared" si="27"/>
        <v>225.63</v>
      </c>
      <c r="G234" s="3">
        <f t="shared" si="28"/>
        <v>0</v>
      </c>
      <c r="H234" s="3">
        <f t="shared" si="29"/>
        <v>488.72921874999764</v>
      </c>
      <c r="I234" s="3">
        <f t="shared" si="30"/>
        <v>7670.3335720485738</v>
      </c>
      <c r="J234" s="3">
        <v>300</v>
      </c>
      <c r="K234" s="3">
        <f t="shared" si="31"/>
        <v>333.33333333333331</v>
      </c>
      <c r="L234" s="3">
        <f>Table3[[#This Row],[Auxiliaries Power (W)]]+Table3[[#This Row],[Instant Power (W)]]-Table3[[#This Row],[Battery ]]</f>
        <v>7637.0002387152408</v>
      </c>
    </row>
    <row r="235" spans="1:12" x14ac:dyDescent="0.3">
      <c r="A235" s="3">
        <v>231</v>
      </c>
      <c r="B235" s="3">
        <v>56.5</v>
      </c>
      <c r="C235" s="3">
        <f t="shared" si="25"/>
        <v>15.694444444444445</v>
      </c>
      <c r="D235" s="3">
        <f t="shared" si="24"/>
        <v>0</v>
      </c>
      <c r="E235" s="3">
        <f t="shared" si="26"/>
        <v>96.43255208333332</v>
      </c>
      <c r="F235" s="3">
        <f t="shared" si="27"/>
        <v>225.63</v>
      </c>
      <c r="G235" s="3">
        <f t="shared" si="28"/>
        <v>0</v>
      </c>
      <c r="H235" s="3">
        <f t="shared" si="29"/>
        <v>322.06255208333334</v>
      </c>
      <c r="I235" s="3">
        <f t="shared" si="30"/>
        <v>5054.5928313078703</v>
      </c>
      <c r="J235" s="3">
        <v>300</v>
      </c>
      <c r="K235" s="3">
        <f t="shared" si="31"/>
        <v>333.33333333333331</v>
      </c>
      <c r="L235" s="3">
        <f>Table3[[#This Row],[Auxiliaries Power (W)]]+Table3[[#This Row],[Instant Power (W)]]-Table3[[#This Row],[Battery ]]</f>
        <v>5021.2594979745372</v>
      </c>
    </row>
    <row r="236" spans="1:12" x14ac:dyDescent="0.3">
      <c r="A236" s="3">
        <v>232</v>
      </c>
      <c r="B236" s="3">
        <v>56.2</v>
      </c>
      <c r="C236" s="3">
        <f t="shared" si="25"/>
        <v>15.611111111111112</v>
      </c>
      <c r="D236" s="3">
        <f t="shared" si="24"/>
        <v>-8.3333333333332149E-2</v>
      </c>
      <c r="E236" s="3">
        <f t="shared" si="26"/>
        <v>95.411208333333363</v>
      </c>
      <c r="F236" s="3">
        <f t="shared" si="27"/>
        <v>225.63</v>
      </c>
      <c r="G236" s="3">
        <f t="shared" si="28"/>
        <v>0</v>
      </c>
      <c r="H236" s="3">
        <f t="shared" si="29"/>
        <v>154.37454166666907</v>
      </c>
      <c r="I236" s="3">
        <f t="shared" si="30"/>
        <v>2409.9581226852229</v>
      </c>
      <c r="J236" s="3">
        <v>300</v>
      </c>
      <c r="K236" s="3">
        <f t="shared" si="31"/>
        <v>333.33333333333331</v>
      </c>
      <c r="L236" s="3">
        <f>Table3[[#This Row],[Auxiliaries Power (W)]]+Table3[[#This Row],[Instant Power (W)]]-Table3[[#This Row],[Battery ]]</f>
        <v>2376.6247893518894</v>
      </c>
    </row>
    <row r="237" spans="1:12" x14ac:dyDescent="0.3">
      <c r="A237" s="3">
        <v>233</v>
      </c>
      <c r="B237" s="3">
        <v>54.9</v>
      </c>
      <c r="C237" s="3">
        <f t="shared" si="25"/>
        <v>15.25</v>
      </c>
      <c r="D237" s="3">
        <f t="shared" si="24"/>
        <v>-0.36111111111111249</v>
      </c>
      <c r="E237" s="3">
        <f t="shared" si="26"/>
        <v>91.04821874999999</v>
      </c>
      <c r="F237" s="3">
        <f t="shared" si="27"/>
        <v>225.63</v>
      </c>
      <c r="G237" s="3">
        <f t="shared" si="28"/>
        <v>0</v>
      </c>
      <c r="H237" s="3">
        <f t="shared" si="29"/>
        <v>-405.54400347222503</v>
      </c>
      <c r="I237" s="3">
        <f t="shared" si="30"/>
        <v>-6184.5460529514321</v>
      </c>
      <c r="J237" s="3">
        <v>300</v>
      </c>
      <c r="K237" s="3">
        <f t="shared" si="31"/>
        <v>333.33333333333331</v>
      </c>
      <c r="L237" s="3">
        <f>Table3[[#This Row],[Auxiliaries Power (W)]]+Table3[[#This Row],[Instant Power (W)]]-Table3[[#This Row],[Battery ]]</f>
        <v>-6217.8793862847651</v>
      </c>
    </row>
    <row r="238" spans="1:12" x14ac:dyDescent="0.3">
      <c r="A238" s="3">
        <v>234</v>
      </c>
      <c r="B238" s="3">
        <v>52.9</v>
      </c>
      <c r="C238" s="3">
        <f t="shared" si="25"/>
        <v>14.694444444444445</v>
      </c>
      <c r="D238" s="3">
        <f t="shared" si="24"/>
        <v>-0.55555555555555536</v>
      </c>
      <c r="E238" s="3">
        <f t="shared" si="26"/>
        <v>84.535302083333335</v>
      </c>
      <c r="F238" s="3">
        <f t="shared" si="27"/>
        <v>225.63</v>
      </c>
      <c r="G238" s="3">
        <f t="shared" si="28"/>
        <v>0</v>
      </c>
      <c r="H238" s="3">
        <f t="shared" si="29"/>
        <v>-800.94580902777727</v>
      </c>
      <c r="I238" s="3">
        <f t="shared" si="30"/>
        <v>-11769.453693769283</v>
      </c>
      <c r="J238" s="3">
        <v>300</v>
      </c>
      <c r="K238" s="3">
        <f t="shared" si="31"/>
        <v>333.33333333333331</v>
      </c>
      <c r="L238" s="3">
        <f>Table3[[#This Row],[Auxiliaries Power (W)]]+Table3[[#This Row],[Instant Power (W)]]-Table3[[#This Row],[Battery ]]</f>
        <v>-11802.787027102617</v>
      </c>
    </row>
    <row r="239" spans="1:12" x14ac:dyDescent="0.3">
      <c r="A239" s="3">
        <v>235</v>
      </c>
      <c r="B239" s="3">
        <v>51</v>
      </c>
      <c r="C239" s="3">
        <f t="shared" si="25"/>
        <v>14.166666666666668</v>
      </c>
      <c r="D239" s="3">
        <f t="shared" si="24"/>
        <v>-0.52777777777777679</v>
      </c>
      <c r="E239" s="3">
        <f t="shared" si="26"/>
        <v>78.571875000000006</v>
      </c>
      <c r="F239" s="3">
        <f t="shared" si="27"/>
        <v>225.63</v>
      </c>
      <c r="G239" s="3">
        <f t="shared" si="28"/>
        <v>0</v>
      </c>
      <c r="H239" s="3">
        <f t="shared" si="29"/>
        <v>-751.35368055555364</v>
      </c>
      <c r="I239" s="3">
        <f t="shared" si="30"/>
        <v>-10644.177141203678</v>
      </c>
      <c r="J239" s="3">
        <v>300</v>
      </c>
      <c r="K239" s="3">
        <f t="shared" si="31"/>
        <v>333.33333333333331</v>
      </c>
      <c r="L239" s="3">
        <f>Table3[[#This Row],[Auxiliaries Power (W)]]+Table3[[#This Row],[Instant Power (W)]]-Table3[[#This Row],[Battery ]]</f>
        <v>-10677.510474537012</v>
      </c>
    </row>
    <row r="240" spans="1:12" x14ac:dyDescent="0.3">
      <c r="A240" s="3">
        <v>236</v>
      </c>
      <c r="B240" s="3">
        <v>49.8</v>
      </c>
      <c r="C240" s="3">
        <f t="shared" si="25"/>
        <v>13.833333333333334</v>
      </c>
      <c r="D240" s="3">
        <f t="shared" si="24"/>
        <v>-0.33333333333333393</v>
      </c>
      <c r="E240" s="3">
        <f t="shared" si="26"/>
        <v>74.917874999999995</v>
      </c>
      <c r="F240" s="3">
        <f t="shared" si="27"/>
        <v>225.63</v>
      </c>
      <c r="G240" s="3">
        <f t="shared" si="28"/>
        <v>0</v>
      </c>
      <c r="H240" s="3">
        <f t="shared" si="29"/>
        <v>-366.1187916666679</v>
      </c>
      <c r="I240" s="3">
        <f t="shared" si="30"/>
        <v>-5064.6432847222395</v>
      </c>
      <c r="J240" s="3">
        <v>300</v>
      </c>
      <c r="K240" s="3">
        <f t="shared" si="31"/>
        <v>333.33333333333331</v>
      </c>
      <c r="L240" s="3">
        <f>Table3[[#This Row],[Auxiliaries Power (W)]]+Table3[[#This Row],[Instant Power (W)]]-Table3[[#This Row],[Battery ]]</f>
        <v>-5097.9766180555725</v>
      </c>
    </row>
    <row r="241" spans="1:12" x14ac:dyDescent="0.3">
      <c r="A241" s="3">
        <v>237</v>
      </c>
      <c r="B241" s="3">
        <v>49.2</v>
      </c>
      <c r="C241" s="3">
        <f t="shared" si="25"/>
        <v>13.666666666666668</v>
      </c>
      <c r="D241" s="3">
        <f t="shared" si="24"/>
        <v>-0.16666666666666607</v>
      </c>
      <c r="E241" s="3">
        <f t="shared" si="26"/>
        <v>73.123499999999993</v>
      </c>
      <c r="F241" s="3">
        <f t="shared" si="27"/>
        <v>225.63</v>
      </c>
      <c r="G241" s="3">
        <f t="shared" si="28"/>
        <v>0</v>
      </c>
      <c r="H241" s="3">
        <f t="shared" si="29"/>
        <v>-34.579833333332147</v>
      </c>
      <c r="I241" s="3">
        <f t="shared" si="30"/>
        <v>-472.59105555553936</v>
      </c>
      <c r="J241" s="3">
        <v>300</v>
      </c>
      <c r="K241" s="3">
        <f t="shared" si="31"/>
        <v>333.33333333333331</v>
      </c>
      <c r="L241" s="3">
        <f>Table3[[#This Row],[Auxiliaries Power (W)]]+Table3[[#This Row],[Instant Power (W)]]-Table3[[#This Row],[Battery ]]</f>
        <v>-505.92438888887267</v>
      </c>
    </row>
    <row r="242" spans="1:12" x14ac:dyDescent="0.3">
      <c r="A242" s="3">
        <v>238</v>
      </c>
      <c r="B242" s="3">
        <v>48.4</v>
      </c>
      <c r="C242" s="3">
        <f t="shared" si="25"/>
        <v>13.444444444444445</v>
      </c>
      <c r="D242" s="3">
        <f t="shared" si="24"/>
        <v>-0.22222222222222321</v>
      </c>
      <c r="E242" s="3">
        <f t="shared" si="26"/>
        <v>70.764833333333328</v>
      </c>
      <c r="F242" s="3">
        <f t="shared" si="27"/>
        <v>225.63</v>
      </c>
      <c r="G242" s="3">
        <f t="shared" si="28"/>
        <v>0</v>
      </c>
      <c r="H242" s="3">
        <f t="shared" si="29"/>
        <v>-148.04961111111305</v>
      </c>
      <c r="I242" s="3">
        <f t="shared" si="30"/>
        <v>-1990.4447716049644</v>
      </c>
      <c r="J242" s="3">
        <v>300</v>
      </c>
      <c r="K242" s="3">
        <f t="shared" si="31"/>
        <v>333.33333333333331</v>
      </c>
      <c r="L242" s="3">
        <f>Table3[[#This Row],[Auxiliaries Power (W)]]+Table3[[#This Row],[Instant Power (W)]]-Table3[[#This Row],[Battery ]]</f>
        <v>-2023.7781049382977</v>
      </c>
    </row>
    <row r="243" spans="1:12" x14ac:dyDescent="0.3">
      <c r="A243" s="3">
        <v>239</v>
      </c>
      <c r="B243" s="3">
        <v>46.9</v>
      </c>
      <c r="C243" s="3">
        <f t="shared" si="25"/>
        <v>13.027777777777779</v>
      </c>
      <c r="D243" s="3">
        <f t="shared" si="24"/>
        <v>-0.41666666666666607</v>
      </c>
      <c r="E243" s="3">
        <f t="shared" si="26"/>
        <v>66.44655208333333</v>
      </c>
      <c r="F243" s="3">
        <f t="shared" si="27"/>
        <v>225.63</v>
      </c>
      <c r="G243" s="3">
        <f t="shared" si="28"/>
        <v>0</v>
      </c>
      <c r="H243" s="3">
        <f t="shared" si="29"/>
        <v>-541.25678124999877</v>
      </c>
      <c r="I243" s="3">
        <f t="shared" si="30"/>
        <v>-7051.3730668402623</v>
      </c>
      <c r="J243" s="3">
        <v>300</v>
      </c>
      <c r="K243" s="3">
        <f t="shared" si="31"/>
        <v>333.33333333333331</v>
      </c>
      <c r="L243" s="3">
        <f>Table3[[#This Row],[Auxiliaries Power (W)]]+Table3[[#This Row],[Instant Power (W)]]-Table3[[#This Row],[Battery ]]</f>
        <v>-7084.7064001735953</v>
      </c>
    </row>
    <row r="244" spans="1:12" x14ac:dyDescent="0.3">
      <c r="A244" s="3">
        <v>240</v>
      </c>
      <c r="B244" s="3">
        <v>44.3</v>
      </c>
      <c r="C244" s="3">
        <f t="shared" si="25"/>
        <v>12.305555555555555</v>
      </c>
      <c r="D244" s="3">
        <f t="shared" si="24"/>
        <v>-0.72222222222222321</v>
      </c>
      <c r="E244" s="3">
        <f t="shared" si="26"/>
        <v>59.283552083333333</v>
      </c>
      <c r="F244" s="3">
        <f t="shared" si="27"/>
        <v>225.63</v>
      </c>
      <c r="G244" s="3">
        <f t="shared" si="28"/>
        <v>0</v>
      </c>
      <c r="H244" s="3">
        <f t="shared" si="29"/>
        <v>-1159.530892361113</v>
      </c>
      <c r="I244" s="3">
        <f t="shared" si="30"/>
        <v>-14268.671814332585</v>
      </c>
      <c r="J244" s="3">
        <v>300</v>
      </c>
      <c r="K244" s="3">
        <f t="shared" si="31"/>
        <v>333.33333333333331</v>
      </c>
      <c r="L244" s="3">
        <f>Table3[[#This Row],[Auxiliaries Power (W)]]+Table3[[#This Row],[Instant Power (W)]]-Table3[[#This Row],[Battery ]]</f>
        <v>-14302.005147665919</v>
      </c>
    </row>
    <row r="245" spans="1:12" x14ac:dyDescent="0.3">
      <c r="A245" s="3">
        <v>241</v>
      </c>
      <c r="B245" s="3">
        <v>41.5</v>
      </c>
      <c r="C245" s="3">
        <f t="shared" si="25"/>
        <v>11.527777777777779</v>
      </c>
      <c r="D245" s="3">
        <f t="shared" si="24"/>
        <v>-0.77777777777777679</v>
      </c>
      <c r="E245" s="3">
        <f t="shared" si="26"/>
        <v>52.026302083333327</v>
      </c>
      <c r="F245" s="3">
        <f t="shared" si="27"/>
        <v>225.63</v>
      </c>
      <c r="G245" s="3">
        <f t="shared" si="28"/>
        <v>0</v>
      </c>
      <c r="H245" s="3">
        <f t="shared" si="29"/>
        <v>-1277.8992534722202</v>
      </c>
      <c r="I245" s="3">
        <f t="shared" si="30"/>
        <v>-14731.338616415873</v>
      </c>
      <c r="J245" s="3">
        <v>300</v>
      </c>
      <c r="K245" s="3">
        <f t="shared" si="31"/>
        <v>333.33333333333331</v>
      </c>
      <c r="L245" s="3">
        <f>Table3[[#This Row],[Auxiliaries Power (W)]]+Table3[[#This Row],[Instant Power (W)]]-Table3[[#This Row],[Battery ]]</f>
        <v>-14764.671949749207</v>
      </c>
    </row>
    <row r="246" spans="1:12" x14ac:dyDescent="0.3">
      <c r="A246" s="3">
        <v>242</v>
      </c>
      <c r="B246" s="3">
        <v>39.5</v>
      </c>
      <c r="C246" s="3">
        <f t="shared" si="25"/>
        <v>10.972222222222223</v>
      </c>
      <c r="D246" s="3">
        <f t="shared" si="24"/>
        <v>-0.55555555555555536</v>
      </c>
      <c r="E246" s="3">
        <f t="shared" si="26"/>
        <v>47.13255208333333</v>
      </c>
      <c r="F246" s="3">
        <f t="shared" si="27"/>
        <v>225.63</v>
      </c>
      <c r="G246" s="3">
        <f t="shared" si="28"/>
        <v>0</v>
      </c>
      <c r="H246" s="3">
        <f t="shared" si="29"/>
        <v>-838.34855902777736</v>
      </c>
      <c r="I246" s="3">
        <f t="shared" si="30"/>
        <v>-9198.5466893325574</v>
      </c>
      <c r="J246" s="3">
        <v>300</v>
      </c>
      <c r="K246" s="3">
        <f t="shared" si="31"/>
        <v>333.33333333333331</v>
      </c>
      <c r="L246" s="3">
        <f>Table3[[#This Row],[Auxiliaries Power (W)]]+Table3[[#This Row],[Instant Power (W)]]-Table3[[#This Row],[Battery ]]</f>
        <v>-9231.8800226658914</v>
      </c>
    </row>
    <row r="247" spans="1:12" x14ac:dyDescent="0.3">
      <c r="A247" s="3">
        <v>243</v>
      </c>
      <c r="B247" s="3">
        <v>37</v>
      </c>
      <c r="C247" s="3">
        <f t="shared" si="25"/>
        <v>10.277777777777779</v>
      </c>
      <c r="D247" s="3">
        <f t="shared" si="24"/>
        <v>-0.69444444444444464</v>
      </c>
      <c r="E247" s="3">
        <f t="shared" si="26"/>
        <v>41.355208333333337</v>
      </c>
      <c r="F247" s="3">
        <f t="shared" si="27"/>
        <v>225.63</v>
      </c>
      <c r="G247" s="3">
        <f t="shared" si="28"/>
        <v>0</v>
      </c>
      <c r="H247" s="3">
        <f t="shared" si="29"/>
        <v>-1121.9036805555561</v>
      </c>
      <c r="I247" s="3">
        <f t="shared" si="30"/>
        <v>-11530.676716820994</v>
      </c>
      <c r="J247" s="3">
        <v>300</v>
      </c>
      <c r="K247" s="3">
        <f t="shared" si="31"/>
        <v>333.33333333333331</v>
      </c>
      <c r="L247" s="3">
        <f>Table3[[#This Row],[Auxiliaries Power (W)]]+Table3[[#This Row],[Instant Power (W)]]-Table3[[#This Row],[Battery ]]</f>
        <v>-11564.010050154327</v>
      </c>
    </row>
    <row r="248" spans="1:12" x14ac:dyDescent="0.3">
      <c r="A248" s="3">
        <v>244</v>
      </c>
      <c r="B248" s="3">
        <v>34.6</v>
      </c>
      <c r="C248" s="3">
        <f t="shared" si="25"/>
        <v>9.6111111111111125</v>
      </c>
      <c r="D248" s="3">
        <f t="shared" si="24"/>
        <v>-0.66666666666666607</v>
      </c>
      <c r="E248" s="3">
        <f t="shared" si="26"/>
        <v>36.164208333333342</v>
      </c>
      <c r="F248" s="3">
        <f t="shared" si="27"/>
        <v>225.63</v>
      </c>
      <c r="G248" s="3">
        <f t="shared" si="28"/>
        <v>0</v>
      </c>
      <c r="H248" s="3">
        <f t="shared" si="29"/>
        <v>-1071.5391249999989</v>
      </c>
      <c r="I248" s="3">
        <f t="shared" si="30"/>
        <v>-10298.681590277769</v>
      </c>
      <c r="J248" s="3">
        <v>300</v>
      </c>
      <c r="K248" s="3">
        <f t="shared" si="31"/>
        <v>333.33333333333331</v>
      </c>
      <c r="L248" s="3">
        <f>Table3[[#This Row],[Auxiliaries Power (W)]]+Table3[[#This Row],[Instant Power (W)]]-Table3[[#This Row],[Battery ]]</f>
        <v>-10332.014923611103</v>
      </c>
    </row>
    <row r="249" spans="1:12" x14ac:dyDescent="0.3">
      <c r="A249" s="3">
        <v>245</v>
      </c>
      <c r="B249" s="3">
        <v>32.299999999999997</v>
      </c>
      <c r="C249" s="3">
        <f t="shared" si="25"/>
        <v>8.9722222222222214</v>
      </c>
      <c r="D249" s="3">
        <f t="shared" si="24"/>
        <v>-0.63888888888889106</v>
      </c>
      <c r="E249" s="3">
        <f t="shared" si="26"/>
        <v>31.516052083333321</v>
      </c>
      <c r="F249" s="3">
        <f t="shared" si="27"/>
        <v>225.63</v>
      </c>
      <c r="G249" s="3">
        <f t="shared" si="28"/>
        <v>0</v>
      </c>
      <c r="H249" s="3">
        <f t="shared" si="29"/>
        <v>-1020.6317256944488</v>
      </c>
      <c r="I249" s="3">
        <f t="shared" si="30"/>
        <v>-9157.3346499807485</v>
      </c>
      <c r="J249" s="3">
        <v>300</v>
      </c>
      <c r="K249" s="3">
        <f t="shared" si="31"/>
        <v>333.33333333333331</v>
      </c>
      <c r="L249" s="3">
        <f>Table3[[#This Row],[Auxiliaries Power (W)]]+Table3[[#This Row],[Instant Power (W)]]-Table3[[#This Row],[Battery ]]</f>
        <v>-9190.6679833140824</v>
      </c>
    </row>
    <row r="250" spans="1:12" x14ac:dyDescent="0.3">
      <c r="A250" s="3">
        <v>246</v>
      </c>
      <c r="B250" s="3">
        <v>29</v>
      </c>
      <c r="C250" s="3">
        <f t="shared" si="25"/>
        <v>8.0555555555555554</v>
      </c>
      <c r="D250" s="3">
        <f t="shared" si="24"/>
        <v>-0.91666666666666607</v>
      </c>
      <c r="E250" s="3">
        <f t="shared" si="26"/>
        <v>25.405208333333331</v>
      </c>
      <c r="F250" s="3">
        <f t="shared" si="27"/>
        <v>225.63</v>
      </c>
      <c r="G250" s="3">
        <f t="shared" si="28"/>
        <v>0</v>
      </c>
      <c r="H250" s="3">
        <f t="shared" si="29"/>
        <v>-1582.2981249999989</v>
      </c>
      <c r="I250" s="3">
        <f t="shared" si="30"/>
        <v>-12746.290451388879</v>
      </c>
      <c r="J250" s="3">
        <v>300</v>
      </c>
      <c r="K250" s="3">
        <f t="shared" si="31"/>
        <v>333.33333333333331</v>
      </c>
      <c r="L250" s="3">
        <f>Table3[[#This Row],[Auxiliaries Power (W)]]+Table3[[#This Row],[Instant Power (W)]]-Table3[[#This Row],[Battery ]]</f>
        <v>-12779.623784722213</v>
      </c>
    </row>
    <row r="251" spans="1:12" x14ac:dyDescent="0.3">
      <c r="A251" s="3">
        <v>247</v>
      </c>
      <c r="B251" s="3">
        <v>25.1</v>
      </c>
      <c r="C251" s="3">
        <f t="shared" si="25"/>
        <v>6.9722222222222232</v>
      </c>
      <c r="D251" s="3">
        <f t="shared" si="24"/>
        <v>-1.0833333333333321</v>
      </c>
      <c r="E251" s="3">
        <f t="shared" si="26"/>
        <v>19.031552083333338</v>
      </c>
      <c r="F251" s="3">
        <f t="shared" si="27"/>
        <v>225.63</v>
      </c>
      <c r="G251" s="3">
        <f t="shared" si="28"/>
        <v>0</v>
      </c>
      <c r="H251" s="3">
        <f t="shared" si="29"/>
        <v>-1922.0051145833309</v>
      </c>
      <c r="I251" s="3">
        <f t="shared" si="30"/>
        <v>-13400.646771122671</v>
      </c>
      <c r="J251" s="3">
        <v>300</v>
      </c>
      <c r="K251" s="3">
        <f t="shared" si="31"/>
        <v>333.33333333333331</v>
      </c>
      <c r="L251" s="3">
        <f>Table3[[#This Row],[Auxiliaries Power (W)]]+Table3[[#This Row],[Instant Power (W)]]-Table3[[#This Row],[Battery ]]</f>
        <v>-13433.980104456004</v>
      </c>
    </row>
    <row r="252" spans="1:12" x14ac:dyDescent="0.3">
      <c r="A252" s="3">
        <v>248</v>
      </c>
      <c r="B252" s="3">
        <v>22.2</v>
      </c>
      <c r="C252" s="3">
        <f t="shared" si="25"/>
        <v>6.166666666666667</v>
      </c>
      <c r="D252" s="3">
        <f t="shared" si="24"/>
        <v>-0.80555555555555625</v>
      </c>
      <c r="E252" s="3">
        <f t="shared" si="26"/>
        <v>14.887874999999999</v>
      </c>
      <c r="F252" s="3">
        <f t="shared" si="27"/>
        <v>225.63</v>
      </c>
      <c r="G252" s="3">
        <f t="shared" si="28"/>
        <v>0</v>
      </c>
      <c r="H252" s="3">
        <f t="shared" si="29"/>
        <v>-1370.5932361111124</v>
      </c>
      <c r="I252" s="3">
        <f t="shared" si="30"/>
        <v>-8451.9916226851947</v>
      </c>
      <c r="J252" s="3">
        <v>300</v>
      </c>
      <c r="K252" s="3">
        <f t="shared" si="31"/>
        <v>333.33333333333331</v>
      </c>
      <c r="L252" s="3">
        <f>Table3[[#This Row],[Auxiliaries Power (W)]]+Table3[[#This Row],[Instant Power (W)]]-Table3[[#This Row],[Battery ]]</f>
        <v>-8485.3249560185286</v>
      </c>
    </row>
    <row r="253" spans="1:12" x14ac:dyDescent="0.3">
      <c r="A253" s="3">
        <v>249</v>
      </c>
      <c r="B253" s="3">
        <v>20.9</v>
      </c>
      <c r="C253" s="3">
        <f t="shared" si="25"/>
        <v>5.8055555555555554</v>
      </c>
      <c r="D253" s="3">
        <f t="shared" si="24"/>
        <v>-0.3611111111111116</v>
      </c>
      <c r="E253" s="3">
        <f t="shared" si="26"/>
        <v>13.195302083333331</v>
      </c>
      <c r="F253" s="3">
        <f t="shared" si="27"/>
        <v>225.63</v>
      </c>
      <c r="G253" s="3">
        <f t="shared" si="28"/>
        <v>0</v>
      </c>
      <c r="H253" s="3">
        <f t="shared" si="29"/>
        <v>-483.39692013888987</v>
      </c>
      <c r="I253" s="3">
        <f t="shared" si="30"/>
        <v>-2806.3876752507772</v>
      </c>
      <c r="J253" s="3">
        <v>300</v>
      </c>
      <c r="K253" s="3">
        <f t="shared" si="31"/>
        <v>333.33333333333331</v>
      </c>
      <c r="L253" s="3">
        <f>Table3[[#This Row],[Auxiliaries Power (W)]]+Table3[[#This Row],[Instant Power (W)]]-Table3[[#This Row],[Battery ]]</f>
        <v>-2839.7210085841107</v>
      </c>
    </row>
    <row r="254" spans="1:12" x14ac:dyDescent="0.3">
      <c r="A254" s="3">
        <v>250</v>
      </c>
      <c r="B254" s="3">
        <v>20.399999999999999</v>
      </c>
      <c r="C254" s="3">
        <f t="shared" si="25"/>
        <v>5.666666666666667</v>
      </c>
      <c r="D254" s="3">
        <f t="shared" si="24"/>
        <v>-0.1388888888888884</v>
      </c>
      <c r="E254" s="3">
        <f t="shared" si="26"/>
        <v>12.5715</v>
      </c>
      <c r="F254" s="3">
        <f t="shared" si="27"/>
        <v>225.63</v>
      </c>
      <c r="G254" s="3">
        <f t="shared" si="28"/>
        <v>0</v>
      </c>
      <c r="H254" s="3">
        <f t="shared" si="29"/>
        <v>-39.576277777776795</v>
      </c>
      <c r="I254" s="3">
        <f t="shared" si="30"/>
        <v>-224.26557407406852</v>
      </c>
      <c r="J254" s="3">
        <v>300</v>
      </c>
      <c r="K254" s="3">
        <f t="shared" si="31"/>
        <v>333.33333333333331</v>
      </c>
      <c r="L254" s="3">
        <f>Table3[[#This Row],[Auxiliaries Power (W)]]+Table3[[#This Row],[Instant Power (W)]]-Table3[[#This Row],[Battery ]]</f>
        <v>-257.59890740740184</v>
      </c>
    </row>
    <row r="255" spans="1:12" x14ac:dyDescent="0.3">
      <c r="A255" s="3">
        <v>251</v>
      </c>
      <c r="B255" s="3">
        <v>19.5</v>
      </c>
      <c r="C255" s="3">
        <f t="shared" si="25"/>
        <v>5.416666666666667</v>
      </c>
      <c r="D255" s="3">
        <f t="shared" si="24"/>
        <v>-0.25</v>
      </c>
      <c r="E255" s="3">
        <f t="shared" si="26"/>
        <v>11.486718750000001</v>
      </c>
      <c r="F255" s="3">
        <f t="shared" si="27"/>
        <v>225.63</v>
      </c>
      <c r="G255" s="3">
        <f t="shared" si="28"/>
        <v>0</v>
      </c>
      <c r="H255" s="3">
        <f t="shared" si="29"/>
        <v>-262.88328124999998</v>
      </c>
      <c r="I255" s="3">
        <f t="shared" si="30"/>
        <v>-1423.9511067708333</v>
      </c>
      <c r="J255" s="3">
        <v>300</v>
      </c>
      <c r="K255" s="3">
        <f t="shared" si="31"/>
        <v>333.33333333333331</v>
      </c>
      <c r="L255" s="3">
        <f>Table3[[#This Row],[Auxiliaries Power (W)]]+Table3[[#This Row],[Instant Power (W)]]-Table3[[#This Row],[Battery ]]</f>
        <v>-1457.2844401041666</v>
      </c>
    </row>
    <row r="256" spans="1:12" x14ac:dyDescent="0.3">
      <c r="A256" s="3">
        <v>252</v>
      </c>
      <c r="B256" s="3">
        <v>18.399999999999999</v>
      </c>
      <c r="C256" s="3">
        <f t="shared" si="25"/>
        <v>5.1111111111111107</v>
      </c>
      <c r="D256" s="3">
        <f t="shared" si="24"/>
        <v>-0.30555555555555625</v>
      </c>
      <c r="E256" s="3">
        <f t="shared" si="26"/>
        <v>10.227333333333331</v>
      </c>
      <c r="F256" s="3">
        <f t="shared" si="27"/>
        <v>225.63</v>
      </c>
      <c r="G256" s="3">
        <f t="shared" si="28"/>
        <v>0</v>
      </c>
      <c r="H256" s="3">
        <f t="shared" si="29"/>
        <v>-375.25377777777913</v>
      </c>
      <c r="I256" s="3">
        <f t="shared" si="30"/>
        <v>-1917.9637530864265</v>
      </c>
      <c r="J256" s="3">
        <v>300</v>
      </c>
      <c r="K256" s="3">
        <f t="shared" si="31"/>
        <v>333.33333333333331</v>
      </c>
      <c r="L256" s="3">
        <f>Table3[[#This Row],[Auxiliaries Power (W)]]+Table3[[#This Row],[Instant Power (W)]]-Table3[[#This Row],[Battery ]]</f>
        <v>-1951.2970864197598</v>
      </c>
    </row>
    <row r="257" spans="1:12" x14ac:dyDescent="0.3">
      <c r="A257" s="3">
        <v>253</v>
      </c>
      <c r="B257" s="3">
        <v>17.8</v>
      </c>
      <c r="C257" s="3">
        <f t="shared" si="25"/>
        <v>4.9444444444444446</v>
      </c>
      <c r="D257" s="3">
        <f t="shared" si="24"/>
        <v>-0.16666666666666607</v>
      </c>
      <c r="E257" s="3">
        <f t="shared" si="26"/>
        <v>9.5712083333333329</v>
      </c>
      <c r="F257" s="3">
        <f t="shared" si="27"/>
        <v>225.63</v>
      </c>
      <c r="G257" s="3">
        <f t="shared" si="28"/>
        <v>0</v>
      </c>
      <c r="H257" s="3">
        <f t="shared" si="29"/>
        <v>-98.13212499999878</v>
      </c>
      <c r="I257" s="3">
        <f t="shared" si="30"/>
        <v>-485.20884027777174</v>
      </c>
      <c r="J257" s="3">
        <v>300</v>
      </c>
      <c r="K257" s="3">
        <f t="shared" si="31"/>
        <v>333.33333333333331</v>
      </c>
      <c r="L257" s="3">
        <f>Table3[[#This Row],[Auxiliaries Power (W)]]+Table3[[#This Row],[Instant Power (W)]]-Table3[[#This Row],[Battery ]]</f>
        <v>-518.542173611105</v>
      </c>
    </row>
    <row r="258" spans="1:12" x14ac:dyDescent="0.3">
      <c r="A258" s="3">
        <v>254</v>
      </c>
      <c r="B258" s="3">
        <v>17.8</v>
      </c>
      <c r="C258" s="3">
        <f t="shared" si="25"/>
        <v>4.9444444444444446</v>
      </c>
      <c r="D258" s="3">
        <f t="shared" si="24"/>
        <v>0</v>
      </c>
      <c r="E258" s="3">
        <f t="shared" si="26"/>
        <v>9.5712083333333329</v>
      </c>
      <c r="F258" s="3">
        <f t="shared" si="27"/>
        <v>225.63</v>
      </c>
      <c r="G258" s="3">
        <f t="shared" si="28"/>
        <v>0</v>
      </c>
      <c r="H258" s="3">
        <f t="shared" si="29"/>
        <v>235.20120833333334</v>
      </c>
      <c r="I258" s="3">
        <f t="shared" si="30"/>
        <v>1162.9393078703704</v>
      </c>
      <c r="J258" s="3">
        <v>300</v>
      </c>
      <c r="K258" s="3">
        <f t="shared" si="31"/>
        <v>333.33333333333331</v>
      </c>
      <c r="L258" s="3">
        <f>Table3[[#This Row],[Auxiliaries Power (W)]]+Table3[[#This Row],[Instant Power (W)]]-Table3[[#This Row],[Battery ]]</f>
        <v>1129.6059745370371</v>
      </c>
    </row>
    <row r="259" spans="1:12" x14ac:dyDescent="0.3">
      <c r="A259" s="3">
        <v>255</v>
      </c>
      <c r="B259" s="3">
        <v>17.399999999999999</v>
      </c>
      <c r="C259" s="3">
        <f t="shared" si="25"/>
        <v>4.833333333333333</v>
      </c>
      <c r="D259" s="3">
        <f t="shared" si="24"/>
        <v>-0.1111111111111116</v>
      </c>
      <c r="E259" s="3">
        <f t="shared" si="26"/>
        <v>9.1458749999999984</v>
      </c>
      <c r="F259" s="3">
        <f t="shared" si="27"/>
        <v>225.63</v>
      </c>
      <c r="G259" s="3">
        <f t="shared" si="28"/>
        <v>0</v>
      </c>
      <c r="H259" s="3">
        <f t="shared" si="29"/>
        <v>12.55365277777679</v>
      </c>
      <c r="I259" s="3">
        <f t="shared" si="30"/>
        <v>60.675988425921147</v>
      </c>
      <c r="J259" s="3">
        <v>300</v>
      </c>
      <c r="K259" s="3">
        <f t="shared" si="31"/>
        <v>333.33333333333331</v>
      </c>
      <c r="L259" s="3">
        <f>Table3[[#This Row],[Auxiliaries Power (W)]]+Table3[[#This Row],[Instant Power (W)]]-Table3[[#This Row],[Battery ]]</f>
        <v>27.342655092587847</v>
      </c>
    </row>
    <row r="260" spans="1:12" x14ac:dyDescent="0.3">
      <c r="A260" s="3">
        <v>256</v>
      </c>
      <c r="B260" s="3">
        <v>15.7</v>
      </c>
      <c r="C260" s="3">
        <f t="shared" si="25"/>
        <v>4.3611111111111107</v>
      </c>
      <c r="D260" s="3">
        <f t="shared" ref="D260:D323" si="32">(C260-C259)/(A260-A259)</f>
        <v>-0.47222222222222232</v>
      </c>
      <c r="E260" s="3">
        <f t="shared" si="26"/>
        <v>7.4460520833333321</v>
      </c>
      <c r="F260" s="3">
        <f t="shared" si="27"/>
        <v>225.63</v>
      </c>
      <c r="G260" s="3">
        <f t="shared" si="28"/>
        <v>0</v>
      </c>
      <c r="H260" s="3">
        <f t="shared" si="29"/>
        <v>-711.36839236111132</v>
      </c>
      <c r="I260" s="3">
        <f t="shared" si="30"/>
        <v>-3102.3566000192909</v>
      </c>
      <c r="J260" s="3">
        <v>300</v>
      </c>
      <c r="K260" s="3">
        <f t="shared" si="31"/>
        <v>333.33333333333331</v>
      </c>
      <c r="L260" s="3">
        <f>Table3[[#This Row],[Auxiliaries Power (W)]]+Table3[[#This Row],[Instant Power (W)]]-Table3[[#This Row],[Battery ]]</f>
        <v>-3135.6899333526244</v>
      </c>
    </row>
    <row r="261" spans="1:12" x14ac:dyDescent="0.3">
      <c r="A261" s="3">
        <v>257</v>
      </c>
      <c r="B261" s="3">
        <v>14.5</v>
      </c>
      <c r="C261" s="3">
        <f t="shared" ref="C261:C324" si="33">B261*(1000/3600)</f>
        <v>4.0277777777777777</v>
      </c>
      <c r="D261" s="3">
        <f t="shared" si="32"/>
        <v>-0.33333333333333304</v>
      </c>
      <c r="E261" s="3">
        <f t="shared" ref="E261:E324" si="34">1/2*$F$2*(C261^2)*$L$2*$I$2</f>
        <v>6.3513020833333327</v>
      </c>
      <c r="F261" s="3">
        <f t="shared" ref="F261:F324" si="35">$B$2*$D$1*$N$2*COS($G$1)</f>
        <v>225.63</v>
      </c>
      <c r="G261" s="3">
        <f t="shared" ref="G261:G324" si="36">$B$2*$D$1*SIN($G$1)</f>
        <v>0</v>
      </c>
      <c r="H261" s="3">
        <f t="shared" ref="H261:H324" si="37">SUM(E261:G261)+$B$2*D261</f>
        <v>-434.68536458333273</v>
      </c>
      <c r="I261" s="3">
        <f t="shared" ref="I261:I324" si="38">H261*C261</f>
        <v>-1750.8160517939789</v>
      </c>
      <c r="J261" s="3">
        <v>300</v>
      </c>
      <c r="K261" s="3">
        <f t="shared" ref="K261:K324" si="39">300/(90/100)</f>
        <v>333.33333333333331</v>
      </c>
      <c r="L261" s="3">
        <f>Table3[[#This Row],[Auxiliaries Power (W)]]+Table3[[#This Row],[Instant Power (W)]]-Table3[[#This Row],[Battery ]]</f>
        <v>-1784.1493851273121</v>
      </c>
    </row>
    <row r="262" spans="1:12" x14ac:dyDescent="0.3">
      <c r="A262" s="3">
        <v>258</v>
      </c>
      <c r="B262" s="3">
        <v>15.4</v>
      </c>
      <c r="C262" s="3">
        <f t="shared" si="33"/>
        <v>4.2777777777777777</v>
      </c>
      <c r="D262" s="3">
        <f t="shared" si="32"/>
        <v>0.25</v>
      </c>
      <c r="E262" s="3">
        <f t="shared" si="34"/>
        <v>7.1642083333333328</v>
      </c>
      <c r="F262" s="3">
        <f t="shared" si="35"/>
        <v>225.63</v>
      </c>
      <c r="G262" s="3">
        <f t="shared" si="36"/>
        <v>0</v>
      </c>
      <c r="H262" s="3">
        <f t="shared" si="37"/>
        <v>732.79420833333336</v>
      </c>
      <c r="I262" s="3">
        <f t="shared" si="38"/>
        <v>3134.7307800925928</v>
      </c>
      <c r="J262" s="3">
        <v>300</v>
      </c>
      <c r="K262" s="3">
        <f t="shared" si="39"/>
        <v>333.33333333333331</v>
      </c>
      <c r="L262" s="3">
        <f>Table3[[#This Row],[Auxiliaries Power (W)]]+Table3[[#This Row],[Instant Power (W)]]-Table3[[#This Row],[Battery ]]</f>
        <v>3101.3974467592593</v>
      </c>
    </row>
    <row r="263" spans="1:12" x14ac:dyDescent="0.3">
      <c r="A263" s="3">
        <v>259</v>
      </c>
      <c r="B263" s="3">
        <v>17.899999999999999</v>
      </c>
      <c r="C263" s="3">
        <f t="shared" si="33"/>
        <v>4.9722222222222223</v>
      </c>
      <c r="D263" s="3">
        <f t="shared" si="32"/>
        <v>0.69444444444444464</v>
      </c>
      <c r="E263" s="3">
        <f t="shared" si="34"/>
        <v>9.6790520833333318</v>
      </c>
      <c r="F263" s="3">
        <f t="shared" si="35"/>
        <v>225.63</v>
      </c>
      <c r="G263" s="3">
        <f t="shared" si="36"/>
        <v>0</v>
      </c>
      <c r="H263" s="3">
        <f t="shared" si="37"/>
        <v>1624.1979409722226</v>
      </c>
      <c r="I263" s="3">
        <f t="shared" si="38"/>
        <v>8075.873095389662</v>
      </c>
      <c r="J263" s="3">
        <v>300</v>
      </c>
      <c r="K263" s="3">
        <f t="shared" si="39"/>
        <v>333.33333333333331</v>
      </c>
      <c r="L263" s="3">
        <f>Table3[[#This Row],[Auxiliaries Power (W)]]+Table3[[#This Row],[Instant Power (W)]]-Table3[[#This Row],[Battery ]]</f>
        <v>8042.5397620563299</v>
      </c>
    </row>
    <row r="264" spans="1:12" x14ac:dyDescent="0.3">
      <c r="A264" s="3">
        <v>260</v>
      </c>
      <c r="B264" s="3">
        <v>20.6</v>
      </c>
      <c r="C264" s="3">
        <f t="shared" si="33"/>
        <v>5.7222222222222232</v>
      </c>
      <c r="D264" s="3">
        <f t="shared" si="32"/>
        <v>0.75000000000000089</v>
      </c>
      <c r="E264" s="3">
        <f t="shared" si="34"/>
        <v>12.819208333333336</v>
      </c>
      <c r="F264" s="3">
        <f t="shared" si="35"/>
        <v>225.63</v>
      </c>
      <c r="G264" s="3">
        <f t="shared" si="36"/>
        <v>0</v>
      </c>
      <c r="H264" s="3">
        <f t="shared" si="37"/>
        <v>1738.4492083333353</v>
      </c>
      <c r="I264" s="3">
        <f t="shared" si="38"/>
        <v>9947.7926921296421</v>
      </c>
      <c r="J264" s="3">
        <v>300</v>
      </c>
      <c r="K264" s="3">
        <f t="shared" si="39"/>
        <v>333.33333333333331</v>
      </c>
      <c r="L264" s="3">
        <f>Table3[[#This Row],[Auxiliaries Power (W)]]+Table3[[#This Row],[Instant Power (W)]]-Table3[[#This Row],[Battery ]]</f>
        <v>9914.4593587963082</v>
      </c>
    </row>
    <row r="265" spans="1:12" x14ac:dyDescent="0.3">
      <c r="A265" s="3">
        <v>261</v>
      </c>
      <c r="B265" s="3">
        <v>23.2</v>
      </c>
      <c r="C265" s="3">
        <f t="shared" si="33"/>
        <v>6.4444444444444446</v>
      </c>
      <c r="D265" s="3">
        <f t="shared" si="32"/>
        <v>0.72222222222222143</v>
      </c>
      <c r="E265" s="3">
        <f t="shared" si="34"/>
        <v>16.259333333333334</v>
      </c>
      <c r="F265" s="3">
        <f t="shared" si="35"/>
        <v>225.63</v>
      </c>
      <c r="G265" s="3">
        <f t="shared" si="36"/>
        <v>0</v>
      </c>
      <c r="H265" s="3">
        <f t="shared" si="37"/>
        <v>1686.3337777777763</v>
      </c>
      <c r="I265" s="3">
        <f t="shared" si="38"/>
        <v>10867.484345679002</v>
      </c>
      <c r="J265" s="3">
        <v>300</v>
      </c>
      <c r="K265" s="3">
        <f t="shared" si="39"/>
        <v>333.33333333333331</v>
      </c>
      <c r="L265" s="3">
        <f>Table3[[#This Row],[Auxiliaries Power (W)]]+Table3[[#This Row],[Instant Power (W)]]-Table3[[#This Row],[Battery ]]</f>
        <v>10834.151012345668</v>
      </c>
    </row>
    <row r="266" spans="1:12" x14ac:dyDescent="0.3">
      <c r="A266" s="3">
        <v>262</v>
      </c>
      <c r="B266" s="3">
        <v>25.7</v>
      </c>
      <c r="C266" s="3">
        <f t="shared" si="33"/>
        <v>7.1388888888888893</v>
      </c>
      <c r="D266" s="3">
        <f t="shared" si="32"/>
        <v>0.69444444444444464</v>
      </c>
      <c r="E266" s="3">
        <f t="shared" si="34"/>
        <v>19.952302083333333</v>
      </c>
      <c r="F266" s="3">
        <f t="shared" si="35"/>
        <v>225.63</v>
      </c>
      <c r="G266" s="3">
        <f t="shared" si="36"/>
        <v>0</v>
      </c>
      <c r="H266" s="3">
        <f t="shared" si="37"/>
        <v>1634.4711909722228</v>
      </c>
      <c r="I266" s="3">
        <f t="shared" si="38"/>
        <v>11668.30822444059</v>
      </c>
      <c r="J266" s="3">
        <v>300</v>
      </c>
      <c r="K266" s="3">
        <f t="shared" si="39"/>
        <v>333.33333333333331</v>
      </c>
      <c r="L266" s="3">
        <f>Table3[[#This Row],[Auxiliaries Power (W)]]+Table3[[#This Row],[Instant Power (W)]]-Table3[[#This Row],[Battery ]]</f>
        <v>11634.974891107257</v>
      </c>
    </row>
    <row r="267" spans="1:12" x14ac:dyDescent="0.3">
      <c r="A267" s="3">
        <v>263</v>
      </c>
      <c r="B267" s="3">
        <v>28.7</v>
      </c>
      <c r="C267" s="3">
        <f t="shared" si="33"/>
        <v>7.9722222222222223</v>
      </c>
      <c r="D267" s="3">
        <f t="shared" si="32"/>
        <v>0.83333333333333304</v>
      </c>
      <c r="E267" s="3">
        <f t="shared" si="34"/>
        <v>24.882302083333332</v>
      </c>
      <c r="F267" s="3">
        <f t="shared" si="35"/>
        <v>225.63</v>
      </c>
      <c r="G267" s="3">
        <f t="shared" si="36"/>
        <v>0</v>
      </c>
      <c r="H267" s="3">
        <f t="shared" si="37"/>
        <v>1917.1789687499995</v>
      </c>
      <c r="I267" s="3">
        <f t="shared" si="38"/>
        <v>15284.176778645829</v>
      </c>
      <c r="J267" s="3">
        <v>300</v>
      </c>
      <c r="K267" s="3">
        <f t="shared" si="39"/>
        <v>333.33333333333331</v>
      </c>
      <c r="L267" s="3">
        <f>Table3[[#This Row],[Auxiliaries Power (W)]]+Table3[[#This Row],[Instant Power (W)]]-Table3[[#This Row],[Battery ]]</f>
        <v>15250.843445312496</v>
      </c>
    </row>
    <row r="268" spans="1:12" x14ac:dyDescent="0.3">
      <c r="A268" s="3">
        <v>264</v>
      </c>
      <c r="B268" s="3">
        <v>32.5</v>
      </c>
      <c r="C268" s="3">
        <f t="shared" si="33"/>
        <v>9.0277777777777786</v>
      </c>
      <c r="D268" s="3">
        <f t="shared" si="32"/>
        <v>1.0555555555555562</v>
      </c>
      <c r="E268" s="3">
        <f t="shared" si="34"/>
        <v>31.907552083333336</v>
      </c>
      <c r="F268" s="3">
        <f t="shared" si="35"/>
        <v>225.63</v>
      </c>
      <c r="G268" s="3">
        <f t="shared" si="36"/>
        <v>0</v>
      </c>
      <c r="H268" s="3">
        <f t="shared" si="37"/>
        <v>2368.6486631944458</v>
      </c>
      <c r="I268" s="3">
        <f t="shared" si="38"/>
        <v>21383.63376494986</v>
      </c>
      <c r="J268" s="3">
        <v>300</v>
      </c>
      <c r="K268" s="3">
        <f t="shared" si="39"/>
        <v>333.33333333333331</v>
      </c>
      <c r="L268" s="3">
        <f>Table3[[#This Row],[Auxiliaries Power (W)]]+Table3[[#This Row],[Instant Power (W)]]-Table3[[#This Row],[Battery ]]</f>
        <v>21350.300431616528</v>
      </c>
    </row>
    <row r="269" spans="1:12" x14ac:dyDescent="0.3">
      <c r="A269" s="3">
        <v>265</v>
      </c>
      <c r="B269" s="3">
        <v>36.1</v>
      </c>
      <c r="C269" s="3">
        <f t="shared" si="33"/>
        <v>10.027777777777779</v>
      </c>
      <c r="D269" s="3">
        <f t="shared" si="32"/>
        <v>1</v>
      </c>
      <c r="E269" s="3">
        <f t="shared" si="34"/>
        <v>39.367802083333331</v>
      </c>
      <c r="F269" s="3">
        <f t="shared" si="35"/>
        <v>225.63</v>
      </c>
      <c r="G269" s="3">
        <f t="shared" si="36"/>
        <v>0</v>
      </c>
      <c r="H269" s="3">
        <f t="shared" si="37"/>
        <v>2264.9978020833332</v>
      </c>
      <c r="I269" s="3">
        <f t="shared" si="38"/>
        <v>22712.89462644676</v>
      </c>
      <c r="J269" s="3">
        <v>300</v>
      </c>
      <c r="K269" s="3">
        <f t="shared" si="39"/>
        <v>333.33333333333331</v>
      </c>
      <c r="L269" s="3">
        <f>Table3[[#This Row],[Auxiliaries Power (W)]]+Table3[[#This Row],[Instant Power (W)]]-Table3[[#This Row],[Battery ]]</f>
        <v>22679.561293113427</v>
      </c>
    </row>
    <row r="270" spans="1:12" x14ac:dyDescent="0.3">
      <c r="A270" s="3">
        <v>266</v>
      </c>
      <c r="B270" s="3">
        <v>39</v>
      </c>
      <c r="C270" s="3">
        <f t="shared" si="33"/>
        <v>10.833333333333334</v>
      </c>
      <c r="D270" s="3">
        <f t="shared" si="32"/>
        <v>0.80555555555555536</v>
      </c>
      <c r="E270" s="3">
        <f t="shared" si="34"/>
        <v>45.946875000000006</v>
      </c>
      <c r="F270" s="3">
        <f t="shared" si="35"/>
        <v>225.63</v>
      </c>
      <c r="G270" s="3">
        <f t="shared" si="36"/>
        <v>0</v>
      </c>
      <c r="H270" s="3">
        <f t="shared" si="37"/>
        <v>1882.6879861111106</v>
      </c>
      <c r="I270" s="3">
        <f t="shared" si="38"/>
        <v>20395.786516203698</v>
      </c>
      <c r="J270" s="3">
        <v>300</v>
      </c>
      <c r="K270" s="3">
        <f t="shared" si="39"/>
        <v>333.33333333333331</v>
      </c>
      <c r="L270" s="3">
        <f>Table3[[#This Row],[Auxiliaries Power (W)]]+Table3[[#This Row],[Instant Power (W)]]-Table3[[#This Row],[Battery ]]</f>
        <v>20362.453182870366</v>
      </c>
    </row>
    <row r="271" spans="1:12" x14ac:dyDescent="0.3">
      <c r="A271" s="3">
        <v>267</v>
      </c>
      <c r="B271" s="3">
        <v>40.799999999999997</v>
      </c>
      <c r="C271" s="3">
        <f t="shared" si="33"/>
        <v>11.333333333333334</v>
      </c>
      <c r="D271" s="3">
        <f t="shared" si="32"/>
        <v>0.5</v>
      </c>
      <c r="E271" s="3">
        <f t="shared" si="34"/>
        <v>50.286000000000001</v>
      </c>
      <c r="F271" s="3">
        <f t="shared" si="35"/>
        <v>225.63</v>
      </c>
      <c r="G271" s="3">
        <f t="shared" si="36"/>
        <v>0</v>
      </c>
      <c r="H271" s="3">
        <f t="shared" si="37"/>
        <v>1275.9159999999999</v>
      </c>
      <c r="I271" s="3">
        <f t="shared" si="38"/>
        <v>14460.381333333333</v>
      </c>
      <c r="J271" s="3">
        <v>300</v>
      </c>
      <c r="K271" s="3">
        <f t="shared" si="39"/>
        <v>333.33333333333331</v>
      </c>
      <c r="L271" s="3">
        <f>Table3[[#This Row],[Auxiliaries Power (W)]]+Table3[[#This Row],[Instant Power (W)]]-Table3[[#This Row],[Battery ]]</f>
        <v>14427.047999999999</v>
      </c>
    </row>
    <row r="272" spans="1:12" x14ac:dyDescent="0.3">
      <c r="A272" s="3">
        <v>268</v>
      </c>
      <c r="B272" s="3">
        <v>42.9</v>
      </c>
      <c r="C272" s="3">
        <f t="shared" si="33"/>
        <v>11.916666666666666</v>
      </c>
      <c r="D272" s="3">
        <f t="shared" si="32"/>
        <v>0.58333333333333215</v>
      </c>
      <c r="E272" s="3">
        <f t="shared" si="34"/>
        <v>55.595718749999982</v>
      </c>
      <c r="F272" s="3">
        <f t="shared" si="35"/>
        <v>225.63</v>
      </c>
      <c r="G272" s="3">
        <f t="shared" si="36"/>
        <v>0</v>
      </c>
      <c r="H272" s="3">
        <f t="shared" si="37"/>
        <v>1447.8923854166642</v>
      </c>
      <c r="I272" s="3">
        <f t="shared" si="38"/>
        <v>17254.050926215248</v>
      </c>
      <c r="J272" s="3">
        <v>300</v>
      </c>
      <c r="K272" s="3">
        <f t="shared" si="39"/>
        <v>333.33333333333331</v>
      </c>
      <c r="L272" s="3">
        <f>Table3[[#This Row],[Auxiliaries Power (W)]]+Table3[[#This Row],[Instant Power (W)]]-Table3[[#This Row],[Battery ]]</f>
        <v>17220.717592881916</v>
      </c>
    </row>
    <row r="273" spans="1:12" x14ac:dyDescent="0.3">
      <c r="A273" s="3">
        <v>269</v>
      </c>
      <c r="B273" s="3">
        <v>44.4</v>
      </c>
      <c r="C273" s="3">
        <f t="shared" si="33"/>
        <v>12.333333333333334</v>
      </c>
      <c r="D273" s="3">
        <f t="shared" si="32"/>
        <v>0.41666666666666785</v>
      </c>
      <c r="E273" s="3">
        <f t="shared" si="34"/>
        <v>59.551499999999997</v>
      </c>
      <c r="F273" s="3">
        <f t="shared" si="35"/>
        <v>225.63</v>
      </c>
      <c r="G273" s="3">
        <f t="shared" si="36"/>
        <v>0</v>
      </c>
      <c r="H273" s="3">
        <f t="shared" si="37"/>
        <v>1118.5148333333357</v>
      </c>
      <c r="I273" s="3">
        <f t="shared" si="38"/>
        <v>13795.016277777808</v>
      </c>
      <c r="J273" s="3">
        <v>300</v>
      </c>
      <c r="K273" s="3">
        <f t="shared" si="39"/>
        <v>333.33333333333331</v>
      </c>
      <c r="L273" s="3">
        <f>Table3[[#This Row],[Auxiliaries Power (W)]]+Table3[[#This Row],[Instant Power (W)]]-Table3[[#This Row],[Battery ]]</f>
        <v>13761.682944444474</v>
      </c>
    </row>
    <row r="274" spans="1:12" x14ac:dyDescent="0.3">
      <c r="A274" s="3">
        <v>270</v>
      </c>
      <c r="B274" s="3">
        <v>45.9</v>
      </c>
      <c r="C274" s="3">
        <f t="shared" si="33"/>
        <v>12.75</v>
      </c>
      <c r="D274" s="3">
        <f t="shared" si="32"/>
        <v>0.41666666666666607</v>
      </c>
      <c r="E274" s="3">
        <f t="shared" si="34"/>
        <v>63.643218749999996</v>
      </c>
      <c r="F274" s="3">
        <f t="shared" si="35"/>
        <v>225.63</v>
      </c>
      <c r="G274" s="3">
        <f t="shared" si="36"/>
        <v>0</v>
      </c>
      <c r="H274" s="3">
        <f t="shared" si="37"/>
        <v>1122.6065520833322</v>
      </c>
      <c r="I274" s="3">
        <f t="shared" si="38"/>
        <v>14313.233539062485</v>
      </c>
      <c r="J274" s="3">
        <v>300</v>
      </c>
      <c r="K274" s="3">
        <f t="shared" si="39"/>
        <v>333.33333333333331</v>
      </c>
      <c r="L274" s="3">
        <f>Table3[[#This Row],[Auxiliaries Power (W)]]+Table3[[#This Row],[Instant Power (W)]]-Table3[[#This Row],[Battery ]]</f>
        <v>14279.900205729151</v>
      </c>
    </row>
    <row r="275" spans="1:12" x14ac:dyDescent="0.3">
      <c r="A275" s="3">
        <v>271</v>
      </c>
      <c r="B275" s="3">
        <v>46</v>
      </c>
      <c r="C275" s="3">
        <f t="shared" si="33"/>
        <v>12.777777777777779</v>
      </c>
      <c r="D275" s="3">
        <f t="shared" si="32"/>
        <v>2.7777777777778567E-2</v>
      </c>
      <c r="E275" s="3">
        <f t="shared" si="34"/>
        <v>63.920833333333341</v>
      </c>
      <c r="F275" s="3">
        <f t="shared" si="35"/>
        <v>225.63</v>
      </c>
      <c r="G275" s="3">
        <f t="shared" si="36"/>
        <v>0</v>
      </c>
      <c r="H275" s="3">
        <f t="shared" si="37"/>
        <v>345.10638888889048</v>
      </c>
      <c r="I275" s="3">
        <f t="shared" si="38"/>
        <v>4409.6927469136008</v>
      </c>
      <c r="J275" s="3">
        <v>300</v>
      </c>
      <c r="K275" s="3">
        <f t="shared" si="39"/>
        <v>333.33333333333331</v>
      </c>
      <c r="L275" s="3">
        <f>Table3[[#This Row],[Auxiliaries Power (W)]]+Table3[[#This Row],[Instant Power (W)]]-Table3[[#This Row],[Battery ]]</f>
        <v>4376.3594135802678</v>
      </c>
    </row>
    <row r="276" spans="1:12" x14ac:dyDescent="0.3">
      <c r="A276" s="3">
        <v>272</v>
      </c>
      <c r="B276" s="3">
        <v>45.6</v>
      </c>
      <c r="C276" s="3">
        <f t="shared" si="33"/>
        <v>12.666666666666668</v>
      </c>
      <c r="D276" s="3">
        <f t="shared" si="32"/>
        <v>-0.11111111111111072</v>
      </c>
      <c r="E276" s="3">
        <f t="shared" si="34"/>
        <v>62.814000000000014</v>
      </c>
      <c r="F276" s="3">
        <f t="shared" si="35"/>
        <v>225.63</v>
      </c>
      <c r="G276" s="3">
        <f t="shared" si="36"/>
        <v>0</v>
      </c>
      <c r="H276" s="3">
        <f t="shared" si="37"/>
        <v>66.221777777778584</v>
      </c>
      <c r="I276" s="3">
        <f t="shared" si="38"/>
        <v>838.80918518519547</v>
      </c>
      <c r="J276" s="3">
        <v>300</v>
      </c>
      <c r="K276" s="3">
        <f t="shared" si="39"/>
        <v>333.33333333333331</v>
      </c>
      <c r="L276" s="3">
        <f>Table3[[#This Row],[Auxiliaries Power (W)]]+Table3[[#This Row],[Instant Power (W)]]-Table3[[#This Row],[Battery ]]</f>
        <v>805.47585185186222</v>
      </c>
    </row>
    <row r="277" spans="1:12" x14ac:dyDescent="0.3">
      <c r="A277" s="3">
        <v>273</v>
      </c>
      <c r="B277" s="3">
        <v>45.3</v>
      </c>
      <c r="C277" s="3">
        <f t="shared" si="33"/>
        <v>12.583333333333334</v>
      </c>
      <c r="D277" s="3">
        <f t="shared" si="32"/>
        <v>-8.3333333333333925E-2</v>
      </c>
      <c r="E277" s="3">
        <f t="shared" si="34"/>
        <v>61.990218750000004</v>
      </c>
      <c r="F277" s="3">
        <f t="shared" si="35"/>
        <v>225.63</v>
      </c>
      <c r="G277" s="3">
        <f t="shared" si="36"/>
        <v>0</v>
      </c>
      <c r="H277" s="3">
        <f t="shared" si="37"/>
        <v>120.95355208333214</v>
      </c>
      <c r="I277" s="3">
        <f t="shared" si="38"/>
        <v>1521.9988637152628</v>
      </c>
      <c r="J277" s="3">
        <v>300</v>
      </c>
      <c r="K277" s="3">
        <f t="shared" si="39"/>
        <v>333.33333333333331</v>
      </c>
      <c r="L277" s="3">
        <f>Table3[[#This Row],[Auxiliaries Power (W)]]+Table3[[#This Row],[Instant Power (W)]]-Table3[[#This Row],[Battery ]]</f>
        <v>1488.6655303819296</v>
      </c>
    </row>
    <row r="278" spans="1:12" x14ac:dyDescent="0.3">
      <c r="A278" s="3">
        <v>274</v>
      </c>
      <c r="B278" s="3">
        <v>43.7</v>
      </c>
      <c r="C278" s="3">
        <f t="shared" si="33"/>
        <v>12.138888888888891</v>
      </c>
      <c r="D278" s="3">
        <f t="shared" si="32"/>
        <v>-0.44444444444444287</v>
      </c>
      <c r="E278" s="3">
        <f t="shared" si="34"/>
        <v>57.688552083333349</v>
      </c>
      <c r="F278" s="3">
        <f t="shared" si="35"/>
        <v>225.63</v>
      </c>
      <c r="G278" s="3">
        <f t="shared" si="36"/>
        <v>0</v>
      </c>
      <c r="H278" s="3">
        <f t="shared" si="37"/>
        <v>-605.57033680555242</v>
      </c>
      <c r="I278" s="3">
        <f t="shared" si="38"/>
        <v>-7350.951032889624</v>
      </c>
      <c r="J278" s="3">
        <v>300</v>
      </c>
      <c r="K278" s="3">
        <f t="shared" si="39"/>
        <v>333.33333333333331</v>
      </c>
      <c r="L278" s="3">
        <f>Table3[[#This Row],[Auxiliaries Power (W)]]+Table3[[#This Row],[Instant Power (W)]]-Table3[[#This Row],[Battery ]]</f>
        <v>-7384.284366222957</v>
      </c>
    </row>
    <row r="279" spans="1:12" x14ac:dyDescent="0.3">
      <c r="A279" s="3">
        <v>275</v>
      </c>
      <c r="B279" s="3">
        <v>40.799999999999997</v>
      </c>
      <c r="C279" s="3">
        <f t="shared" si="33"/>
        <v>11.333333333333334</v>
      </c>
      <c r="D279" s="3">
        <f t="shared" si="32"/>
        <v>-0.80555555555555713</v>
      </c>
      <c r="E279" s="3">
        <f t="shared" si="34"/>
        <v>50.286000000000001</v>
      </c>
      <c r="F279" s="3">
        <f t="shared" si="35"/>
        <v>225.63</v>
      </c>
      <c r="G279" s="3">
        <f t="shared" si="36"/>
        <v>0</v>
      </c>
      <c r="H279" s="3">
        <f t="shared" si="37"/>
        <v>-1335.1951111111143</v>
      </c>
      <c r="I279" s="3">
        <f t="shared" si="38"/>
        <v>-15132.211259259297</v>
      </c>
      <c r="J279" s="3">
        <v>300</v>
      </c>
      <c r="K279" s="3">
        <f t="shared" si="39"/>
        <v>333.33333333333331</v>
      </c>
      <c r="L279" s="3">
        <f>Table3[[#This Row],[Auxiliaries Power (W)]]+Table3[[#This Row],[Instant Power (W)]]-Table3[[#This Row],[Battery ]]</f>
        <v>-15165.544592592631</v>
      </c>
    </row>
    <row r="280" spans="1:12" x14ac:dyDescent="0.3">
      <c r="A280" s="3">
        <v>276</v>
      </c>
      <c r="B280" s="3">
        <v>38</v>
      </c>
      <c r="C280" s="3">
        <f t="shared" si="33"/>
        <v>10.555555555555555</v>
      </c>
      <c r="D280" s="3">
        <f t="shared" si="32"/>
        <v>-0.77777777777777857</v>
      </c>
      <c r="E280" s="3">
        <f t="shared" si="34"/>
        <v>43.62083333333333</v>
      </c>
      <c r="F280" s="3">
        <f t="shared" si="35"/>
        <v>225.63</v>
      </c>
      <c r="G280" s="3">
        <f t="shared" si="36"/>
        <v>0</v>
      </c>
      <c r="H280" s="3">
        <f t="shared" si="37"/>
        <v>-1286.3047222222237</v>
      </c>
      <c r="I280" s="3">
        <f t="shared" si="38"/>
        <v>-13577.66095679014</v>
      </c>
      <c r="J280" s="3">
        <v>300</v>
      </c>
      <c r="K280" s="3">
        <f t="shared" si="39"/>
        <v>333.33333333333331</v>
      </c>
      <c r="L280" s="3">
        <f>Table3[[#This Row],[Auxiliaries Power (W)]]+Table3[[#This Row],[Instant Power (W)]]-Table3[[#This Row],[Battery ]]</f>
        <v>-13610.994290123474</v>
      </c>
    </row>
    <row r="281" spans="1:12" x14ac:dyDescent="0.3">
      <c r="A281" s="3">
        <v>277</v>
      </c>
      <c r="B281" s="3">
        <v>34.4</v>
      </c>
      <c r="C281" s="3">
        <f t="shared" si="33"/>
        <v>9.5555555555555554</v>
      </c>
      <c r="D281" s="3">
        <f t="shared" si="32"/>
        <v>-1</v>
      </c>
      <c r="E281" s="3">
        <f t="shared" si="34"/>
        <v>35.747333333333323</v>
      </c>
      <c r="F281" s="3">
        <f t="shared" si="35"/>
        <v>225.63</v>
      </c>
      <c r="G281" s="3">
        <f t="shared" si="36"/>
        <v>0</v>
      </c>
      <c r="H281" s="3">
        <f t="shared" si="37"/>
        <v>-1738.6226666666666</v>
      </c>
      <c r="I281" s="3">
        <f t="shared" si="38"/>
        <v>-16613.505481481479</v>
      </c>
      <c r="J281" s="3">
        <v>300</v>
      </c>
      <c r="K281" s="3">
        <f t="shared" si="39"/>
        <v>333.33333333333331</v>
      </c>
      <c r="L281" s="3">
        <f>Table3[[#This Row],[Auxiliaries Power (W)]]+Table3[[#This Row],[Instant Power (W)]]-Table3[[#This Row],[Battery ]]</f>
        <v>-16646.838814814811</v>
      </c>
    </row>
    <row r="282" spans="1:12" x14ac:dyDescent="0.3">
      <c r="A282" s="3">
        <v>278</v>
      </c>
      <c r="B282" s="3">
        <v>30.9</v>
      </c>
      <c r="C282" s="3">
        <f t="shared" si="33"/>
        <v>8.5833333333333339</v>
      </c>
      <c r="D282" s="3">
        <f t="shared" si="32"/>
        <v>-0.97222222222222143</v>
      </c>
      <c r="E282" s="3">
        <f t="shared" si="34"/>
        <v>28.843218749999998</v>
      </c>
      <c r="F282" s="3">
        <f t="shared" si="35"/>
        <v>225.63</v>
      </c>
      <c r="G282" s="3">
        <f t="shared" si="36"/>
        <v>0</v>
      </c>
      <c r="H282" s="3">
        <f t="shared" si="37"/>
        <v>-1689.9712256944431</v>
      </c>
      <c r="I282" s="3">
        <f t="shared" si="38"/>
        <v>-14505.586353877305</v>
      </c>
      <c r="J282" s="3">
        <v>300</v>
      </c>
      <c r="K282" s="3">
        <f t="shared" si="39"/>
        <v>333.33333333333331</v>
      </c>
      <c r="L282" s="3">
        <f>Table3[[#This Row],[Auxiliaries Power (W)]]+Table3[[#This Row],[Instant Power (W)]]-Table3[[#This Row],[Battery ]]</f>
        <v>-14538.919687210639</v>
      </c>
    </row>
    <row r="283" spans="1:12" x14ac:dyDescent="0.3">
      <c r="A283" s="3">
        <v>279</v>
      </c>
      <c r="B283" s="3">
        <v>25.5</v>
      </c>
      <c r="C283" s="3">
        <f t="shared" si="33"/>
        <v>7.0833333333333339</v>
      </c>
      <c r="D283" s="3">
        <f t="shared" si="32"/>
        <v>-1.5</v>
      </c>
      <c r="E283" s="3">
        <f t="shared" si="34"/>
        <v>19.642968750000001</v>
      </c>
      <c r="F283" s="3">
        <f t="shared" si="35"/>
        <v>225.63</v>
      </c>
      <c r="G283" s="3">
        <f t="shared" si="36"/>
        <v>0</v>
      </c>
      <c r="H283" s="3">
        <f t="shared" si="37"/>
        <v>-2754.72703125</v>
      </c>
      <c r="I283" s="3">
        <f t="shared" si="38"/>
        <v>-19512.649804687502</v>
      </c>
      <c r="J283" s="3">
        <v>300</v>
      </c>
      <c r="K283" s="3">
        <f t="shared" si="39"/>
        <v>333.33333333333331</v>
      </c>
      <c r="L283" s="3">
        <f>Table3[[#This Row],[Auxiliaries Power (W)]]+Table3[[#This Row],[Instant Power (W)]]-Table3[[#This Row],[Battery ]]</f>
        <v>-19545.983138020834</v>
      </c>
    </row>
    <row r="284" spans="1:12" x14ac:dyDescent="0.3">
      <c r="A284" s="3">
        <v>280</v>
      </c>
      <c r="B284" s="3">
        <v>21.4</v>
      </c>
      <c r="C284" s="3">
        <f t="shared" si="33"/>
        <v>5.9444444444444446</v>
      </c>
      <c r="D284" s="3">
        <f t="shared" si="32"/>
        <v>-1.1388888888888893</v>
      </c>
      <c r="E284" s="3">
        <f t="shared" si="34"/>
        <v>13.834208333333333</v>
      </c>
      <c r="F284" s="3">
        <f t="shared" si="35"/>
        <v>225.63</v>
      </c>
      <c r="G284" s="3">
        <f t="shared" si="36"/>
        <v>0</v>
      </c>
      <c r="H284" s="3">
        <f t="shared" si="37"/>
        <v>-2038.3135694444454</v>
      </c>
      <c r="I284" s="3">
        <f t="shared" si="38"/>
        <v>-12116.641773919759</v>
      </c>
      <c r="J284" s="3">
        <v>300</v>
      </c>
      <c r="K284" s="3">
        <f t="shared" si="39"/>
        <v>333.33333333333331</v>
      </c>
      <c r="L284" s="3">
        <f>Table3[[#This Row],[Auxiliaries Power (W)]]+Table3[[#This Row],[Instant Power (W)]]-Table3[[#This Row],[Battery ]]</f>
        <v>-12149.975107253093</v>
      </c>
    </row>
    <row r="285" spans="1:12" x14ac:dyDescent="0.3">
      <c r="A285" s="3">
        <v>281</v>
      </c>
      <c r="B285" s="3">
        <v>20.2</v>
      </c>
      <c r="C285" s="3">
        <f t="shared" si="33"/>
        <v>5.6111111111111116</v>
      </c>
      <c r="D285" s="3">
        <f t="shared" si="32"/>
        <v>-0.33333333333333304</v>
      </c>
      <c r="E285" s="3">
        <f t="shared" si="34"/>
        <v>12.326208333333334</v>
      </c>
      <c r="F285" s="3">
        <f t="shared" si="35"/>
        <v>225.63</v>
      </c>
      <c r="G285" s="3">
        <f t="shared" si="36"/>
        <v>0</v>
      </c>
      <c r="H285" s="3">
        <f t="shared" si="37"/>
        <v>-428.71045833333272</v>
      </c>
      <c r="I285" s="3">
        <f t="shared" si="38"/>
        <v>-2405.5420162037003</v>
      </c>
      <c r="J285" s="3">
        <v>300</v>
      </c>
      <c r="K285" s="3">
        <f t="shared" si="39"/>
        <v>333.33333333333331</v>
      </c>
      <c r="L285" s="3">
        <f>Table3[[#This Row],[Auxiliaries Power (W)]]+Table3[[#This Row],[Instant Power (W)]]-Table3[[#This Row],[Battery ]]</f>
        <v>-2438.8753495370338</v>
      </c>
    </row>
    <row r="286" spans="1:12" x14ac:dyDescent="0.3">
      <c r="A286" s="3">
        <v>282</v>
      </c>
      <c r="B286" s="3">
        <v>22.9</v>
      </c>
      <c r="C286" s="3">
        <f t="shared" si="33"/>
        <v>6.3611111111111107</v>
      </c>
      <c r="D286" s="3">
        <f t="shared" si="32"/>
        <v>0.74999999999999911</v>
      </c>
      <c r="E286" s="3">
        <f t="shared" si="34"/>
        <v>15.841552083333328</v>
      </c>
      <c r="F286" s="3">
        <f t="shared" si="35"/>
        <v>225.63</v>
      </c>
      <c r="G286" s="3">
        <f t="shared" si="36"/>
        <v>0</v>
      </c>
      <c r="H286" s="3">
        <f t="shared" si="37"/>
        <v>1741.4715520833315</v>
      </c>
      <c r="I286" s="3">
        <f t="shared" si="38"/>
        <v>11077.694039641192</v>
      </c>
      <c r="J286" s="3">
        <v>300</v>
      </c>
      <c r="K286" s="3">
        <f t="shared" si="39"/>
        <v>333.33333333333331</v>
      </c>
      <c r="L286" s="3">
        <f>Table3[[#This Row],[Auxiliaries Power (W)]]+Table3[[#This Row],[Instant Power (W)]]-Table3[[#This Row],[Battery ]]</f>
        <v>11044.360706307858</v>
      </c>
    </row>
    <row r="287" spans="1:12" x14ac:dyDescent="0.3">
      <c r="A287" s="3">
        <v>283</v>
      </c>
      <c r="B287" s="3">
        <v>26.6</v>
      </c>
      <c r="C287" s="3">
        <f t="shared" si="33"/>
        <v>7.3888888888888893</v>
      </c>
      <c r="D287" s="3">
        <f t="shared" si="32"/>
        <v>1.0277777777777786</v>
      </c>
      <c r="E287" s="3">
        <f t="shared" si="34"/>
        <v>21.374208333333328</v>
      </c>
      <c r="F287" s="3">
        <f t="shared" si="35"/>
        <v>225.63</v>
      </c>
      <c r="G287" s="3">
        <f t="shared" si="36"/>
        <v>0</v>
      </c>
      <c r="H287" s="3">
        <f t="shared" si="37"/>
        <v>2302.5597638888903</v>
      </c>
      <c r="I287" s="3">
        <f t="shared" si="38"/>
        <v>17013.358255401246</v>
      </c>
      <c r="J287" s="3">
        <v>300</v>
      </c>
      <c r="K287" s="3">
        <f t="shared" si="39"/>
        <v>333.33333333333331</v>
      </c>
      <c r="L287" s="3">
        <f>Table3[[#This Row],[Auxiliaries Power (W)]]+Table3[[#This Row],[Instant Power (W)]]-Table3[[#This Row],[Battery ]]</f>
        <v>16980.024922067914</v>
      </c>
    </row>
    <row r="288" spans="1:12" x14ac:dyDescent="0.3">
      <c r="A288" s="3">
        <v>284</v>
      </c>
      <c r="B288" s="3">
        <v>30.2</v>
      </c>
      <c r="C288" s="3">
        <f t="shared" si="33"/>
        <v>8.3888888888888893</v>
      </c>
      <c r="D288" s="3">
        <f t="shared" si="32"/>
        <v>1</v>
      </c>
      <c r="E288" s="3">
        <f t="shared" si="34"/>
        <v>27.551208333333339</v>
      </c>
      <c r="F288" s="3">
        <f t="shared" si="35"/>
        <v>225.63</v>
      </c>
      <c r="G288" s="3">
        <f t="shared" si="36"/>
        <v>0</v>
      </c>
      <c r="H288" s="3">
        <f t="shared" si="37"/>
        <v>2253.1812083333334</v>
      </c>
      <c r="I288" s="3">
        <f t="shared" si="38"/>
        <v>18901.686803240744</v>
      </c>
      <c r="J288" s="3">
        <v>300</v>
      </c>
      <c r="K288" s="3">
        <f t="shared" si="39"/>
        <v>333.33333333333331</v>
      </c>
      <c r="L288" s="3">
        <f>Table3[[#This Row],[Auxiliaries Power (W)]]+Table3[[#This Row],[Instant Power (W)]]-Table3[[#This Row],[Battery ]]</f>
        <v>18868.353469907412</v>
      </c>
    </row>
    <row r="289" spans="1:12" x14ac:dyDescent="0.3">
      <c r="A289" s="3">
        <v>285</v>
      </c>
      <c r="B289" s="3">
        <v>34.1</v>
      </c>
      <c r="C289" s="3">
        <f t="shared" si="33"/>
        <v>9.4722222222222232</v>
      </c>
      <c r="D289" s="3">
        <f t="shared" si="32"/>
        <v>1.0833333333333339</v>
      </c>
      <c r="E289" s="3">
        <f t="shared" si="34"/>
        <v>35.126552083333337</v>
      </c>
      <c r="F289" s="3">
        <f t="shared" si="35"/>
        <v>225.63</v>
      </c>
      <c r="G289" s="3">
        <f t="shared" si="36"/>
        <v>0</v>
      </c>
      <c r="H289" s="3">
        <f t="shared" si="37"/>
        <v>2427.4232187500011</v>
      </c>
      <c r="I289" s="3">
        <f t="shared" si="38"/>
        <v>22993.092155381957</v>
      </c>
      <c r="J289" s="3">
        <v>300</v>
      </c>
      <c r="K289" s="3">
        <f t="shared" si="39"/>
        <v>333.33333333333331</v>
      </c>
      <c r="L289" s="3">
        <f>Table3[[#This Row],[Auxiliaries Power (W)]]+Table3[[#This Row],[Instant Power (W)]]-Table3[[#This Row],[Battery ]]</f>
        <v>22959.758822048625</v>
      </c>
    </row>
    <row r="290" spans="1:12" x14ac:dyDescent="0.3">
      <c r="A290" s="3">
        <v>286</v>
      </c>
      <c r="B290" s="3">
        <v>37.4</v>
      </c>
      <c r="C290" s="3">
        <f t="shared" si="33"/>
        <v>10.388888888888889</v>
      </c>
      <c r="D290" s="3">
        <f t="shared" si="32"/>
        <v>0.91666666666666607</v>
      </c>
      <c r="E290" s="3">
        <f t="shared" si="34"/>
        <v>42.254208333333331</v>
      </c>
      <c r="F290" s="3">
        <f t="shared" si="35"/>
        <v>225.63</v>
      </c>
      <c r="G290" s="3">
        <f t="shared" si="36"/>
        <v>0</v>
      </c>
      <c r="H290" s="3">
        <f t="shared" si="37"/>
        <v>2101.2175416666655</v>
      </c>
      <c r="I290" s="3">
        <f t="shared" si="38"/>
        <v>21829.315571759249</v>
      </c>
      <c r="J290" s="3">
        <v>300</v>
      </c>
      <c r="K290" s="3">
        <f t="shared" si="39"/>
        <v>333.33333333333331</v>
      </c>
      <c r="L290" s="3">
        <f>Table3[[#This Row],[Auxiliaries Power (W)]]+Table3[[#This Row],[Instant Power (W)]]-Table3[[#This Row],[Battery ]]</f>
        <v>21795.982238425917</v>
      </c>
    </row>
    <row r="291" spans="1:12" x14ac:dyDescent="0.3">
      <c r="A291" s="3">
        <v>287</v>
      </c>
      <c r="B291" s="3">
        <v>40.700000000000003</v>
      </c>
      <c r="C291" s="3">
        <f t="shared" si="33"/>
        <v>11.305555555555557</v>
      </c>
      <c r="D291" s="3">
        <f t="shared" si="32"/>
        <v>0.91666666666666785</v>
      </c>
      <c r="E291" s="3">
        <f t="shared" si="34"/>
        <v>50.039802083333342</v>
      </c>
      <c r="F291" s="3">
        <f t="shared" si="35"/>
        <v>225.63</v>
      </c>
      <c r="G291" s="3">
        <f t="shared" si="36"/>
        <v>0</v>
      </c>
      <c r="H291" s="3">
        <f t="shared" si="37"/>
        <v>2109.003135416669</v>
      </c>
      <c r="I291" s="3">
        <f t="shared" si="38"/>
        <v>23843.45211429401</v>
      </c>
      <c r="J291" s="3">
        <v>300</v>
      </c>
      <c r="K291" s="3">
        <f t="shared" si="39"/>
        <v>333.33333333333331</v>
      </c>
      <c r="L291" s="3">
        <f>Table3[[#This Row],[Auxiliaries Power (W)]]+Table3[[#This Row],[Instant Power (W)]]-Table3[[#This Row],[Battery ]]</f>
        <v>23810.118780960678</v>
      </c>
    </row>
    <row r="292" spans="1:12" x14ac:dyDescent="0.3">
      <c r="A292" s="3">
        <v>288</v>
      </c>
      <c r="B292" s="3">
        <v>44</v>
      </c>
      <c r="C292" s="3">
        <f t="shared" si="33"/>
        <v>12.222222222222223</v>
      </c>
      <c r="D292" s="3">
        <f t="shared" si="32"/>
        <v>0.91666666666666607</v>
      </c>
      <c r="E292" s="3">
        <f t="shared" si="34"/>
        <v>58.483333333333327</v>
      </c>
      <c r="F292" s="3">
        <f t="shared" si="35"/>
        <v>225.63</v>
      </c>
      <c r="G292" s="3">
        <f t="shared" si="36"/>
        <v>0</v>
      </c>
      <c r="H292" s="3">
        <f t="shared" si="37"/>
        <v>2117.4466666666654</v>
      </c>
      <c r="I292" s="3">
        <f t="shared" si="38"/>
        <v>25879.903703703691</v>
      </c>
      <c r="J292" s="3">
        <v>300</v>
      </c>
      <c r="K292" s="3">
        <f t="shared" si="39"/>
        <v>333.33333333333331</v>
      </c>
      <c r="L292" s="3">
        <f>Table3[[#This Row],[Auxiliaries Power (W)]]+Table3[[#This Row],[Instant Power (W)]]-Table3[[#This Row],[Battery ]]</f>
        <v>25846.570370370358</v>
      </c>
    </row>
    <row r="293" spans="1:12" x14ac:dyDescent="0.3">
      <c r="A293" s="3">
        <v>289</v>
      </c>
      <c r="B293" s="3">
        <v>47.3</v>
      </c>
      <c r="C293" s="3">
        <f t="shared" si="33"/>
        <v>13.138888888888889</v>
      </c>
      <c r="D293" s="3">
        <f t="shared" si="32"/>
        <v>0.91666666666666607</v>
      </c>
      <c r="E293" s="3">
        <f t="shared" si="34"/>
        <v>67.584802083333329</v>
      </c>
      <c r="F293" s="3">
        <f t="shared" si="35"/>
        <v>225.63</v>
      </c>
      <c r="G293" s="3">
        <f t="shared" si="36"/>
        <v>0</v>
      </c>
      <c r="H293" s="3">
        <f t="shared" si="37"/>
        <v>2126.5481354166654</v>
      </c>
      <c r="I293" s="3">
        <f t="shared" si="38"/>
        <v>27940.47966811341</v>
      </c>
      <c r="J293" s="3">
        <v>300</v>
      </c>
      <c r="K293" s="3">
        <f t="shared" si="39"/>
        <v>333.33333333333331</v>
      </c>
      <c r="L293" s="3">
        <f>Table3[[#This Row],[Auxiliaries Power (W)]]+Table3[[#This Row],[Instant Power (W)]]-Table3[[#This Row],[Battery ]]</f>
        <v>27907.146334780078</v>
      </c>
    </row>
    <row r="294" spans="1:12" x14ac:dyDescent="0.3">
      <c r="A294" s="3">
        <v>290</v>
      </c>
      <c r="B294" s="3">
        <v>49.2</v>
      </c>
      <c r="C294" s="3">
        <f t="shared" si="33"/>
        <v>13.666666666666668</v>
      </c>
      <c r="D294" s="3">
        <f t="shared" si="32"/>
        <v>0.52777777777777857</v>
      </c>
      <c r="E294" s="3">
        <f t="shared" si="34"/>
        <v>73.123499999999993</v>
      </c>
      <c r="F294" s="3">
        <f t="shared" si="35"/>
        <v>225.63</v>
      </c>
      <c r="G294" s="3">
        <f t="shared" si="36"/>
        <v>0</v>
      </c>
      <c r="H294" s="3">
        <f t="shared" si="37"/>
        <v>1354.3090555555571</v>
      </c>
      <c r="I294" s="3">
        <f t="shared" si="38"/>
        <v>18508.890425925947</v>
      </c>
      <c r="J294" s="3">
        <v>300</v>
      </c>
      <c r="K294" s="3">
        <f t="shared" si="39"/>
        <v>333.33333333333331</v>
      </c>
      <c r="L294" s="3">
        <f>Table3[[#This Row],[Auxiliaries Power (W)]]+Table3[[#This Row],[Instant Power (W)]]-Table3[[#This Row],[Battery ]]</f>
        <v>18475.557092592615</v>
      </c>
    </row>
    <row r="295" spans="1:12" x14ac:dyDescent="0.3">
      <c r="A295" s="3">
        <v>291</v>
      </c>
      <c r="B295" s="3">
        <v>49.8</v>
      </c>
      <c r="C295" s="3">
        <f t="shared" si="33"/>
        <v>13.833333333333334</v>
      </c>
      <c r="D295" s="3">
        <f t="shared" si="32"/>
        <v>0.16666666666666607</v>
      </c>
      <c r="E295" s="3">
        <f t="shared" si="34"/>
        <v>74.917874999999995</v>
      </c>
      <c r="F295" s="3">
        <f t="shared" si="35"/>
        <v>225.63</v>
      </c>
      <c r="G295" s="3">
        <f t="shared" si="36"/>
        <v>0</v>
      </c>
      <c r="H295" s="3">
        <f t="shared" si="37"/>
        <v>633.8812083333321</v>
      </c>
      <c r="I295" s="3">
        <f t="shared" si="38"/>
        <v>8768.6900486110935</v>
      </c>
      <c r="J295" s="3">
        <v>300</v>
      </c>
      <c r="K295" s="3">
        <f t="shared" si="39"/>
        <v>333.33333333333331</v>
      </c>
      <c r="L295" s="3">
        <f>Table3[[#This Row],[Auxiliaries Power (W)]]+Table3[[#This Row],[Instant Power (W)]]-Table3[[#This Row],[Battery ]]</f>
        <v>8735.3567152777596</v>
      </c>
    </row>
    <row r="296" spans="1:12" x14ac:dyDescent="0.3">
      <c r="A296" s="3">
        <v>292</v>
      </c>
      <c r="B296" s="3">
        <v>49.2</v>
      </c>
      <c r="C296" s="3">
        <f t="shared" si="33"/>
        <v>13.666666666666668</v>
      </c>
      <c r="D296" s="3">
        <f t="shared" si="32"/>
        <v>-0.16666666666666607</v>
      </c>
      <c r="E296" s="3">
        <f t="shared" si="34"/>
        <v>73.123499999999993</v>
      </c>
      <c r="F296" s="3">
        <f t="shared" si="35"/>
        <v>225.63</v>
      </c>
      <c r="G296" s="3">
        <f t="shared" si="36"/>
        <v>0</v>
      </c>
      <c r="H296" s="3">
        <f t="shared" si="37"/>
        <v>-34.579833333332147</v>
      </c>
      <c r="I296" s="3">
        <f t="shared" si="38"/>
        <v>-472.59105555553936</v>
      </c>
      <c r="J296" s="3">
        <v>300</v>
      </c>
      <c r="K296" s="3">
        <f t="shared" si="39"/>
        <v>333.33333333333331</v>
      </c>
      <c r="L296" s="3">
        <f>Table3[[#This Row],[Auxiliaries Power (W)]]+Table3[[#This Row],[Instant Power (W)]]-Table3[[#This Row],[Battery ]]</f>
        <v>-505.92438888887267</v>
      </c>
    </row>
    <row r="297" spans="1:12" x14ac:dyDescent="0.3">
      <c r="A297" s="3">
        <v>293</v>
      </c>
      <c r="B297" s="3">
        <v>48.1</v>
      </c>
      <c r="C297" s="3">
        <f t="shared" si="33"/>
        <v>13.361111111111112</v>
      </c>
      <c r="D297" s="3">
        <f t="shared" si="32"/>
        <v>-0.30555555555555536</v>
      </c>
      <c r="E297" s="3">
        <f t="shared" si="34"/>
        <v>69.890302083333353</v>
      </c>
      <c r="F297" s="3">
        <f t="shared" si="35"/>
        <v>225.63</v>
      </c>
      <c r="G297" s="3">
        <f t="shared" si="36"/>
        <v>0</v>
      </c>
      <c r="H297" s="3">
        <f t="shared" si="37"/>
        <v>-315.59080902777737</v>
      </c>
      <c r="I297" s="3">
        <f t="shared" si="38"/>
        <v>-4216.6438650655809</v>
      </c>
      <c r="J297" s="3">
        <v>300</v>
      </c>
      <c r="K297" s="3">
        <f t="shared" si="39"/>
        <v>333.33333333333331</v>
      </c>
      <c r="L297" s="3">
        <f>Table3[[#This Row],[Auxiliaries Power (W)]]+Table3[[#This Row],[Instant Power (W)]]-Table3[[#This Row],[Battery ]]</f>
        <v>-4249.977198398914</v>
      </c>
    </row>
    <row r="298" spans="1:12" x14ac:dyDescent="0.3">
      <c r="A298" s="3">
        <v>294</v>
      </c>
      <c r="B298" s="3">
        <v>47.3</v>
      </c>
      <c r="C298" s="3">
        <f t="shared" si="33"/>
        <v>13.138888888888889</v>
      </c>
      <c r="D298" s="3">
        <f t="shared" si="32"/>
        <v>-0.22222222222222321</v>
      </c>
      <c r="E298" s="3">
        <f t="shared" si="34"/>
        <v>67.584802083333329</v>
      </c>
      <c r="F298" s="3">
        <f t="shared" si="35"/>
        <v>225.63</v>
      </c>
      <c r="G298" s="3">
        <f t="shared" si="36"/>
        <v>0</v>
      </c>
      <c r="H298" s="3">
        <f t="shared" si="37"/>
        <v>-151.22964236111306</v>
      </c>
      <c r="I298" s="3">
        <f t="shared" si="38"/>
        <v>-1986.989467689069</v>
      </c>
      <c r="J298" s="3">
        <v>300</v>
      </c>
      <c r="K298" s="3">
        <f t="shared" si="39"/>
        <v>333.33333333333331</v>
      </c>
      <c r="L298" s="3">
        <f>Table3[[#This Row],[Auxiliaries Power (W)]]+Table3[[#This Row],[Instant Power (W)]]-Table3[[#This Row],[Battery ]]</f>
        <v>-2020.3228010224022</v>
      </c>
    </row>
    <row r="299" spans="1:12" x14ac:dyDescent="0.3">
      <c r="A299" s="3">
        <v>295</v>
      </c>
      <c r="B299" s="3">
        <v>46.8</v>
      </c>
      <c r="C299" s="3">
        <f t="shared" si="33"/>
        <v>13</v>
      </c>
      <c r="D299" s="3">
        <f t="shared" si="32"/>
        <v>-0.13888888888888928</v>
      </c>
      <c r="E299" s="3">
        <f t="shared" si="34"/>
        <v>66.163499999999985</v>
      </c>
      <c r="F299" s="3">
        <f t="shared" si="35"/>
        <v>225.63</v>
      </c>
      <c r="G299" s="3">
        <f t="shared" si="36"/>
        <v>0</v>
      </c>
      <c r="H299" s="3">
        <f t="shared" si="37"/>
        <v>14.015722222221427</v>
      </c>
      <c r="I299" s="3">
        <f t="shared" si="38"/>
        <v>182.20438888887855</v>
      </c>
      <c r="J299" s="3">
        <v>300</v>
      </c>
      <c r="K299" s="3">
        <f t="shared" si="39"/>
        <v>333.33333333333331</v>
      </c>
      <c r="L299" s="3">
        <f>Table3[[#This Row],[Auxiliaries Power (W)]]+Table3[[#This Row],[Instant Power (W)]]-Table3[[#This Row],[Battery ]]</f>
        <v>148.87105555554524</v>
      </c>
    </row>
    <row r="300" spans="1:12" x14ac:dyDescent="0.3">
      <c r="A300" s="3">
        <v>296</v>
      </c>
      <c r="B300" s="3">
        <v>46.7</v>
      </c>
      <c r="C300" s="3">
        <f t="shared" si="33"/>
        <v>12.972222222222223</v>
      </c>
      <c r="D300" s="3">
        <f t="shared" si="32"/>
        <v>-2.7777777777776791E-2</v>
      </c>
      <c r="E300" s="3">
        <f t="shared" si="34"/>
        <v>65.88105208333333</v>
      </c>
      <c r="F300" s="3">
        <f t="shared" si="35"/>
        <v>225.63</v>
      </c>
      <c r="G300" s="3">
        <f t="shared" si="36"/>
        <v>0</v>
      </c>
      <c r="H300" s="3">
        <f t="shared" si="37"/>
        <v>235.95549652777973</v>
      </c>
      <c r="I300" s="3">
        <f t="shared" si="38"/>
        <v>3060.8671355131428</v>
      </c>
      <c r="J300" s="3">
        <v>300</v>
      </c>
      <c r="K300" s="3">
        <f t="shared" si="39"/>
        <v>333.33333333333331</v>
      </c>
      <c r="L300" s="3">
        <f>Table3[[#This Row],[Auxiliaries Power (W)]]+Table3[[#This Row],[Instant Power (W)]]-Table3[[#This Row],[Battery ]]</f>
        <v>3027.5338021798093</v>
      </c>
    </row>
    <row r="301" spans="1:12" x14ac:dyDescent="0.3">
      <c r="A301" s="3">
        <v>297</v>
      </c>
      <c r="B301" s="3">
        <v>46.8</v>
      </c>
      <c r="C301" s="3">
        <f t="shared" si="33"/>
        <v>13</v>
      </c>
      <c r="D301" s="3">
        <f t="shared" si="32"/>
        <v>2.7777777777776791E-2</v>
      </c>
      <c r="E301" s="3">
        <f t="shared" si="34"/>
        <v>66.163499999999985</v>
      </c>
      <c r="F301" s="3">
        <f t="shared" si="35"/>
        <v>225.63</v>
      </c>
      <c r="G301" s="3">
        <f t="shared" si="36"/>
        <v>0</v>
      </c>
      <c r="H301" s="3">
        <f t="shared" si="37"/>
        <v>347.3490555555536</v>
      </c>
      <c r="I301" s="3">
        <f t="shared" si="38"/>
        <v>4515.5377222221969</v>
      </c>
      <c r="J301" s="3">
        <v>300</v>
      </c>
      <c r="K301" s="3">
        <f t="shared" si="39"/>
        <v>333.33333333333331</v>
      </c>
      <c r="L301" s="3">
        <f>Table3[[#This Row],[Auxiliaries Power (W)]]+Table3[[#This Row],[Instant Power (W)]]-Table3[[#This Row],[Battery ]]</f>
        <v>4482.2043888888638</v>
      </c>
    </row>
    <row r="302" spans="1:12" x14ac:dyDescent="0.3">
      <c r="A302" s="3">
        <v>298</v>
      </c>
      <c r="B302" s="3">
        <v>47.1</v>
      </c>
      <c r="C302" s="3">
        <f t="shared" si="33"/>
        <v>13.083333333333334</v>
      </c>
      <c r="D302" s="3">
        <f t="shared" si="32"/>
        <v>8.3333333333333925E-2</v>
      </c>
      <c r="E302" s="3">
        <f t="shared" si="34"/>
        <v>67.014468749999992</v>
      </c>
      <c r="F302" s="3">
        <f t="shared" si="35"/>
        <v>225.63</v>
      </c>
      <c r="G302" s="3">
        <f t="shared" si="36"/>
        <v>0</v>
      </c>
      <c r="H302" s="3">
        <f t="shared" si="37"/>
        <v>459.31113541666787</v>
      </c>
      <c r="I302" s="3">
        <f t="shared" si="38"/>
        <v>6009.3206883680714</v>
      </c>
      <c r="J302" s="3">
        <v>300</v>
      </c>
      <c r="K302" s="3">
        <f t="shared" si="39"/>
        <v>333.33333333333331</v>
      </c>
      <c r="L302" s="3">
        <f>Table3[[#This Row],[Auxiliaries Power (W)]]+Table3[[#This Row],[Instant Power (W)]]-Table3[[#This Row],[Battery ]]</f>
        <v>5975.9873550347384</v>
      </c>
    </row>
    <row r="303" spans="1:12" x14ac:dyDescent="0.3">
      <c r="A303" s="3">
        <v>299</v>
      </c>
      <c r="B303" s="3">
        <v>47.3</v>
      </c>
      <c r="C303" s="3">
        <f t="shared" si="33"/>
        <v>13.138888888888889</v>
      </c>
      <c r="D303" s="3">
        <f t="shared" si="32"/>
        <v>5.5555555555555358E-2</v>
      </c>
      <c r="E303" s="3">
        <f t="shared" si="34"/>
        <v>67.584802083333329</v>
      </c>
      <c r="F303" s="3">
        <f t="shared" si="35"/>
        <v>225.63</v>
      </c>
      <c r="G303" s="3">
        <f t="shared" si="36"/>
        <v>0</v>
      </c>
      <c r="H303" s="3">
        <f t="shared" si="37"/>
        <v>404.32591319444407</v>
      </c>
      <c r="I303" s="3">
        <f t="shared" si="38"/>
        <v>5312.3932483603348</v>
      </c>
      <c r="J303" s="3">
        <v>300</v>
      </c>
      <c r="K303" s="3">
        <f t="shared" si="39"/>
        <v>333.33333333333331</v>
      </c>
      <c r="L303" s="3">
        <f>Table3[[#This Row],[Auxiliaries Power (W)]]+Table3[[#This Row],[Instant Power (W)]]-Table3[[#This Row],[Battery ]]</f>
        <v>5279.0599150270018</v>
      </c>
    </row>
    <row r="304" spans="1:12" x14ac:dyDescent="0.3">
      <c r="A304" s="3">
        <v>300</v>
      </c>
      <c r="B304" s="3">
        <v>47.3</v>
      </c>
      <c r="C304" s="3">
        <f t="shared" si="33"/>
        <v>13.138888888888889</v>
      </c>
      <c r="D304" s="3">
        <f t="shared" si="32"/>
        <v>0</v>
      </c>
      <c r="E304" s="3">
        <f t="shared" si="34"/>
        <v>67.584802083333329</v>
      </c>
      <c r="F304" s="3">
        <f t="shared" si="35"/>
        <v>225.63</v>
      </c>
      <c r="G304" s="3">
        <f t="shared" si="36"/>
        <v>0</v>
      </c>
      <c r="H304" s="3">
        <f t="shared" si="37"/>
        <v>293.21480208333332</v>
      </c>
      <c r="I304" s="3">
        <f t="shared" si="38"/>
        <v>3852.5167051504632</v>
      </c>
      <c r="J304" s="3">
        <v>300</v>
      </c>
      <c r="K304" s="3">
        <f t="shared" si="39"/>
        <v>333.33333333333331</v>
      </c>
      <c r="L304" s="3">
        <f>Table3[[#This Row],[Auxiliaries Power (W)]]+Table3[[#This Row],[Instant Power (W)]]-Table3[[#This Row],[Battery ]]</f>
        <v>3819.1833718171297</v>
      </c>
    </row>
    <row r="305" spans="1:12" x14ac:dyDescent="0.3">
      <c r="A305" s="3">
        <v>301</v>
      </c>
      <c r="B305" s="3">
        <v>47.1</v>
      </c>
      <c r="C305" s="3">
        <f t="shared" si="33"/>
        <v>13.083333333333334</v>
      </c>
      <c r="D305" s="3">
        <f t="shared" si="32"/>
        <v>-5.5555555555555358E-2</v>
      </c>
      <c r="E305" s="3">
        <f t="shared" si="34"/>
        <v>67.014468749999992</v>
      </c>
      <c r="F305" s="3">
        <f t="shared" si="35"/>
        <v>225.63</v>
      </c>
      <c r="G305" s="3">
        <f t="shared" si="36"/>
        <v>0</v>
      </c>
      <c r="H305" s="3">
        <f t="shared" si="37"/>
        <v>181.53335763888927</v>
      </c>
      <c r="I305" s="3">
        <f t="shared" si="38"/>
        <v>2375.0614291088013</v>
      </c>
      <c r="J305" s="3">
        <v>300</v>
      </c>
      <c r="K305" s="3">
        <f t="shared" si="39"/>
        <v>333.33333333333331</v>
      </c>
      <c r="L305" s="3">
        <f>Table3[[#This Row],[Auxiliaries Power (W)]]+Table3[[#This Row],[Instant Power (W)]]-Table3[[#This Row],[Battery ]]</f>
        <v>2341.7280957754679</v>
      </c>
    </row>
    <row r="306" spans="1:12" x14ac:dyDescent="0.3">
      <c r="A306" s="3">
        <v>302</v>
      </c>
      <c r="B306" s="3">
        <v>46.6</v>
      </c>
      <c r="C306" s="3">
        <f t="shared" si="33"/>
        <v>12.944444444444445</v>
      </c>
      <c r="D306" s="3">
        <f t="shared" si="32"/>
        <v>-0.13888888888888928</v>
      </c>
      <c r="E306" s="3">
        <f t="shared" si="34"/>
        <v>65.599208333333337</v>
      </c>
      <c r="F306" s="3">
        <f t="shared" si="35"/>
        <v>225.63</v>
      </c>
      <c r="G306" s="3">
        <f t="shared" si="36"/>
        <v>0</v>
      </c>
      <c r="H306" s="3">
        <f t="shared" si="37"/>
        <v>13.451430555554737</v>
      </c>
      <c r="I306" s="3">
        <f t="shared" si="38"/>
        <v>174.12129552468076</v>
      </c>
      <c r="J306" s="3">
        <v>300</v>
      </c>
      <c r="K306" s="3">
        <f t="shared" si="39"/>
        <v>333.33333333333331</v>
      </c>
      <c r="L306" s="3">
        <f>Table3[[#This Row],[Auxiliaries Power (W)]]+Table3[[#This Row],[Instant Power (W)]]-Table3[[#This Row],[Battery ]]</f>
        <v>140.78796219134745</v>
      </c>
    </row>
    <row r="307" spans="1:12" x14ac:dyDescent="0.3">
      <c r="A307" s="3">
        <v>303</v>
      </c>
      <c r="B307" s="3">
        <v>45.8</v>
      </c>
      <c r="C307" s="3">
        <f t="shared" si="33"/>
        <v>12.722222222222221</v>
      </c>
      <c r="D307" s="3">
        <f t="shared" si="32"/>
        <v>-0.22222222222222321</v>
      </c>
      <c r="E307" s="3">
        <f t="shared" si="34"/>
        <v>63.366208333333311</v>
      </c>
      <c r="F307" s="3">
        <f t="shared" si="35"/>
        <v>225.63</v>
      </c>
      <c r="G307" s="3">
        <f t="shared" si="36"/>
        <v>0</v>
      </c>
      <c r="H307" s="3">
        <f t="shared" si="37"/>
        <v>-155.44823611111309</v>
      </c>
      <c r="I307" s="3">
        <f t="shared" si="38"/>
        <v>-1977.6470038580499</v>
      </c>
      <c r="J307" s="3">
        <v>300</v>
      </c>
      <c r="K307" s="3">
        <f t="shared" si="39"/>
        <v>333.33333333333331</v>
      </c>
      <c r="L307" s="3">
        <f>Table3[[#This Row],[Auxiliaries Power (W)]]+Table3[[#This Row],[Instant Power (W)]]-Table3[[#This Row],[Battery ]]</f>
        <v>-2010.9803371913831</v>
      </c>
    </row>
    <row r="308" spans="1:12" x14ac:dyDescent="0.3">
      <c r="A308" s="3">
        <v>304</v>
      </c>
      <c r="B308" s="3">
        <v>44.8</v>
      </c>
      <c r="C308" s="3">
        <f t="shared" si="33"/>
        <v>12.444444444444445</v>
      </c>
      <c r="D308" s="3">
        <f t="shared" si="32"/>
        <v>-0.27777777777777679</v>
      </c>
      <c r="E308" s="3">
        <f t="shared" si="34"/>
        <v>60.629333333333335</v>
      </c>
      <c r="F308" s="3">
        <f t="shared" si="35"/>
        <v>225.63</v>
      </c>
      <c r="G308" s="3">
        <f t="shared" si="36"/>
        <v>0</v>
      </c>
      <c r="H308" s="3">
        <f t="shared" si="37"/>
        <v>-269.29622222222031</v>
      </c>
      <c r="I308" s="3">
        <f t="shared" si="38"/>
        <v>-3351.2418765431862</v>
      </c>
      <c r="J308" s="3">
        <v>300</v>
      </c>
      <c r="K308" s="3">
        <f t="shared" si="39"/>
        <v>333.33333333333331</v>
      </c>
      <c r="L308" s="3">
        <f>Table3[[#This Row],[Auxiliaries Power (W)]]+Table3[[#This Row],[Instant Power (W)]]-Table3[[#This Row],[Battery ]]</f>
        <v>-3384.5752098765197</v>
      </c>
    </row>
    <row r="309" spans="1:12" x14ac:dyDescent="0.3">
      <c r="A309" s="3">
        <v>305</v>
      </c>
      <c r="B309" s="3">
        <v>43.3</v>
      </c>
      <c r="C309" s="3">
        <f t="shared" si="33"/>
        <v>12.027777777777777</v>
      </c>
      <c r="D309" s="3">
        <f t="shared" si="32"/>
        <v>-0.41666666666666785</v>
      </c>
      <c r="E309" s="3">
        <f t="shared" si="34"/>
        <v>56.637302083333317</v>
      </c>
      <c r="F309" s="3">
        <f t="shared" si="35"/>
        <v>225.63</v>
      </c>
      <c r="G309" s="3">
        <f t="shared" si="36"/>
        <v>0</v>
      </c>
      <c r="H309" s="3">
        <f t="shared" si="37"/>
        <v>-551.06603125000242</v>
      </c>
      <c r="I309" s="3">
        <f t="shared" si="38"/>
        <v>-6628.0997647569729</v>
      </c>
      <c r="J309" s="3">
        <v>300</v>
      </c>
      <c r="K309" s="3">
        <f t="shared" si="39"/>
        <v>333.33333333333331</v>
      </c>
      <c r="L309" s="3">
        <f>Table3[[#This Row],[Auxiliaries Power (W)]]+Table3[[#This Row],[Instant Power (W)]]-Table3[[#This Row],[Battery ]]</f>
        <v>-6661.433098090306</v>
      </c>
    </row>
    <row r="310" spans="1:12" x14ac:dyDescent="0.3">
      <c r="A310" s="3">
        <v>306</v>
      </c>
      <c r="B310" s="3">
        <v>41.8</v>
      </c>
      <c r="C310" s="3">
        <f t="shared" si="33"/>
        <v>11.611111111111111</v>
      </c>
      <c r="D310" s="3">
        <f t="shared" si="32"/>
        <v>-0.41666666666666607</v>
      </c>
      <c r="E310" s="3">
        <f t="shared" si="34"/>
        <v>52.781208333333325</v>
      </c>
      <c r="F310" s="3">
        <f t="shared" si="35"/>
        <v>225.63</v>
      </c>
      <c r="G310" s="3">
        <f t="shared" si="36"/>
        <v>0</v>
      </c>
      <c r="H310" s="3">
        <f t="shared" si="37"/>
        <v>-554.9221249999988</v>
      </c>
      <c r="I310" s="3">
        <f t="shared" si="38"/>
        <v>-6443.262451388875</v>
      </c>
      <c r="J310" s="3">
        <v>300</v>
      </c>
      <c r="K310" s="3">
        <f t="shared" si="39"/>
        <v>333.33333333333331</v>
      </c>
      <c r="L310" s="3">
        <f>Table3[[#This Row],[Auxiliaries Power (W)]]+Table3[[#This Row],[Instant Power (W)]]-Table3[[#This Row],[Battery ]]</f>
        <v>-6476.595784722208</v>
      </c>
    </row>
    <row r="311" spans="1:12" x14ac:dyDescent="0.3">
      <c r="A311" s="3">
        <v>307</v>
      </c>
      <c r="B311" s="3">
        <v>40.799999999999997</v>
      </c>
      <c r="C311" s="3">
        <f t="shared" si="33"/>
        <v>11.333333333333334</v>
      </c>
      <c r="D311" s="3">
        <f t="shared" si="32"/>
        <v>-0.27777777777777679</v>
      </c>
      <c r="E311" s="3">
        <f t="shared" si="34"/>
        <v>50.286000000000001</v>
      </c>
      <c r="F311" s="3">
        <f t="shared" si="35"/>
        <v>225.63</v>
      </c>
      <c r="G311" s="3">
        <f t="shared" si="36"/>
        <v>0</v>
      </c>
      <c r="H311" s="3">
        <f t="shared" si="37"/>
        <v>-279.63955555555361</v>
      </c>
      <c r="I311" s="3">
        <f t="shared" si="38"/>
        <v>-3169.2482962962745</v>
      </c>
      <c r="J311" s="3">
        <v>300</v>
      </c>
      <c r="K311" s="3">
        <f t="shared" si="39"/>
        <v>333.33333333333331</v>
      </c>
      <c r="L311" s="3">
        <f>Table3[[#This Row],[Auxiliaries Power (W)]]+Table3[[#This Row],[Instant Power (W)]]-Table3[[#This Row],[Battery ]]</f>
        <v>-3202.581629629608</v>
      </c>
    </row>
    <row r="312" spans="1:12" x14ac:dyDescent="0.3">
      <c r="A312" s="3">
        <v>308</v>
      </c>
      <c r="B312" s="3">
        <v>40.299999999999997</v>
      </c>
      <c r="C312" s="3">
        <f t="shared" si="33"/>
        <v>11.194444444444445</v>
      </c>
      <c r="D312" s="3">
        <f t="shared" si="32"/>
        <v>-0.13888888888888928</v>
      </c>
      <c r="E312" s="3">
        <f t="shared" si="34"/>
        <v>49.06105208333333</v>
      </c>
      <c r="F312" s="3">
        <f t="shared" si="35"/>
        <v>225.63</v>
      </c>
      <c r="G312" s="3">
        <f t="shared" si="36"/>
        <v>0</v>
      </c>
      <c r="H312" s="3">
        <f t="shared" si="37"/>
        <v>-3.0867256944452492</v>
      </c>
      <c r="I312" s="3">
        <f t="shared" si="38"/>
        <v>-34.55417930170654</v>
      </c>
      <c r="J312" s="3">
        <v>300</v>
      </c>
      <c r="K312" s="3">
        <f t="shared" si="39"/>
        <v>333.33333333333331</v>
      </c>
      <c r="L312" s="3">
        <f>Table3[[#This Row],[Auxiliaries Power (W)]]+Table3[[#This Row],[Instant Power (W)]]-Table3[[#This Row],[Battery ]]</f>
        <v>-67.887512635039855</v>
      </c>
    </row>
    <row r="313" spans="1:12" x14ac:dyDescent="0.3">
      <c r="A313" s="3">
        <v>309</v>
      </c>
      <c r="B313" s="3">
        <v>40.1</v>
      </c>
      <c r="C313" s="3">
        <f t="shared" si="33"/>
        <v>11.138888888888889</v>
      </c>
      <c r="D313" s="3">
        <f t="shared" si="32"/>
        <v>-5.5555555555555358E-2</v>
      </c>
      <c r="E313" s="3">
        <f t="shared" si="34"/>
        <v>48.575302083333334</v>
      </c>
      <c r="F313" s="3">
        <f t="shared" si="35"/>
        <v>225.63</v>
      </c>
      <c r="G313" s="3">
        <f t="shared" si="36"/>
        <v>0</v>
      </c>
      <c r="H313" s="3">
        <f t="shared" si="37"/>
        <v>163.09419097222261</v>
      </c>
      <c r="I313" s="3">
        <f t="shared" si="38"/>
        <v>1816.6880716628129</v>
      </c>
      <c r="J313" s="3">
        <v>300</v>
      </c>
      <c r="K313" s="3">
        <f t="shared" si="39"/>
        <v>333.33333333333331</v>
      </c>
      <c r="L313" s="3">
        <f>Table3[[#This Row],[Auxiliaries Power (W)]]+Table3[[#This Row],[Instant Power (W)]]-Table3[[#This Row],[Battery ]]</f>
        <v>1783.3547383294797</v>
      </c>
    </row>
    <row r="314" spans="1:12" x14ac:dyDescent="0.3">
      <c r="A314" s="3">
        <v>310</v>
      </c>
      <c r="B314" s="3">
        <v>39.700000000000003</v>
      </c>
      <c r="C314" s="3">
        <f t="shared" si="33"/>
        <v>11.027777777777779</v>
      </c>
      <c r="D314" s="3">
        <f t="shared" si="32"/>
        <v>-0.11111111111111072</v>
      </c>
      <c r="E314" s="3">
        <f t="shared" si="34"/>
        <v>47.611052083333334</v>
      </c>
      <c r="F314" s="3">
        <f t="shared" si="35"/>
        <v>225.63</v>
      </c>
      <c r="G314" s="3">
        <f t="shared" si="36"/>
        <v>0</v>
      </c>
      <c r="H314" s="3">
        <f t="shared" si="37"/>
        <v>51.018829861111897</v>
      </c>
      <c r="I314" s="3">
        <f t="shared" si="38"/>
        <v>562.62431819059509</v>
      </c>
      <c r="J314" s="3">
        <v>300</v>
      </c>
      <c r="K314" s="3">
        <f t="shared" si="39"/>
        <v>333.33333333333331</v>
      </c>
      <c r="L314" s="3">
        <f>Table3[[#This Row],[Auxiliaries Power (W)]]+Table3[[#This Row],[Instant Power (W)]]-Table3[[#This Row],[Battery ]]</f>
        <v>529.29098485726172</v>
      </c>
    </row>
    <row r="315" spans="1:12" x14ac:dyDescent="0.3">
      <c r="A315" s="3">
        <v>311</v>
      </c>
      <c r="B315" s="3">
        <v>39.200000000000003</v>
      </c>
      <c r="C315" s="3">
        <f t="shared" si="33"/>
        <v>10.888888888888889</v>
      </c>
      <c r="D315" s="3">
        <f t="shared" si="32"/>
        <v>-0.13888888888888928</v>
      </c>
      <c r="E315" s="3">
        <f t="shared" si="34"/>
        <v>46.419333333333327</v>
      </c>
      <c r="F315" s="3">
        <f t="shared" si="35"/>
        <v>225.63</v>
      </c>
      <c r="G315" s="3">
        <f t="shared" si="36"/>
        <v>0</v>
      </c>
      <c r="H315" s="3">
        <f t="shared" si="37"/>
        <v>-5.7284444444452447</v>
      </c>
      <c r="I315" s="3">
        <f t="shared" si="38"/>
        <v>-62.376395061737114</v>
      </c>
      <c r="J315" s="3">
        <v>300</v>
      </c>
      <c r="K315" s="3">
        <f t="shared" si="39"/>
        <v>333.33333333333331</v>
      </c>
      <c r="L315" s="3">
        <f>Table3[[#This Row],[Auxiliaries Power (W)]]+Table3[[#This Row],[Instant Power (W)]]-Table3[[#This Row],[Battery ]]</f>
        <v>-95.709728395070442</v>
      </c>
    </row>
    <row r="316" spans="1:12" x14ac:dyDescent="0.3">
      <c r="A316" s="3">
        <v>312</v>
      </c>
      <c r="B316" s="3">
        <v>38.5</v>
      </c>
      <c r="C316" s="3">
        <f t="shared" si="33"/>
        <v>10.694444444444445</v>
      </c>
      <c r="D316" s="3">
        <f t="shared" si="32"/>
        <v>-0.19444444444444464</v>
      </c>
      <c r="E316" s="3">
        <f t="shared" si="34"/>
        <v>44.776302083333334</v>
      </c>
      <c r="F316" s="3">
        <f t="shared" si="35"/>
        <v>225.63</v>
      </c>
      <c r="G316" s="3">
        <f t="shared" si="36"/>
        <v>0</v>
      </c>
      <c r="H316" s="3">
        <f t="shared" si="37"/>
        <v>-118.48258680555591</v>
      </c>
      <c r="I316" s="3">
        <f t="shared" si="38"/>
        <v>-1267.1054422260841</v>
      </c>
      <c r="J316" s="3">
        <v>300</v>
      </c>
      <c r="K316" s="3">
        <f t="shared" si="39"/>
        <v>333.33333333333331</v>
      </c>
      <c r="L316" s="3">
        <f>Table3[[#This Row],[Auxiliaries Power (W)]]+Table3[[#This Row],[Instant Power (W)]]-Table3[[#This Row],[Battery ]]</f>
        <v>-1300.4387755594173</v>
      </c>
    </row>
    <row r="317" spans="1:12" x14ac:dyDescent="0.3">
      <c r="A317" s="3">
        <v>313</v>
      </c>
      <c r="B317" s="3">
        <v>37.4</v>
      </c>
      <c r="C317" s="3">
        <f t="shared" si="33"/>
        <v>10.388888888888889</v>
      </c>
      <c r="D317" s="3">
        <f t="shared" si="32"/>
        <v>-0.30555555555555536</v>
      </c>
      <c r="E317" s="3">
        <f t="shared" si="34"/>
        <v>42.254208333333331</v>
      </c>
      <c r="F317" s="3">
        <f t="shared" si="35"/>
        <v>225.63</v>
      </c>
      <c r="G317" s="3">
        <f t="shared" si="36"/>
        <v>0</v>
      </c>
      <c r="H317" s="3">
        <f t="shared" si="37"/>
        <v>-343.22690277777741</v>
      </c>
      <c r="I317" s="3">
        <f t="shared" si="38"/>
        <v>-3565.7461566357988</v>
      </c>
      <c r="J317" s="3">
        <v>300</v>
      </c>
      <c r="K317" s="3">
        <f t="shared" si="39"/>
        <v>333.33333333333331</v>
      </c>
      <c r="L317" s="3">
        <f>Table3[[#This Row],[Auxiliaries Power (W)]]+Table3[[#This Row],[Instant Power (W)]]-Table3[[#This Row],[Battery ]]</f>
        <v>-3599.0794899691323</v>
      </c>
    </row>
    <row r="318" spans="1:12" x14ac:dyDescent="0.3">
      <c r="A318" s="3">
        <v>314</v>
      </c>
      <c r="B318" s="3">
        <v>36</v>
      </c>
      <c r="C318" s="3">
        <f t="shared" si="33"/>
        <v>10</v>
      </c>
      <c r="D318" s="3">
        <f t="shared" si="32"/>
        <v>-0.38888888888888928</v>
      </c>
      <c r="E318" s="3">
        <f t="shared" si="34"/>
        <v>39.15</v>
      </c>
      <c r="F318" s="3">
        <f t="shared" si="35"/>
        <v>225.63</v>
      </c>
      <c r="G318" s="3">
        <f t="shared" si="36"/>
        <v>0</v>
      </c>
      <c r="H318" s="3">
        <f t="shared" si="37"/>
        <v>-512.99777777777854</v>
      </c>
      <c r="I318" s="3">
        <f t="shared" si="38"/>
        <v>-5129.9777777777854</v>
      </c>
      <c r="J318" s="3">
        <v>300</v>
      </c>
      <c r="K318" s="3">
        <f t="shared" si="39"/>
        <v>333.33333333333331</v>
      </c>
      <c r="L318" s="3">
        <f>Table3[[#This Row],[Auxiliaries Power (W)]]+Table3[[#This Row],[Instant Power (W)]]-Table3[[#This Row],[Battery ]]</f>
        <v>-5163.3111111111184</v>
      </c>
    </row>
    <row r="319" spans="1:12" x14ac:dyDescent="0.3">
      <c r="A319" s="3">
        <v>315</v>
      </c>
      <c r="B319" s="3">
        <v>34.4</v>
      </c>
      <c r="C319" s="3">
        <f t="shared" si="33"/>
        <v>9.5555555555555554</v>
      </c>
      <c r="D319" s="3">
        <f t="shared" si="32"/>
        <v>-0.44444444444444464</v>
      </c>
      <c r="E319" s="3">
        <f t="shared" si="34"/>
        <v>35.747333333333323</v>
      </c>
      <c r="F319" s="3">
        <f t="shared" si="35"/>
        <v>225.63</v>
      </c>
      <c r="G319" s="3">
        <f t="shared" si="36"/>
        <v>0</v>
      </c>
      <c r="H319" s="3">
        <f t="shared" si="37"/>
        <v>-627.51155555555601</v>
      </c>
      <c r="I319" s="3">
        <f t="shared" si="38"/>
        <v>-5996.2215308642017</v>
      </c>
      <c r="J319" s="3">
        <v>300</v>
      </c>
      <c r="K319" s="3">
        <f t="shared" si="39"/>
        <v>333.33333333333331</v>
      </c>
      <c r="L319" s="3">
        <f>Table3[[#This Row],[Auxiliaries Power (W)]]+Table3[[#This Row],[Instant Power (W)]]-Table3[[#This Row],[Battery ]]</f>
        <v>-6029.5548641975347</v>
      </c>
    </row>
    <row r="320" spans="1:12" x14ac:dyDescent="0.3">
      <c r="A320" s="3">
        <v>316</v>
      </c>
      <c r="B320" s="3">
        <v>33</v>
      </c>
      <c r="C320" s="3">
        <f t="shared" si="33"/>
        <v>9.1666666666666679</v>
      </c>
      <c r="D320" s="3">
        <f t="shared" si="32"/>
        <v>-0.38888888888888751</v>
      </c>
      <c r="E320" s="3">
        <f t="shared" si="34"/>
        <v>32.896875000000001</v>
      </c>
      <c r="F320" s="3">
        <f t="shared" si="35"/>
        <v>225.63</v>
      </c>
      <c r="G320" s="3">
        <f t="shared" si="36"/>
        <v>0</v>
      </c>
      <c r="H320" s="3">
        <f t="shared" si="37"/>
        <v>-519.25090277777497</v>
      </c>
      <c r="I320" s="3">
        <f t="shared" si="38"/>
        <v>-4759.7999421296045</v>
      </c>
      <c r="J320" s="3">
        <v>300</v>
      </c>
      <c r="K320" s="3">
        <f t="shared" si="39"/>
        <v>333.33333333333331</v>
      </c>
      <c r="L320" s="3">
        <f>Table3[[#This Row],[Auxiliaries Power (W)]]+Table3[[#This Row],[Instant Power (W)]]-Table3[[#This Row],[Battery ]]</f>
        <v>-4793.1332754629375</v>
      </c>
    </row>
    <row r="321" spans="1:12" x14ac:dyDescent="0.3">
      <c r="A321" s="3">
        <v>317</v>
      </c>
      <c r="B321" s="3">
        <v>31.7</v>
      </c>
      <c r="C321" s="3">
        <f t="shared" si="33"/>
        <v>8.8055555555555554</v>
      </c>
      <c r="D321" s="3">
        <f t="shared" si="32"/>
        <v>-0.36111111111111249</v>
      </c>
      <c r="E321" s="3">
        <f t="shared" si="34"/>
        <v>30.356052083333331</v>
      </c>
      <c r="F321" s="3">
        <f t="shared" si="35"/>
        <v>225.63</v>
      </c>
      <c r="G321" s="3">
        <f t="shared" si="36"/>
        <v>0</v>
      </c>
      <c r="H321" s="3">
        <f t="shared" si="37"/>
        <v>-466.23617013889168</v>
      </c>
      <c r="I321" s="3">
        <f t="shared" si="38"/>
        <v>-4105.4684981674627</v>
      </c>
      <c r="J321" s="3">
        <v>300</v>
      </c>
      <c r="K321" s="3">
        <f t="shared" si="39"/>
        <v>333.33333333333331</v>
      </c>
      <c r="L321" s="3">
        <f>Table3[[#This Row],[Auxiliaries Power (W)]]+Table3[[#This Row],[Instant Power (W)]]-Table3[[#This Row],[Battery ]]</f>
        <v>-4138.8018315007957</v>
      </c>
    </row>
    <row r="322" spans="1:12" x14ac:dyDescent="0.3">
      <c r="A322" s="3">
        <v>318</v>
      </c>
      <c r="B322" s="3">
        <v>30</v>
      </c>
      <c r="C322" s="3">
        <f t="shared" si="33"/>
        <v>8.3333333333333339</v>
      </c>
      <c r="D322" s="3">
        <f t="shared" si="32"/>
        <v>-0.47222222222222143</v>
      </c>
      <c r="E322" s="3">
        <f t="shared" si="34"/>
        <v>27.1875</v>
      </c>
      <c r="F322" s="3">
        <f t="shared" si="35"/>
        <v>225.63</v>
      </c>
      <c r="G322" s="3">
        <f t="shared" si="36"/>
        <v>0</v>
      </c>
      <c r="H322" s="3">
        <f t="shared" si="37"/>
        <v>-691.62694444444287</v>
      </c>
      <c r="I322" s="3">
        <f t="shared" si="38"/>
        <v>-5763.5578703703577</v>
      </c>
      <c r="J322" s="3">
        <v>300</v>
      </c>
      <c r="K322" s="3">
        <f t="shared" si="39"/>
        <v>333.33333333333331</v>
      </c>
      <c r="L322" s="3">
        <f>Table3[[#This Row],[Auxiliaries Power (W)]]+Table3[[#This Row],[Instant Power (W)]]-Table3[[#This Row],[Battery ]]</f>
        <v>-5796.8912037036907</v>
      </c>
    </row>
    <row r="323" spans="1:12" x14ac:dyDescent="0.3">
      <c r="A323" s="3">
        <v>319</v>
      </c>
      <c r="B323" s="3">
        <v>28</v>
      </c>
      <c r="C323" s="3">
        <f t="shared" si="33"/>
        <v>7.7777777777777786</v>
      </c>
      <c r="D323" s="3">
        <f t="shared" si="32"/>
        <v>-0.55555555555555536</v>
      </c>
      <c r="E323" s="3">
        <f t="shared" si="34"/>
        <v>23.68333333333333</v>
      </c>
      <c r="F323" s="3">
        <f t="shared" si="35"/>
        <v>225.63</v>
      </c>
      <c r="G323" s="3">
        <f t="shared" si="36"/>
        <v>0</v>
      </c>
      <c r="H323" s="3">
        <f t="shared" si="37"/>
        <v>-861.79777777777736</v>
      </c>
      <c r="I323" s="3">
        <f t="shared" si="38"/>
        <v>-6702.8716049382692</v>
      </c>
      <c r="J323" s="3">
        <v>300</v>
      </c>
      <c r="K323" s="3">
        <f t="shared" si="39"/>
        <v>333.33333333333331</v>
      </c>
      <c r="L323" s="3">
        <f>Table3[[#This Row],[Auxiliaries Power (W)]]+Table3[[#This Row],[Instant Power (W)]]-Table3[[#This Row],[Battery ]]</f>
        <v>-6736.2049382716023</v>
      </c>
    </row>
    <row r="324" spans="1:12" x14ac:dyDescent="0.3">
      <c r="A324" s="3">
        <v>320</v>
      </c>
      <c r="B324" s="3">
        <v>26.1</v>
      </c>
      <c r="C324" s="3">
        <f t="shared" si="33"/>
        <v>7.2500000000000009</v>
      </c>
      <c r="D324" s="3">
        <f t="shared" ref="D324:D387" si="40">(C324-C323)/(A324-A323)</f>
        <v>-0.52777777777777768</v>
      </c>
      <c r="E324" s="3">
        <f t="shared" si="34"/>
        <v>20.578218750000005</v>
      </c>
      <c r="F324" s="3">
        <f t="shared" si="35"/>
        <v>225.63</v>
      </c>
      <c r="G324" s="3">
        <f t="shared" si="36"/>
        <v>0</v>
      </c>
      <c r="H324" s="3">
        <f t="shared" si="37"/>
        <v>-809.34733680555541</v>
      </c>
      <c r="I324" s="3">
        <f t="shared" si="38"/>
        <v>-5867.7681918402777</v>
      </c>
      <c r="J324" s="3">
        <v>300</v>
      </c>
      <c r="K324" s="3">
        <f t="shared" si="39"/>
        <v>333.33333333333331</v>
      </c>
      <c r="L324" s="3">
        <f>Table3[[#This Row],[Auxiliaries Power (W)]]+Table3[[#This Row],[Instant Power (W)]]-Table3[[#This Row],[Battery ]]</f>
        <v>-5901.1015251736108</v>
      </c>
    </row>
    <row r="325" spans="1:12" x14ac:dyDescent="0.3">
      <c r="A325" s="3">
        <v>321</v>
      </c>
      <c r="B325" s="3">
        <v>25.6</v>
      </c>
      <c r="C325" s="3">
        <f t="shared" ref="C325:C388" si="41">B325*(1000/3600)</f>
        <v>7.1111111111111116</v>
      </c>
      <c r="D325" s="3">
        <f t="shared" si="40"/>
        <v>-0.13888888888888928</v>
      </c>
      <c r="E325" s="3">
        <f t="shared" ref="E325:E388" si="42">1/2*$F$2*(C325^2)*$L$2*$I$2</f>
        <v>19.797333333333334</v>
      </c>
      <c r="F325" s="3">
        <f t="shared" ref="F325:F388" si="43">$B$2*$D$1*$N$2*COS($G$1)</f>
        <v>225.63</v>
      </c>
      <c r="G325" s="3">
        <f t="shared" ref="G325:G388" si="44">$B$2*$D$1*SIN($G$1)</f>
        <v>0</v>
      </c>
      <c r="H325" s="3">
        <f t="shared" ref="H325:H388" si="45">SUM(E325:G325)+$B$2*D325</f>
        <v>-32.35044444444523</v>
      </c>
      <c r="I325" s="3">
        <f t="shared" ref="I325:I388" si="46">H325*C325</f>
        <v>-230.0476049382772</v>
      </c>
      <c r="J325" s="3">
        <v>300</v>
      </c>
      <c r="K325" s="3">
        <f t="shared" ref="K325:K388" si="47">300/(90/100)</f>
        <v>333.33333333333331</v>
      </c>
      <c r="L325" s="3">
        <f>Table3[[#This Row],[Auxiliaries Power (W)]]+Table3[[#This Row],[Instant Power (W)]]-Table3[[#This Row],[Battery ]]</f>
        <v>-263.38093827161049</v>
      </c>
    </row>
    <row r="326" spans="1:12" x14ac:dyDescent="0.3">
      <c r="A326" s="3">
        <v>322</v>
      </c>
      <c r="B326" s="3">
        <v>24.9</v>
      </c>
      <c r="C326" s="3">
        <f t="shared" si="41"/>
        <v>6.916666666666667</v>
      </c>
      <c r="D326" s="3">
        <f t="shared" si="40"/>
        <v>-0.19444444444444464</v>
      </c>
      <c r="E326" s="3">
        <f t="shared" si="42"/>
        <v>18.729468749999999</v>
      </c>
      <c r="F326" s="3">
        <f t="shared" si="43"/>
        <v>225.63</v>
      </c>
      <c r="G326" s="3">
        <f t="shared" si="44"/>
        <v>0</v>
      </c>
      <c r="H326" s="3">
        <f t="shared" si="45"/>
        <v>-144.52942013888926</v>
      </c>
      <c r="I326" s="3">
        <f t="shared" si="46"/>
        <v>-999.66182262731741</v>
      </c>
      <c r="J326" s="3">
        <v>300</v>
      </c>
      <c r="K326" s="3">
        <f t="shared" si="47"/>
        <v>333.33333333333331</v>
      </c>
      <c r="L326" s="3">
        <f>Table3[[#This Row],[Auxiliaries Power (W)]]+Table3[[#This Row],[Instant Power (W)]]-Table3[[#This Row],[Battery ]]</f>
        <v>-1032.9951559606507</v>
      </c>
    </row>
    <row r="327" spans="1:12" x14ac:dyDescent="0.3">
      <c r="A327" s="3">
        <v>323</v>
      </c>
      <c r="B327" s="3">
        <v>24.9</v>
      </c>
      <c r="C327" s="3">
        <f t="shared" si="41"/>
        <v>6.916666666666667</v>
      </c>
      <c r="D327" s="3">
        <f t="shared" si="40"/>
        <v>0</v>
      </c>
      <c r="E327" s="3">
        <f t="shared" si="42"/>
        <v>18.729468749999999</v>
      </c>
      <c r="F327" s="3">
        <f t="shared" si="43"/>
        <v>225.63</v>
      </c>
      <c r="G327" s="3">
        <f t="shared" si="44"/>
        <v>0</v>
      </c>
      <c r="H327" s="3">
        <f t="shared" si="45"/>
        <v>244.35946874999999</v>
      </c>
      <c r="I327" s="3">
        <f t="shared" si="46"/>
        <v>1690.1529921875001</v>
      </c>
      <c r="J327" s="3">
        <v>300</v>
      </c>
      <c r="K327" s="3">
        <f t="shared" si="47"/>
        <v>333.33333333333331</v>
      </c>
      <c r="L327" s="3">
        <f>Table3[[#This Row],[Auxiliaries Power (W)]]+Table3[[#This Row],[Instant Power (W)]]-Table3[[#This Row],[Battery ]]</f>
        <v>1656.8196588541668</v>
      </c>
    </row>
    <row r="328" spans="1:12" x14ac:dyDescent="0.3">
      <c r="A328" s="3">
        <v>324</v>
      </c>
      <c r="B328" s="3">
        <v>24.3</v>
      </c>
      <c r="C328" s="3">
        <f t="shared" si="41"/>
        <v>6.7500000000000009</v>
      </c>
      <c r="D328" s="3">
        <f t="shared" si="40"/>
        <v>-0.16666666666666607</v>
      </c>
      <c r="E328" s="3">
        <f t="shared" si="42"/>
        <v>17.837718750000004</v>
      </c>
      <c r="F328" s="3">
        <f t="shared" si="43"/>
        <v>225.63</v>
      </c>
      <c r="G328" s="3">
        <f t="shared" si="44"/>
        <v>0</v>
      </c>
      <c r="H328" s="3">
        <f t="shared" si="45"/>
        <v>-89.865614583332132</v>
      </c>
      <c r="I328" s="3">
        <f t="shared" si="46"/>
        <v>-606.59289843749195</v>
      </c>
      <c r="J328" s="3">
        <v>300</v>
      </c>
      <c r="K328" s="3">
        <f t="shared" si="47"/>
        <v>333.33333333333331</v>
      </c>
      <c r="L328" s="3">
        <f>Table3[[#This Row],[Auxiliaries Power (W)]]+Table3[[#This Row],[Instant Power (W)]]-Table3[[#This Row],[Battery ]]</f>
        <v>-639.92623177082532</v>
      </c>
    </row>
    <row r="329" spans="1:12" x14ac:dyDescent="0.3">
      <c r="A329" s="3">
        <v>325</v>
      </c>
      <c r="B329" s="3">
        <v>23.9</v>
      </c>
      <c r="C329" s="3">
        <f t="shared" si="41"/>
        <v>6.6388888888888884</v>
      </c>
      <c r="D329" s="3">
        <f t="shared" si="40"/>
        <v>-0.11111111111111249</v>
      </c>
      <c r="E329" s="3">
        <f t="shared" si="42"/>
        <v>17.25530208333333</v>
      </c>
      <c r="F329" s="3">
        <f t="shared" si="43"/>
        <v>225.63</v>
      </c>
      <c r="G329" s="3">
        <f t="shared" si="44"/>
        <v>0</v>
      </c>
      <c r="H329" s="3">
        <f t="shared" si="45"/>
        <v>20.663079861108343</v>
      </c>
      <c r="I329" s="3">
        <f t="shared" si="46"/>
        <v>137.17989130013595</v>
      </c>
      <c r="J329" s="3">
        <v>300</v>
      </c>
      <c r="K329" s="3">
        <f t="shared" si="47"/>
        <v>333.33333333333331</v>
      </c>
      <c r="L329" s="3">
        <f>Table3[[#This Row],[Auxiliaries Power (W)]]+Table3[[#This Row],[Instant Power (W)]]-Table3[[#This Row],[Battery ]]</f>
        <v>103.84655796680266</v>
      </c>
    </row>
    <row r="330" spans="1:12" x14ac:dyDescent="0.3">
      <c r="A330" s="3">
        <v>326</v>
      </c>
      <c r="B330" s="3">
        <v>23.9</v>
      </c>
      <c r="C330" s="3">
        <f t="shared" si="41"/>
        <v>6.6388888888888884</v>
      </c>
      <c r="D330" s="3">
        <f t="shared" si="40"/>
        <v>0</v>
      </c>
      <c r="E330" s="3">
        <f t="shared" si="42"/>
        <v>17.25530208333333</v>
      </c>
      <c r="F330" s="3">
        <f t="shared" si="43"/>
        <v>225.63</v>
      </c>
      <c r="G330" s="3">
        <f t="shared" si="44"/>
        <v>0</v>
      </c>
      <c r="H330" s="3">
        <f t="shared" si="45"/>
        <v>242.88530208333333</v>
      </c>
      <c r="I330" s="3">
        <f t="shared" si="46"/>
        <v>1612.4885332754627</v>
      </c>
      <c r="J330" s="3">
        <v>300</v>
      </c>
      <c r="K330" s="3">
        <f t="shared" si="47"/>
        <v>333.33333333333331</v>
      </c>
      <c r="L330" s="3">
        <f>Table3[[#This Row],[Auxiliaries Power (W)]]+Table3[[#This Row],[Instant Power (W)]]-Table3[[#This Row],[Battery ]]</f>
        <v>1579.1551999421295</v>
      </c>
    </row>
    <row r="331" spans="1:12" x14ac:dyDescent="0.3">
      <c r="A331" s="3">
        <v>327</v>
      </c>
      <c r="B331" s="3">
        <v>23.6</v>
      </c>
      <c r="C331" s="3">
        <f t="shared" si="41"/>
        <v>6.5555555555555562</v>
      </c>
      <c r="D331" s="3">
        <f t="shared" si="40"/>
        <v>-8.3333333333332149E-2</v>
      </c>
      <c r="E331" s="3">
        <f t="shared" si="42"/>
        <v>16.824833333333334</v>
      </c>
      <c r="F331" s="3">
        <f t="shared" si="43"/>
        <v>225.63</v>
      </c>
      <c r="G331" s="3">
        <f t="shared" si="44"/>
        <v>0</v>
      </c>
      <c r="H331" s="3">
        <f t="shared" si="45"/>
        <v>75.788166666669042</v>
      </c>
      <c r="I331" s="3">
        <f t="shared" si="46"/>
        <v>496.83353703705268</v>
      </c>
      <c r="J331" s="3">
        <v>300</v>
      </c>
      <c r="K331" s="3">
        <f t="shared" si="47"/>
        <v>333.33333333333331</v>
      </c>
      <c r="L331" s="3">
        <f>Table3[[#This Row],[Auxiliaries Power (W)]]+Table3[[#This Row],[Instant Power (W)]]-Table3[[#This Row],[Battery ]]</f>
        <v>463.50020370371936</v>
      </c>
    </row>
    <row r="332" spans="1:12" x14ac:dyDescent="0.3">
      <c r="A332" s="3">
        <v>328</v>
      </c>
      <c r="B332" s="3">
        <v>23.3</v>
      </c>
      <c r="C332" s="3">
        <f t="shared" si="41"/>
        <v>6.4722222222222223</v>
      </c>
      <c r="D332" s="3">
        <f t="shared" si="40"/>
        <v>-8.3333333333333925E-2</v>
      </c>
      <c r="E332" s="3">
        <f t="shared" si="42"/>
        <v>16.399802083333334</v>
      </c>
      <c r="F332" s="3">
        <f t="shared" si="43"/>
        <v>225.63</v>
      </c>
      <c r="G332" s="3">
        <f t="shared" si="44"/>
        <v>0</v>
      </c>
      <c r="H332" s="3">
        <f t="shared" si="45"/>
        <v>75.363135416665472</v>
      </c>
      <c r="I332" s="3">
        <f t="shared" si="46"/>
        <v>487.76695978008485</v>
      </c>
      <c r="J332" s="3">
        <v>300</v>
      </c>
      <c r="K332" s="3">
        <f t="shared" si="47"/>
        <v>333.33333333333331</v>
      </c>
      <c r="L332" s="3">
        <f>Table3[[#This Row],[Auxiliaries Power (W)]]+Table3[[#This Row],[Instant Power (W)]]-Table3[[#This Row],[Battery ]]</f>
        <v>454.43362644675148</v>
      </c>
    </row>
    <row r="333" spans="1:12" x14ac:dyDescent="0.3">
      <c r="A333" s="3">
        <v>329</v>
      </c>
      <c r="B333" s="3">
        <v>20.5</v>
      </c>
      <c r="C333" s="3">
        <f t="shared" si="41"/>
        <v>5.6944444444444446</v>
      </c>
      <c r="D333" s="3">
        <f t="shared" si="40"/>
        <v>-0.77777777777777768</v>
      </c>
      <c r="E333" s="3">
        <f t="shared" si="42"/>
        <v>12.695052083333334</v>
      </c>
      <c r="F333" s="3">
        <f t="shared" si="43"/>
        <v>225.63</v>
      </c>
      <c r="G333" s="3">
        <f t="shared" si="44"/>
        <v>0</v>
      </c>
      <c r="H333" s="3">
        <f t="shared" si="45"/>
        <v>-1317.2305034722222</v>
      </c>
      <c r="I333" s="3">
        <f t="shared" si="46"/>
        <v>-7500.895922550154</v>
      </c>
      <c r="J333" s="3">
        <v>300</v>
      </c>
      <c r="K333" s="3">
        <f t="shared" si="47"/>
        <v>333.33333333333331</v>
      </c>
      <c r="L333" s="3">
        <f>Table3[[#This Row],[Auxiliaries Power (W)]]+Table3[[#This Row],[Instant Power (W)]]-Table3[[#This Row],[Battery ]]</f>
        <v>-7534.229255883487</v>
      </c>
    </row>
    <row r="334" spans="1:12" x14ac:dyDescent="0.3">
      <c r="A334" s="3">
        <v>330</v>
      </c>
      <c r="B334" s="3">
        <v>17.5</v>
      </c>
      <c r="C334" s="3">
        <f t="shared" si="41"/>
        <v>4.8611111111111116</v>
      </c>
      <c r="D334" s="3">
        <f t="shared" si="40"/>
        <v>-0.83333333333333304</v>
      </c>
      <c r="E334" s="3">
        <f t="shared" si="42"/>
        <v>9.2513020833333339</v>
      </c>
      <c r="F334" s="3">
        <f t="shared" si="43"/>
        <v>225.63</v>
      </c>
      <c r="G334" s="3">
        <f t="shared" si="44"/>
        <v>0</v>
      </c>
      <c r="H334" s="3">
        <f t="shared" si="45"/>
        <v>-1431.7853645833327</v>
      </c>
      <c r="I334" s="3">
        <f t="shared" si="46"/>
        <v>-6960.0677445023121</v>
      </c>
      <c r="J334" s="3">
        <v>300</v>
      </c>
      <c r="K334" s="3">
        <f t="shared" si="47"/>
        <v>333.33333333333331</v>
      </c>
      <c r="L334" s="3">
        <f>Table3[[#This Row],[Auxiliaries Power (W)]]+Table3[[#This Row],[Instant Power (W)]]-Table3[[#This Row],[Battery ]]</f>
        <v>-6993.4010778356451</v>
      </c>
    </row>
    <row r="335" spans="1:12" x14ac:dyDescent="0.3">
      <c r="A335" s="3">
        <v>331</v>
      </c>
      <c r="B335" s="3">
        <v>16.899999999999999</v>
      </c>
      <c r="C335" s="3">
        <f t="shared" si="41"/>
        <v>4.6944444444444446</v>
      </c>
      <c r="D335" s="3">
        <f t="shared" si="40"/>
        <v>-0.16666666666666696</v>
      </c>
      <c r="E335" s="3">
        <f t="shared" si="42"/>
        <v>8.627802083333334</v>
      </c>
      <c r="F335" s="3">
        <f t="shared" si="43"/>
        <v>225.63</v>
      </c>
      <c r="G335" s="3">
        <f t="shared" si="44"/>
        <v>0</v>
      </c>
      <c r="H335" s="3">
        <f t="shared" si="45"/>
        <v>-99.075531250000608</v>
      </c>
      <c r="I335" s="3">
        <f t="shared" si="46"/>
        <v>-465.10457725694732</v>
      </c>
      <c r="J335" s="3">
        <v>300</v>
      </c>
      <c r="K335" s="3">
        <f t="shared" si="47"/>
        <v>333.33333333333331</v>
      </c>
      <c r="L335" s="3">
        <f>Table3[[#This Row],[Auxiliaries Power (W)]]+Table3[[#This Row],[Instant Power (W)]]-Table3[[#This Row],[Battery ]]</f>
        <v>-498.43791059028064</v>
      </c>
    </row>
    <row r="336" spans="1:12" x14ac:dyDescent="0.3">
      <c r="A336" s="3">
        <v>332</v>
      </c>
      <c r="B336" s="3">
        <v>16.7</v>
      </c>
      <c r="C336" s="3">
        <f t="shared" si="41"/>
        <v>4.6388888888888893</v>
      </c>
      <c r="D336" s="3">
        <f t="shared" si="40"/>
        <v>-5.5555555555555358E-2</v>
      </c>
      <c r="E336" s="3">
        <f t="shared" si="42"/>
        <v>8.4248020833333346</v>
      </c>
      <c r="F336" s="3">
        <f t="shared" si="43"/>
        <v>225.63</v>
      </c>
      <c r="G336" s="3">
        <f t="shared" si="44"/>
        <v>0</v>
      </c>
      <c r="H336" s="3">
        <f t="shared" si="45"/>
        <v>122.94369097222261</v>
      </c>
      <c r="I336" s="3">
        <f t="shared" si="46"/>
        <v>570.32212201003267</v>
      </c>
      <c r="J336" s="3">
        <v>300</v>
      </c>
      <c r="K336" s="3">
        <f t="shared" si="47"/>
        <v>333.33333333333331</v>
      </c>
      <c r="L336" s="3">
        <f>Table3[[#This Row],[Auxiliaries Power (W)]]+Table3[[#This Row],[Instant Power (W)]]-Table3[[#This Row],[Battery ]]</f>
        <v>536.98878867669941</v>
      </c>
    </row>
    <row r="337" spans="1:12" x14ac:dyDescent="0.3">
      <c r="A337" s="3">
        <v>333</v>
      </c>
      <c r="B337" s="3">
        <v>15.9</v>
      </c>
      <c r="C337" s="3">
        <f t="shared" si="41"/>
        <v>4.416666666666667</v>
      </c>
      <c r="D337" s="3">
        <f t="shared" si="40"/>
        <v>-0.22222222222222232</v>
      </c>
      <c r="E337" s="3">
        <f t="shared" si="42"/>
        <v>7.6369687499999994</v>
      </c>
      <c r="F337" s="3">
        <f t="shared" si="43"/>
        <v>225.63</v>
      </c>
      <c r="G337" s="3">
        <f t="shared" si="44"/>
        <v>0</v>
      </c>
      <c r="H337" s="3">
        <f t="shared" si="45"/>
        <v>-211.17747569444464</v>
      </c>
      <c r="I337" s="3">
        <f t="shared" si="46"/>
        <v>-932.70051765046389</v>
      </c>
      <c r="J337" s="3">
        <v>300</v>
      </c>
      <c r="K337" s="3">
        <f t="shared" si="47"/>
        <v>333.33333333333331</v>
      </c>
      <c r="L337" s="3">
        <f>Table3[[#This Row],[Auxiliaries Power (W)]]+Table3[[#This Row],[Instant Power (W)]]-Table3[[#This Row],[Battery ]]</f>
        <v>-966.03385098379727</v>
      </c>
    </row>
    <row r="338" spans="1:12" x14ac:dyDescent="0.3">
      <c r="A338" s="3">
        <v>334</v>
      </c>
      <c r="B338" s="3">
        <v>15.6</v>
      </c>
      <c r="C338" s="3">
        <f t="shared" si="41"/>
        <v>4.333333333333333</v>
      </c>
      <c r="D338" s="3">
        <f t="shared" si="40"/>
        <v>-8.3333333333333925E-2</v>
      </c>
      <c r="E338" s="3">
        <f t="shared" si="42"/>
        <v>7.3514999999999979</v>
      </c>
      <c r="F338" s="3">
        <f t="shared" si="43"/>
        <v>225.63</v>
      </c>
      <c r="G338" s="3">
        <f t="shared" si="44"/>
        <v>0</v>
      </c>
      <c r="H338" s="3">
        <f t="shared" si="45"/>
        <v>66.314833333332132</v>
      </c>
      <c r="I338" s="3">
        <f t="shared" si="46"/>
        <v>287.36427777777254</v>
      </c>
      <c r="J338" s="3">
        <v>300</v>
      </c>
      <c r="K338" s="3">
        <f t="shared" si="47"/>
        <v>333.33333333333331</v>
      </c>
      <c r="L338" s="3">
        <f>Table3[[#This Row],[Auxiliaries Power (W)]]+Table3[[#This Row],[Instant Power (W)]]-Table3[[#This Row],[Battery ]]</f>
        <v>254.03094444443917</v>
      </c>
    </row>
    <row r="339" spans="1:12" x14ac:dyDescent="0.3">
      <c r="A339" s="3">
        <v>335</v>
      </c>
      <c r="B339" s="3">
        <v>15</v>
      </c>
      <c r="C339" s="3">
        <f t="shared" si="41"/>
        <v>4.166666666666667</v>
      </c>
      <c r="D339" s="3">
        <f t="shared" si="40"/>
        <v>-0.16666666666666607</v>
      </c>
      <c r="E339" s="3">
        <f t="shared" si="42"/>
        <v>6.796875</v>
      </c>
      <c r="F339" s="3">
        <f t="shared" si="43"/>
        <v>225.63</v>
      </c>
      <c r="G339" s="3">
        <f t="shared" si="44"/>
        <v>0</v>
      </c>
      <c r="H339" s="3">
        <f t="shared" si="45"/>
        <v>-100.90645833333213</v>
      </c>
      <c r="I339" s="3">
        <f t="shared" si="46"/>
        <v>-420.44357638888391</v>
      </c>
      <c r="J339" s="3">
        <v>300</v>
      </c>
      <c r="K339" s="3">
        <f t="shared" si="47"/>
        <v>333.33333333333331</v>
      </c>
      <c r="L339" s="3">
        <f>Table3[[#This Row],[Auxiliaries Power (W)]]+Table3[[#This Row],[Instant Power (W)]]-Table3[[#This Row],[Battery ]]</f>
        <v>-453.77690972221723</v>
      </c>
    </row>
    <row r="340" spans="1:12" x14ac:dyDescent="0.3">
      <c r="A340" s="3">
        <v>336</v>
      </c>
      <c r="B340" s="3">
        <v>14.5</v>
      </c>
      <c r="C340" s="3">
        <f t="shared" si="41"/>
        <v>4.0277777777777777</v>
      </c>
      <c r="D340" s="3">
        <f t="shared" si="40"/>
        <v>-0.13888888888888928</v>
      </c>
      <c r="E340" s="3">
        <f t="shared" si="42"/>
        <v>6.3513020833333327</v>
      </c>
      <c r="F340" s="3">
        <f t="shared" si="43"/>
        <v>225.63</v>
      </c>
      <c r="G340" s="3">
        <f t="shared" si="44"/>
        <v>0</v>
      </c>
      <c r="H340" s="3">
        <f t="shared" si="45"/>
        <v>-45.796475694445235</v>
      </c>
      <c r="I340" s="3">
        <f t="shared" si="46"/>
        <v>-184.45802710262663</v>
      </c>
      <c r="J340" s="3">
        <v>300</v>
      </c>
      <c r="K340" s="3">
        <f t="shared" si="47"/>
        <v>333.33333333333331</v>
      </c>
      <c r="L340" s="3">
        <f>Table3[[#This Row],[Auxiliaries Power (W)]]+Table3[[#This Row],[Instant Power (W)]]-Table3[[#This Row],[Battery ]]</f>
        <v>-217.79136043595994</v>
      </c>
    </row>
    <row r="341" spans="1:12" x14ac:dyDescent="0.3">
      <c r="A341" s="3">
        <v>337</v>
      </c>
      <c r="B341" s="3">
        <v>14.3</v>
      </c>
      <c r="C341" s="3">
        <f t="shared" si="41"/>
        <v>3.9722222222222228</v>
      </c>
      <c r="D341" s="3">
        <f t="shared" si="40"/>
        <v>-5.5555555555554914E-2</v>
      </c>
      <c r="E341" s="3">
        <f t="shared" si="42"/>
        <v>6.1773020833333341</v>
      </c>
      <c r="F341" s="3">
        <f t="shared" si="43"/>
        <v>225.63</v>
      </c>
      <c r="G341" s="3">
        <f t="shared" si="44"/>
        <v>0</v>
      </c>
      <c r="H341" s="3">
        <f t="shared" si="45"/>
        <v>120.69619097222349</v>
      </c>
      <c r="I341" s="3">
        <f t="shared" si="46"/>
        <v>479.43209191744336</v>
      </c>
      <c r="J341" s="3">
        <v>300</v>
      </c>
      <c r="K341" s="3">
        <f t="shared" si="47"/>
        <v>333.33333333333331</v>
      </c>
      <c r="L341" s="3">
        <f>Table3[[#This Row],[Auxiliaries Power (W)]]+Table3[[#This Row],[Instant Power (W)]]-Table3[[#This Row],[Battery ]]</f>
        <v>446.09875858411004</v>
      </c>
    </row>
    <row r="342" spans="1:12" x14ac:dyDescent="0.3">
      <c r="A342" s="3">
        <v>338</v>
      </c>
      <c r="B342" s="3">
        <v>14.5</v>
      </c>
      <c r="C342" s="3">
        <f t="shared" si="41"/>
        <v>4.0277777777777777</v>
      </c>
      <c r="D342" s="3">
        <f t="shared" si="40"/>
        <v>5.5555555555554914E-2</v>
      </c>
      <c r="E342" s="3">
        <f t="shared" si="42"/>
        <v>6.3513020833333327</v>
      </c>
      <c r="F342" s="3">
        <f t="shared" si="43"/>
        <v>225.63</v>
      </c>
      <c r="G342" s="3">
        <f t="shared" si="44"/>
        <v>0</v>
      </c>
      <c r="H342" s="3">
        <f t="shared" si="45"/>
        <v>343.09241319444317</v>
      </c>
      <c r="I342" s="3">
        <f t="shared" si="46"/>
        <v>1381.8999975887293</v>
      </c>
      <c r="J342" s="3">
        <v>300</v>
      </c>
      <c r="K342" s="3">
        <f t="shared" si="47"/>
        <v>333.33333333333331</v>
      </c>
      <c r="L342" s="3">
        <f>Table3[[#This Row],[Auxiliaries Power (W)]]+Table3[[#This Row],[Instant Power (W)]]-Table3[[#This Row],[Battery ]]</f>
        <v>1348.5666642553961</v>
      </c>
    </row>
    <row r="343" spans="1:12" x14ac:dyDescent="0.3">
      <c r="A343" s="3">
        <v>339</v>
      </c>
      <c r="B343" s="3">
        <v>15.4</v>
      </c>
      <c r="C343" s="3">
        <f t="shared" si="41"/>
        <v>4.2777777777777777</v>
      </c>
      <c r="D343" s="3">
        <f t="shared" si="40"/>
        <v>0.25</v>
      </c>
      <c r="E343" s="3">
        <f t="shared" si="42"/>
        <v>7.1642083333333328</v>
      </c>
      <c r="F343" s="3">
        <f t="shared" si="43"/>
        <v>225.63</v>
      </c>
      <c r="G343" s="3">
        <f t="shared" si="44"/>
        <v>0</v>
      </c>
      <c r="H343" s="3">
        <f t="shared" si="45"/>
        <v>732.79420833333336</v>
      </c>
      <c r="I343" s="3">
        <f t="shared" si="46"/>
        <v>3134.7307800925928</v>
      </c>
      <c r="J343" s="3">
        <v>300</v>
      </c>
      <c r="K343" s="3">
        <f t="shared" si="47"/>
        <v>333.33333333333331</v>
      </c>
      <c r="L343" s="3">
        <f>Table3[[#This Row],[Auxiliaries Power (W)]]+Table3[[#This Row],[Instant Power (W)]]-Table3[[#This Row],[Battery ]]</f>
        <v>3101.3974467592593</v>
      </c>
    </row>
    <row r="344" spans="1:12" x14ac:dyDescent="0.3">
      <c r="A344" s="3">
        <v>340</v>
      </c>
      <c r="B344" s="3">
        <v>17.8</v>
      </c>
      <c r="C344" s="3">
        <f t="shared" si="41"/>
        <v>4.9444444444444446</v>
      </c>
      <c r="D344" s="3">
        <f t="shared" si="40"/>
        <v>0.66666666666666696</v>
      </c>
      <c r="E344" s="3">
        <f t="shared" si="42"/>
        <v>9.5712083333333329</v>
      </c>
      <c r="F344" s="3">
        <f t="shared" si="43"/>
        <v>225.63</v>
      </c>
      <c r="G344" s="3">
        <f t="shared" si="44"/>
        <v>0</v>
      </c>
      <c r="H344" s="3">
        <f t="shared" si="45"/>
        <v>1568.5345416666673</v>
      </c>
      <c r="I344" s="3">
        <f t="shared" si="46"/>
        <v>7755.5319004629664</v>
      </c>
      <c r="J344" s="3">
        <v>300</v>
      </c>
      <c r="K344" s="3">
        <f t="shared" si="47"/>
        <v>333.33333333333331</v>
      </c>
      <c r="L344" s="3">
        <f>Table3[[#This Row],[Auxiliaries Power (W)]]+Table3[[#This Row],[Instant Power (W)]]-Table3[[#This Row],[Battery ]]</f>
        <v>7722.1985671296334</v>
      </c>
    </row>
    <row r="345" spans="1:12" x14ac:dyDescent="0.3">
      <c r="A345" s="3">
        <v>341</v>
      </c>
      <c r="B345" s="3">
        <v>21.1</v>
      </c>
      <c r="C345" s="3">
        <f t="shared" si="41"/>
        <v>5.8611111111111116</v>
      </c>
      <c r="D345" s="3">
        <f t="shared" si="40"/>
        <v>0.91666666666666696</v>
      </c>
      <c r="E345" s="3">
        <f t="shared" si="42"/>
        <v>13.449052083333331</v>
      </c>
      <c r="F345" s="3">
        <f t="shared" si="43"/>
        <v>225.63</v>
      </c>
      <c r="G345" s="3">
        <f t="shared" si="44"/>
        <v>0</v>
      </c>
      <c r="H345" s="3">
        <f t="shared" si="45"/>
        <v>2072.4123854166673</v>
      </c>
      <c r="I345" s="3">
        <f t="shared" si="46"/>
        <v>12146.639258969912</v>
      </c>
      <c r="J345" s="3">
        <v>300</v>
      </c>
      <c r="K345" s="3">
        <f t="shared" si="47"/>
        <v>333.33333333333331</v>
      </c>
      <c r="L345" s="3">
        <f>Table3[[#This Row],[Auxiliaries Power (W)]]+Table3[[#This Row],[Instant Power (W)]]-Table3[[#This Row],[Battery ]]</f>
        <v>12113.305925636578</v>
      </c>
    </row>
    <row r="346" spans="1:12" x14ac:dyDescent="0.3">
      <c r="A346" s="3">
        <v>342</v>
      </c>
      <c r="B346" s="3">
        <v>24.1</v>
      </c>
      <c r="C346" s="3">
        <f t="shared" si="41"/>
        <v>6.6944444444444455</v>
      </c>
      <c r="D346" s="3">
        <f t="shared" si="40"/>
        <v>0.83333333333333393</v>
      </c>
      <c r="E346" s="3">
        <f t="shared" si="42"/>
        <v>17.545302083333336</v>
      </c>
      <c r="F346" s="3">
        <f t="shared" si="43"/>
        <v>225.63</v>
      </c>
      <c r="G346" s="3">
        <f t="shared" si="44"/>
        <v>0</v>
      </c>
      <c r="H346" s="3">
        <f t="shared" si="45"/>
        <v>1909.8419687500011</v>
      </c>
      <c r="I346" s="3">
        <f t="shared" si="46"/>
        <v>12785.330957465287</v>
      </c>
      <c r="J346" s="3">
        <v>300</v>
      </c>
      <c r="K346" s="3">
        <f t="shared" si="47"/>
        <v>333.33333333333331</v>
      </c>
      <c r="L346" s="3">
        <f>Table3[[#This Row],[Auxiliaries Power (W)]]+Table3[[#This Row],[Instant Power (W)]]-Table3[[#This Row],[Battery ]]</f>
        <v>12751.997624131953</v>
      </c>
    </row>
    <row r="347" spans="1:12" x14ac:dyDescent="0.3">
      <c r="A347" s="3">
        <v>343</v>
      </c>
      <c r="B347" s="3">
        <v>25</v>
      </c>
      <c r="C347" s="3">
        <f t="shared" si="41"/>
        <v>6.9444444444444446</v>
      </c>
      <c r="D347" s="3">
        <f t="shared" si="40"/>
        <v>0.24999999999999911</v>
      </c>
      <c r="E347" s="3">
        <f t="shared" si="42"/>
        <v>18.880208333333329</v>
      </c>
      <c r="F347" s="3">
        <f t="shared" si="43"/>
        <v>225.63</v>
      </c>
      <c r="G347" s="3">
        <f t="shared" si="44"/>
        <v>0</v>
      </c>
      <c r="H347" s="3">
        <f t="shared" si="45"/>
        <v>744.51020833333155</v>
      </c>
      <c r="I347" s="3">
        <f t="shared" si="46"/>
        <v>5170.2097800925803</v>
      </c>
      <c r="J347" s="3">
        <v>300</v>
      </c>
      <c r="K347" s="3">
        <f t="shared" si="47"/>
        <v>333.33333333333331</v>
      </c>
      <c r="L347" s="3">
        <f>Table3[[#This Row],[Auxiliaries Power (W)]]+Table3[[#This Row],[Instant Power (W)]]-Table3[[#This Row],[Battery ]]</f>
        <v>5136.8764467592473</v>
      </c>
    </row>
    <row r="348" spans="1:12" x14ac:dyDescent="0.3">
      <c r="A348" s="3">
        <v>344</v>
      </c>
      <c r="B348" s="3">
        <v>25.3</v>
      </c>
      <c r="C348" s="3">
        <f t="shared" si="41"/>
        <v>7.0277777777777786</v>
      </c>
      <c r="D348" s="3">
        <f t="shared" si="40"/>
        <v>8.3333333333333925E-2</v>
      </c>
      <c r="E348" s="3">
        <f t="shared" si="42"/>
        <v>19.336052083333339</v>
      </c>
      <c r="F348" s="3">
        <f t="shared" si="43"/>
        <v>225.63</v>
      </c>
      <c r="G348" s="3">
        <f t="shared" si="44"/>
        <v>0</v>
      </c>
      <c r="H348" s="3">
        <f t="shared" si="45"/>
        <v>411.63271875000117</v>
      </c>
      <c r="I348" s="3">
        <f t="shared" si="46"/>
        <v>2892.8632734375087</v>
      </c>
      <c r="J348" s="3">
        <v>300</v>
      </c>
      <c r="K348" s="3">
        <f t="shared" si="47"/>
        <v>333.33333333333331</v>
      </c>
      <c r="L348" s="3">
        <f>Table3[[#This Row],[Auxiliaries Power (W)]]+Table3[[#This Row],[Instant Power (W)]]-Table3[[#This Row],[Battery ]]</f>
        <v>2859.5299401041752</v>
      </c>
    </row>
    <row r="349" spans="1:12" x14ac:dyDescent="0.3">
      <c r="A349" s="3">
        <v>345</v>
      </c>
      <c r="B349" s="3">
        <v>25.5</v>
      </c>
      <c r="C349" s="3">
        <f t="shared" si="41"/>
        <v>7.0833333333333339</v>
      </c>
      <c r="D349" s="3">
        <f t="shared" si="40"/>
        <v>5.5555555555555358E-2</v>
      </c>
      <c r="E349" s="3">
        <f t="shared" si="42"/>
        <v>19.642968750000001</v>
      </c>
      <c r="F349" s="3">
        <f t="shared" si="43"/>
        <v>225.63</v>
      </c>
      <c r="G349" s="3">
        <f t="shared" si="44"/>
        <v>0</v>
      </c>
      <c r="H349" s="3">
        <f t="shared" si="45"/>
        <v>356.38407986111071</v>
      </c>
      <c r="I349" s="3">
        <f t="shared" si="46"/>
        <v>2524.3872323495343</v>
      </c>
      <c r="J349" s="3">
        <v>300</v>
      </c>
      <c r="K349" s="3">
        <f t="shared" si="47"/>
        <v>333.33333333333331</v>
      </c>
      <c r="L349" s="3">
        <f>Table3[[#This Row],[Auxiliaries Power (W)]]+Table3[[#This Row],[Instant Power (W)]]-Table3[[#This Row],[Battery ]]</f>
        <v>2491.0538990162008</v>
      </c>
    </row>
    <row r="350" spans="1:12" x14ac:dyDescent="0.3">
      <c r="A350" s="3">
        <v>346</v>
      </c>
      <c r="B350" s="3">
        <v>26.4</v>
      </c>
      <c r="C350" s="3">
        <f t="shared" si="41"/>
        <v>7.333333333333333</v>
      </c>
      <c r="D350" s="3">
        <f t="shared" si="40"/>
        <v>0.24999999999999911</v>
      </c>
      <c r="E350" s="3">
        <f t="shared" si="42"/>
        <v>21.053999999999991</v>
      </c>
      <c r="F350" s="3">
        <f t="shared" si="43"/>
        <v>225.63</v>
      </c>
      <c r="G350" s="3">
        <f t="shared" si="44"/>
        <v>0</v>
      </c>
      <c r="H350" s="3">
        <f t="shared" si="45"/>
        <v>746.68399999999826</v>
      </c>
      <c r="I350" s="3">
        <f t="shared" si="46"/>
        <v>5475.6826666666539</v>
      </c>
      <c r="J350" s="3">
        <v>300</v>
      </c>
      <c r="K350" s="3">
        <f t="shared" si="47"/>
        <v>333.33333333333331</v>
      </c>
      <c r="L350" s="3">
        <f>Table3[[#This Row],[Auxiliaries Power (W)]]+Table3[[#This Row],[Instant Power (W)]]-Table3[[#This Row],[Battery ]]</f>
        <v>5442.3493333333208</v>
      </c>
    </row>
    <row r="351" spans="1:12" x14ac:dyDescent="0.3">
      <c r="A351" s="3">
        <v>347</v>
      </c>
      <c r="B351" s="3">
        <v>26.6</v>
      </c>
      <c r="C351" s="3">
        <f t="shared" si="41"/>
        <v>7.3888888888888893</v>
      </c>
      <c r="D351" s="3">
        <f t="shared" si="40"/>
        <v>5.5555555555556246E-2</v>
      </c>
      <c r="E351" s="3">
        <f t="shared" si="42"/>
        <v>21.374208333333328</v>
      </c>
      <c r="F351" s="3">
        <f t="shared" si="43"/>
        <v>225.63</v>
      </c>
      <c r="G351" s="3">
        <f t="shared" si="44"/>
        <v>0</v>
      </c>
      <c r="H351" s="3">
        <f t="shared" si="45"/>
        <v>358.11531944444584</v>
      </c>
      <c r="I351" s="3">
        <f t="shared" si="46"/>
        <v>2646.074304783961</v>
      </c>
      <c r="J351" s="3">
        <v>300</v>
      </c>
      <c r="K351" s="3">
        <f t="shared" si="47"/>
        <v>333.33333333333331</v>
      </c>
      <c r="L351" s="3">
        <f>Table3[[#This Row],[Auxiliaries Power (W)]]+Table3[[#This Row],[Instant Power (W)]]-Table3[[#This Row],[Battery ]]</f>
        <v>2612.7409714506275</v>
      </c>
    </row>
    <row r="352" spans="1:12" x14ac:dyDescent="0.3">
      <c r="A352" s="3">
        <v>348</v>
      </c>
      <c r="B352" s="3">
        <v>27.1</v>
      </c>
      <c r="C352" s="3">
        <f t="shared" si="41"/>
        <v>7.5277777777777786</v>
      </c>
      <c r="D352" s="3">
        <f t="shared" si="40"/>
        <v>0.13888888888888928</v>
      </c>
      <c r="E352" s="3">
        <f t="shared" si="42"/>
        <v>22.18530208333334</v>
      </c>
      <c r="F352" s="3">
        <f t="shared" si="43"/>
        <v>225.63</v>
      </c>
      <c r="G352" s="3">
        <f t="shared" si="44"/>
        <v>0</v>
      </c>
      <c r="H352" s="3">
        <f t="shared" si="45"/>
        <v>525.59307986111185</v>
      </c>
      <c r="I352" s="3">
        <f t="shared" si="46"/>
        <v>3956.547906732259</v>
      </c>
      <c r="J352" s="3">
        <v>300</v>
      </c>
      <c r="K352" s="3">
        <f t="shared" si="47"/>
        <v>333.33333333333331</v>
      </c>
      <c r="L352" s="3">
        <f>Table3[[#This Row],[Auxiliaries Power (W)]]+Table3[[#This Row],[Instant Power (W)]]-Table3[[#This Row],[Battery ]]</f>
        <v>3923.2145733989259</v>
      </c>
    </row>
    <row r="353" spans="1:12" x14ac:dyDescent="0.3">
      <c r="A353" s="3">
        <v>349</v>
      </c>
      <c r="B353" s="3">
        <v>27.7</v>
      </c>
      <c r="C353" s="3">
        <f t="shared" si="41"/>
        <v>7.6944444444444446</v>
      </c>
      <c r="D353" s="3">
        <f t="shared" si="40"/>
        <v>0.16666666666666607</v>
      </c>
      <c r="E353" s="3">
        <f t="shared" si="42"/>
        <v>23.178552083333336</v>
      </c>
      <c r="F353" s="3">
        <f t="shared" si="43"/>
        <v>225.63</v>
      </c>
      <c r="G353" s="3">
        <f t="shared" si="44"/>
        <v>0</v>
      </c>
      <c r="H353" s="3">
        <f t="shared" si="45"/>
        <v>582.14188541666545</v>
      </c>
      <c r="I353" s="3">
        <f t="shared" si="46"/>
        <v>4479.2583961226755</v>
      </c>
      <c r="J353" s="3">
        <v>300</v>
      </c>
      <c r="K353" s="3">
        <f t="shared" si="47"/>
        <v>333.33333333333331</v>
      </c>
      <c r="L353" s="3">
        <f>Table3[[#This Row],[Auxiliaries Power (W)]]+Table3[[#This Row],[Instant Power (W)]]-Table3[[#This Row],[Battery ]]</f>
        <v>4445.9250627893425</v>
      </c>
    </row>
    <row r="354" spans="1:12" x14ac:dyDescent="0.3">
      <c r="A354" s="3">
        <v>350</v>
      </c>
      <c r="B354" s="3">
        <v>28.1</v>
      </c>
      <c r="C354" s="3">
        <f t="shared" si="41"/>
        <v>7.8055555555555562</v>
      </c>
      <c r="D354" s="3">
        <f t="shared" si="40"/>
        <v>0.1111111111111116</v>
      </c>
      <c r="E354" s="3">
        <f t="shared" si="42"/>
        <v>23.852802083333341</v>
      </c>
      <c r="F354" s="3">
        <f t="shared" si="43"/>
        <v>225.63</v>
      </c>
      <c r="G354" s="3">
        <f t="shared" si="44"/>
        <v>0</v>
      </c>
      <c r="H354" s="3">
        <f t="shared" si="45"/>
        <v>471.70502430555655</v>
      </c>
      <c r="I354" s="3">
        <f t="shared" si="46"/>
        <v>3681.9197730517058</v>
      </c>
      <c r="J354" s="3">
        <v>300</v>
      </c>
      <c r="K354" s="3">
        <f t="shared" si="47"/>
        <v>333.33333333333331</v>
      </c>
      <c r="L354" s="3">
        <f>Table3[[#This Row],[Auxiliaries Power (W)]]+Table3[[#This Row],[Instant Power (W)]]-Table3[[#This Row],[Battery ]]</f>
        <v>3648.5864397183723</v>
      </c>
    </row>
    <row r="355" spans="1:12" x14ac:dyDescent="0.3">
      <c r="A355" s="3">
        <v>351</v>
      </c>
      <c r="B355" s="3">
        <v>28.2</v>
      </c>
      <c r="C355" s="3">
        <f t="shared" si="41"/>
        <v>7.8333333333333339</v>
      </c>
      <c r="D355" s="3">
        <f t="shared" si="40"/>
        <v>2.7777777777777679E-2</v>
      </c>
      <c r="E355" s="3">
        <f t="shared" si="42"/>
        <v>24.022874999999999</v>
      </c>
      <c r="F355" s="3">
        <f t="shared" si="43"/>
        <v>225.63</v>
      </c>
      <c r="G355" s="3">
        <f t="shared" si="44"/>
        <v>0</v>
      </c>
      <c r="H355" s="3">
        <f t="shared" si="45"/>
        <v>305.20843055555537</v>
      </c>
      <c r="I355" s="3">
        <f t="shared" si="46"/>
        <v>2390.7993726851837</v>
      </c>
      <c r="J355" s="3">
        <v>300</v>
      </c>
      <c r="K355" s="3">
        <f t="shared" si="47"/>
        <v>333.33333333333331</v>
      </c>
      <c r="L355" s="3">
        <f>Table3[[#This Row],[Auxiliaries Power (W)]]+Table3[[#This Row],[Instant Power (W)]]-Table3[[#This Row],[Battery ]]</f>
        <v>2357.4660393518502</v>
      </c>
    </row>
    <row r="356" spans="1:12" x14ac:dyDescent="0.3">
      <c r="A356" s="3">
        <v>352</v>
      </c>
      <c r="B356" s="3">
        <v>28.1</v>
      </c>
      <c r="C356" s="3">
        <f t="shared" si="41"/>
        <v>7.8055555555555562</v>
      </c>
      <c r="D356" s="3">
        <f t="shared" si="40"/>
        <v>-2.7777777777777679E-2</v>
      </c>
      <c r="E356" s="3">
        <f t="shared" si="42"/>
        <v>23.852802083333341</v>
      </c>
      <c r="F356" s="3">
        <f t="shared" si="43"/>
        <v>225.63</v>
      </c>
      <c r="G356" s="3">
        <f t="shared" si="44"/>
        <v>0</v>
      </c>
      <c r="H356" s="3">
        <f t="shared" si="45"/>
        <v>193.92724652777798</v>
      </c>
      <c r="I356" s="3">
        <f t="shared" si="46"/>
        <v>1513.7098965084895</v>
      </c>
      <c r="J356" s="3">
        <v>300</v>
      </c>
      <c r="K356" s="3">
        <f t="shared" si="47"/>
        <v>333.33333333333331</v>
      </c>
      <c r="L356" s="3">
        <f>Table3[[#This Row],[Auxiliaries Power (W)]]+Table3[[#This Row],[Instant Power (W)]]-Table3[[#This Row],[Battery ]]</f>
        <v>1480.3765631751562</v>
      </c>
    </row>
    <row r="357" spans="1:12" x14ac:dyDescent="0.3">
      <c r="A357" s="3">
        <v>353</v>
      </c>
      <c r="B357" s="3">
        <v>28</v>
      </c>
      <c r="C357" s="3">
        <f t="shared" si="41"/>
        <v>7.7777777777777786</v>
      </c>
      <c r="D357" s="3">
        <f t="shared" si="40"/>
        <v>-2.7777777777777679E-2</v>
      </c>
      <c r="E357" s="3">
        <f t="shared" si="42"/>
        <v>23.68333333333333</v>
      </c>
      <c r="F357" s="3">
        <f t="shared" si="43"/>
        <v>225.63</v>
      </c>
      <c r="G357" s="3">
        <f t="shared" si="44"/>
        <v>0</v>
      </c>
      <c r="H357" s="3">
        <f t="shared" si="45"/>
        <v>193.75777777777796</v>
      </c>
      <c r="I357" s="3">
        <f t="shared" si="46"/>
        <v>1507.0049382716065</v>
      </c>
      <c r="J357" s="3">
        <v>300</v>
      </c>
      <c r="K357" s="3">
        <f t="shared" si="47"/>
        <v>333.33333333333331</v>
      </c>
      <c r="L357" s="3">
        <f>Table3[[#This Row],[Auxiliaries Power (W)]]+Table3[[#This Row],[Instant Power (W)]]-Table3[[#This Row],[Battery ]]</f>
        <v>1473.6716049382733</v>
      </c>
    </row>
    <row r="358" spans="1:12" x14ac:dyDescent="0.3">
      <c r="A358" s="3">
        <v>354</v>
      </c>
      <c r="B358" s="3">
        <v>27.9</v>
      </c>
      <c r="C358" s="3">
        <f t="shared" si="41"/>
        <v>7.75</v>
      </c>
      <c r="D358" s="3">
        <f t="shared" si="40"/>
        <v>-2.7777777777778567E-2</v>
      </c>
      <c r="E358" s="3">
        <f t="shared" si="42"/>
        <v>23.514468749999999</v>
      </c>
      <c r="F358" s="3">
        <f t="shared" si="43"/>
        <v>225.63</v>
      </c>
      <c r="G358" s="3">
        <f t="shared" si="44"/>
        <v>0</v>
      </c>
      <c r="H358" s="3">
        <f t="shared" si="45"/>
        <v>193.58891319444285</v>
      </c>
      <c r="I358" s="3">
        <f t="shared" si="46"/>
        <v>1500.314077256932</v>
      </c>
      <c r="J358" s="3">
        <v>300</v>
      </c>
      <c r="K358" s="3">
        <f t="shared" si="47"/>
        <v>333.33333333333331</v>
      </c>
      <c r="L358" s="3">
        <f>Table3[[#This Row],[Auxiliaries Power (W)]]+Table3[[#This Row],[Instant Power (W)]]-Table3[[#This Row],[Battery ]]</f>
        <v>1466.9807439235988</v>
      </c>
    </row>
    <row r="359" spans="1:12" x14ac:dyDescent="0.3">
      <c r="A359" s="3">
        <v>355</v>
      </c>
      <c r="B359" s="3">
        <v>27.9</v>
      </c>
      <c r="C359" s="3">
        <f t="shared" si="41"/>
        <v>7.75</v>
      </c>
      <c r="D359" s="3">
        <f t="shared" si="40"/>
        <v>0</v>
      </c>
      <c r="E359" s="3">
        <f t="shared" si="42"/>
        <v>23.514468749999999</v>
      </c>
      <c r="F359" s="3">
        <f t="shared" si="43"/>
        <v>225.63</v>
      </c>
      <c r="G359" s="3">
        <f t="shared" si="44"/>
        <v>0</v>
      </c>
      <c r="H359" s="3">
        <f t="shared" si="45"/>
        <v>249.14446874999999</v>
      </c>
      <c r="I359" s="3">
        <f t="shared" si="46"/>
        <v>1930.8696328125</v>
      </c>
      <c r="J359" s="3">
        <v>300</v>
      </c>
      <c r="K359" s="3">
        <f t="shared" si="47"/>
        <v>333.33333333333331</v>
      </c>
      <c r="L359" s="3">
        <f>Table3[[#This Row],[Auxiliaries Power (W)]]+Table3[[#This Row],[Instant Power (W)]]-Table3[[#This Row],[Battery ]]</f>
        <v>1897.5362994791665</v>
      </c>
    </row>
    <row r="360" spans="1:12" x14ac:dyDescent="0.3">
      <c r="A360" s="3">
        <v>356</v>
      </c>
      <c r="B360" s="3">
        <v>28.1</v>
      </c>
      <c r="C360" s="3">
        <f t="shared" si="41"/>
        <v>7.8055555555555562</v>
      </c>
      <c r="D360" s="3">
        <f t="shared" si="40"/>
        <v>5.5555555555556246E-2</v>
      </c>
      <c r="E360" s="3">
        <f t="shared" si="42"/>
        <v>23.852802083333341</v>
      </c>
      <c r="F360" s="3">
        <f t="shared" si="43"/>
        <v>225.63</v>
      </c>
      <c r="G360" s="3">
        <f t="shared" si="44"/>
        <v>0</v>
      </c>
      <c r="H360" s="3">
        <f t="shared" si="45"/>
        <v>360.5939131944458</v>
      </c>
      <c r="I360" s="3">
        <f t="shared" si="46"/>
        <v>2814.6358224344244</v>
      </c>
      <c r="J360" s="3">
        <v>300</v>
      </c>
      <c r="K360" s="3">
        <f t="shared" si="47"/>
        <v>333.33333333333331</v>
      </c>
      <c r="L360" s="3">
        <f>Table3[[#This Row],[Auxiliaries Power (W)]]+Table3[[#This Row],[Instant Power (W)]]-Table3[[#This Row],[Battery ]]</f>
        <v>2781.3024891010909</v>
      </c>
    </row>
    <row r="361" spans="1:12" x14ac:dyDescent="0.3">
      <c r="A361" s="3">
        <v>357</v>
      </c>
      <c r="B361" s="3">
        <v>28.2</v>
      </c>
      <c r="C361" s="3">
        <f t="shared" si="41"/>
        <v>7.8333333333333339</v>
      </c>
      <c r="D361" s="3">
        <f t="shared" si="40"/>
        <v>2.7777777777777679E-2</v>
      </c>
      <c r="E361" s="3">
        <f t="shared" si="42"/>
        <v>24.022874999999999</v>
      </c>
      <c r="F361" s="3">
        <f t="shared" si="43"/>
        <v>225.63</v>
      </c>
      <c r="G361" s="3">
        <f t="shared" si="44"/>
        <v>0</v>
      </c>
      <c r="H361" s="3">
        <f t="shared" si="45"/>
        <v>305.20843055555537</v>
      </c>
      <c r="I361" s="3">
        <f t="shared" si="46"/>
        <v>2390.7993726851837</v>
      </c>
      <c r="J361" s="3">
        <v>300</v>
      </c>
      <c r="K361" s="3">
        <f t="shared" si="47"/>
        <v>333.33333333333331</v>
      </c>
      <c r="L361" s="3">
        <f>Table3[[#This Row],[Auxiliaries Power (W)]]+Table3[[#This Row],[Instant Power (W)]]-Table3[[#This Row],[Battery ]]</f>
        <v>2357.4660393518502</v>
      </c>
    </row>
    <row r="362" spans="1:12" x14ac:dyDescent="0.3">
      <c r="A362" s="3">
        <v>358</v>
      </c>
      <c r="B362" s="3">
        <v>28</v>
      </c>
      <c r="C362" s="3">
        <f t="shared" si="41"/>
        <v>7.7777777777777786</v>
      </c>
      <c r="D362" s="3">
        <f t="shared" si="40"/>
        <v>-5.5555555555555358E-2</v>
      </c>
      <c r="E362" s="3">
        <f t="shared" si="42"/>
        <v>23.68333333333333</v>
      </c>
      <c r="F362" s="3">
        <f t="shared" si="43"/>
        <v>225.63</v>
      </c>
      <c r="G362" s="3">
        <f t="shared" si="44"/>
        <v>0</v>
      </c>
      <c r="H362" s="3">
        <f t="shared" si="45"/>
        <v>138.20222222222262</v>
      </c>
      <c r="I362" s="3">
        <f t="shared" si="46"/>
        <v>1074.9061728395093</v>
      </c>
      <c r="J362" s="3">
        <v>300</v>
      </c>
      <c r="K362" s="3">
        <f t="shared" si="47"/>
        <v>333.33333333333331</v>
      </c>
      <c r="L362" s="3">
        <f>Table3[[#This Row],[Auxiliaries Power (W)]]+Table3[[#This Row],[Instant Power (W)]]-Table3[[#This Row],[Battery ]]</f>
        <v>1041.572839506176</v>
      </c>
    </row>
    <row r="363" spans="1:12" x14ac:dyDescent="0.3">
      <c r="A363" s="3">
        <v>359</v>
      </c>
      <c r="B363" s="3">
        <v>26.9</v>
      </c>
      <c r="C363" s="3">
        <f t="shared" si="41"/>
        <v>7.4722222222222223</v>
      </c>
      <c r="D363" s="3">
        <f t="shared" si="40"/>
        <v>-0.30555555555555625</v>
      </c>
      <c r="E363" s="3">
        <f t="shared" si="42"/>
        <v>21.859052083333331</v>
      </c>
      <c r="F363" s="3">
        <f t="shared" si="43"/>
        <v>225.63</v>
      </c>
      <c r="G363" s="3">
        <f t="shared" si="44"/>
        <v>0</v>
      </c>
      <c r="H363" s="3">
        <f t="shared" si="45"/>
        <v>-363.62205902777913</v>
      </c>
      <c r="I363" s="3">
        <f t="shared" si="46"/>
        <v>-2717.0648299575719</v>
      </c>
      <c r="J363" s="3">
        <v>300</v>
      </c>
      <c r="K363" s="3">
        <f t="shared" si="47"/>
        <v>333.33333333333331</v>
      </c>
      <c r="L363" s="3">
        <f>Table3[[#This Row],[Auxiliaries Power (W)]]+Table3[[#This Row],[Instant Power (W)]]-Table3[[#This Row],[Battery ]]</f>
        <v>-2750.3981632909054</v>
      </c>
    </row>
    <row r="364" spans="1:12" x14ac:dyDescent="0.3">
      <c r="A364" s="3">
        <v>360</v>
      </c>
      <c r="B364" s="3">
        <v>25</v>
      </c>
      <c r="C364" s="3">
        <f t="shared" si="41"/>
        <v>6.9444444444444446</v>
      </c>
      <c r="D364" s="3">
        <f t="shared" si="40"/>
        <v>-0.52777777777777768</v>
      </c>
      <c r="E364" s="3">
        <f t="shared" si="42"/>
        <v>18.880208333333329</v>
      </c>
      <c r="F364" s="3">
        <f t="shared" si="43"/>
        <v>225.63</v>
      </c>
      <c r="G364" s="3">
        <f t="shared" si="44"/>
        <v>0</v>
      </c>
      <c r="H364" s="3">
        <f t="shared" si="45"/>
        <v>-811.04534722222206</v>
      </c>
      <c r="I364" s="3">
        <f t="shared" si="46"/>
        <v>-5632.2593557098753</v>
      </c>
      <c r="J364" s="3">
        <v>300</v>
      </c>
      <c r="K364" s="3">
        <f t="shared" si="47"/>
        <v>333.33333333333331</v>
      </c>
      <c r="L364" s="3">
        <f>Table3[[#This Row],[Auxiliaries Power (W)]]+Table3[[#This Row],[Instant Power (W)]]-Table3[[#This Row],[Battery ]]</f>
        <v>-5665.5926890432083</v>
      </c>
    </row>
    <row r="365" spans="1:12" x14ac:dyDescent="0.3">
      <c r="A365" s="3">
        <v>361</v>
      </c>
      <c r="B365" s="3">
        <v>23.2</v>
      </c>
      <c r="C365" s="3">
        <f t="shared" si="41"/>
        <v>6.4444444444444446</v>
      </c>
      <c r="D365" s="3">
        <f t="shared" si="40"/>
        <v>-0.5</v>
      </c>
      <c r="E365" s="3">
        <f t="shared" si="42"/>
        <v>16.259333333333334</v>
      </c>
      <c r="F365" s="3">
        <f t="shared" si="43"/>
        <v>225.63</v>
      </c>
      <c r="G365" s="3">
        <f t="shared" si="44"/>
        <v>0</v>
      </c>
      <c r="H365" s="3">
        <f t="shared" si="45"/>
        <v>-758.1106666666667</v>
      </c>
      <c r="I365" s="3">
        <f t="shared" si="46"/>
        <v>-4885.6020740740742</v>
      </c>
      <c r="J365" s="3">
        <v>300</v>
      </c>
      <c r="K365" s="3">
        <f t="shared" si="47"/>
        <v>333.33333333333331</v>
      </c>
      <c r="L365" s="3">
        <f>Table3[[#This Row],[Auxiliaries Power (W)]]+Table3[[#This Row],[Instant Power (W)]]-Table3[[#This Row],[Battery ]]</f>
        <v>-4918.9354074074072</v>
      </c>
    </row>
    <row r="366" spans="1:12" x14ac:dyDescent="0.3">
      <c r="A366" s="3">
        <v>362</v>
      </c>
      <c r="B366" s="3">
        <v>21.9</v>
      </c>
      <c r="C366" s="3">
        <f t="shared" si="41"/>
        <v>6.083333333333333</v>
      </c>
      <c r="D366" s="3">
        <f t="shared" si="40"/>
        <v>-0.3611111111111116</v>
      </c>
      <c r="E366" s="3">
        <f t="shared" si="42"/>
        <v>14.488218749999998</v>
      </c>
      <c r="F366" s="3">
        <f t="shared" si="43"/>
        <v>225.63</v>
      </c>
      <c r="G366" s="3">
        <f t="shared" si="44"/>
        <v>0</v>
      </c>
      <c r="H366" s="3">
        <f t="shared" si="45"/>
        <v>-482.10400347222321</v>
      </c>
      <c r="I366" s="3">
        <f t="shared" si="46"/>
        <v>-2932.7993544560245</v>
      </c>
      <c r="J366" s="3">
        <v>300</v>
      </c>
      <c r="K366" s="3">
        <f t="shared" si="47"/>
        <v>333.33333333333331</v>
      </c>
      <c r="L366" s="3">
        <f>Table3[[#This Row],[Auxiliaries Power (W)]]+Table3[[#This Row],[Instant Power (W)]]-Table3[[#This Row],[Battery ]]</f>
        <v>-2966.132687789358</v>
      </c>
    </row>
    <row r="367" spans="1:12" x14ac:dyDescent="0.3">
      <c r="A367" s="3">
        <v>363</v>
      </c>
      <c r="B367" s="3">
        <v>21.1</v>
      </c>
      <c r="C367" s="3">
        <f t="shared" si="41"/>
        <v>5.8611111111111116</v>
      </c>
      <c r="D367" s="3">
        <f t="shared" si="40"/>
        <v>-0.22222222222222143</v>
      </c>
      <c r="E367" s="3">
        <f t="shared" si="42"/>
        <v>13.449052083333331</v>
      </c>
      <c r="F367" s="3">
        <f t="shared" si="43"/>
        <v>225.63</v>
      </c>
      <c r="G367" s="3">
        <f t="shared" si="44"/>
        <v>0</v>
      </c>
      <c r="H367" s="3">
        <f t="shared" si="45"/>
        <v>-205.36539236110954</v>
      </c>
      <c r="I367" s="3">
        <f t="shared" si="46"/>
        <v>-1203.6693830053921</v>
      </c>
      <c r="J367" s="3">
        <v>300</v>
      </c>
      <c r="K367" s="3">
        <f t="shared" si="47"/>
        <v>333.33333333333331</v>
      </c>
      <c r="L367" s="3">
        <f>Table3[[#This Row],[Auxiliaries Power (W)]]+Table3[[#This Row],[Instant Power (W)]]-Table3[[#This Row],[Battery ]]</f>
        <v>-1237.0027163387253</v>
      </c>
    </row>
    <row r="368" spans="1:12" x14ac:dyDescent="0.3">
      <c r="A368" s="3">
        <v>364</v>
      </c>
      <c r="B368" s="3">
        <v>20.7</v>
      </c>
      <c r="C368" s="3">
        <f t="shared" si="41"/>
        <v>5.75</v>
      </c>
      <c r="D368" s="3">
        <f t="shared" si="40"/>
        <v>-0.1111111111111116</v>
      </c>
      <c r="E368" s="3">
        <f t="shared" si="42"/>
        <v>12.94396875</v>
      </c>
      <c r="F368" s="3">
        <f t="shared" si="43"/>
        <v>225.63</v>
      </c>
      <c r="G368" s="3">
        <f t="shared" si="44"/>
        <v>0</v>
      </c>
      <c r="H368" s="3">
        <f t="shared" si="45"/>
        <v>16.351746527776811</v>
      </c>
      <c r="I368" s="3">
        <f t="shared" si="46"/>
        <v>94.022542534716663</v>
      </c>
      <c r="J368" s="3">
        <v>300</v>
      </c>
      <c r="K368" s="3">
        <f t="shared" si="47"/>
        <v>333.33333333333331</v>
      </c>
      <c r="L368" s="3">
        <f>Table3[[#This Row],[Auxiliaries Power (W)]]+Table3[[#This Row],[Instant Power (W)]]-Table3[[#This Row],[Battery ]]</f>
        <v>60.689209201383335</v>
      </c>
    </row>
    <row r="369" spans="1:12" x14ac:dyDescent="0.3">
      <c r="A369" s="3">
        <v>365</v>
      </c>
      <c r="B369" s="3">
        <v>20.7</v>
      </c>
      <c r="C369" s="3">
        <f t="shared" si="41"/>
        <v>5.75</v>
      </c>
      <c r="D369" s="3">
        <f t="shared" si="40"/>
        <v>0</v>
      </c>
      <c r="E369" s="3">
        <f t="shared" si="42"/>
        <v>12.94396875</v>
      </c>
      <c r="F369" s="3">
        <f t="shared" si="43"/>
        <v>225.63</v>
      </c>
      <c r="G369" s="3">
        <f t="shared" si="44"/>
        <v>0</v>
      </c>
      <c r="H369" s="3">
        <f t="shared" si="45"/>
        <v>238.57396875000001</v>
      </c>
      <c r="I369" s="3">
        <f t="shared" si="46"/>
        <v>1371.8003203124999</v>
      </c>
      <c r="J369" s="3">
        <v>300</v>
      </c>
      <c r="K369" s="3">
        <f t="shared" si="47"/>
        <v>333.33333333333331</v>
      </c>
      <c r="L369" s="3">
        <f>Table3[[#This Row],[Auxiliaries Power (W)]]+Table3[[#This Row],[Instant Power (W)]]-Table3[[#This Row],[Battery ]]</f>
        <v>1338.4669869791667</v>
      </c>
    </row>
    <row r="370" spans="1:12" x14ac:dyDescent="0.3">
      <c r="A370" s="3">
        <v>366</v>
      </c>
      <c r="B370" s="3">
        <v>20.8</v>
      </c>
      <c r="C370" s="3">
        <f t="shared" si="41"/>
        <v>5.7777777777777786</v>
      </c>
      <c r="D370" s="3">
        <f t="shared" si="40"/>
        <v>2.7777777777778567E-2</v>
      </c>
      <c r="E370" s="3">
        <f t="shared" si="42"/>
        <v>13.069333333333333</v>
      </c>
      <c r="F370" s="3">
        <f t="shared" si="43"/>
        <v>225.63</v>
      </c>
      <c r="G370" s="3">
        <f t="shared" si="44"/>
        <v>0</v>
      </c>
      <c r="H370" s="3">
        <f t="shared" si="45"/>
        <v>294.25488888889049</v>
      </c>
      <c r="I370" s="3">
        <f t="shared" si="46"/>
        <v>1700.1393580247009</v>
      </c>
      <c r="J370" s="3">
        <v>300</v>
      </c>
      <c r="K370" s="3">
        <f t="shared" si="47"/>
        <v>333.33333333333331</v>
      </c>
      <c r="L370" s="3">
        <f>Table3[[#This Row],[Auxiliaries Power (W)]]+Table3[[#This Row],[Instant Power (W)]]-Table3[[#This Row],[Battery ]]</f>
        <v>1666.8060246913676</v>
      </c>
    </row>
    <row r="371" spans="1:12" x14ac:dyDescent="0.3">
      <c r="A371" s="3">
        <v>367</v>
      </c>
      <c r="B371" s="3">
        <v>21.2</v>
      </c>
      <c r="C371" s="3">
        <f t="shared" si="41"/>
        <v>5.8888888888888893</v>
      </c>
      <c r="D371" s="3">
        <f t="shared" si="40"/>
        <v>0.11111111111111072</v>
      </c>
      <c r="E371" s="3">
        <f t="shared" si="42"/>
        <v>13.576833333333335</v>
      </c>
      <c r="F371" s="3">
        <f t="shared" si="43"/>
        <v>225.63</v>
      </c>
      <c r="G371" s="3">
        <f t="shared" si="44"/>
        <v>0</v>
      </c>
      <c r="H371" s="3">
        <f t="shared" si="45"/>
        <v>461.42905555555478</v>
      </c>
      <c r="I371" s="3">
        <f t="shared" si="46"/>
        <v>2717.3044382716007</v>
      </c>
      <c r="J371" s="3">
        <v>300</v>
      </c>
      <c r="K371" s="3">
        <f t="shared" si="47"/>
        <v>333.33333333333331</v>
      </c>
      <c r="L371" s="3">
        <f>Table3[[#This Row],[Auxiliaries Power (W)]]+Table3[[#This Row],[Instant Power (W)]]-Table3[[#This Row],[Battery ]]</f>
        <v>2683.9711049382672</v>
      </c>
    </row>
    <row r="372" spans="1:12" x14ac:dyDescent="0.3">
      <c r="A372" s="3">
        <v>368</v>
      </c>
      <c r="B372" s="3">
        <v>22.1</v>
      </c>
      <c r="C372" s="3">
        <f t="shared" si="41"/>
        <v>6.1388888888888893</v>
      </c>
      <c r="D372" s="3">
        <f t="shared" si="40"/>
        <v>0.25</v>
      </c>
      <c r="E372" s="3">
        <f t="shared" si="42"/>
        <v>14.754052083333335</v>
      </c>
      <c r="F372" s="3">
        <f t="shared" si="43"/>
        <v>225.63</v>
      </c>
      <c r="G372" s="3">
        <f t="shared" si="44"/>
        <v>0</v>
      </c>
      <c r="H372" s="3">
        <f t="shared" si="45"/>
        <v>740.38405208333336</v>
      </c>
      <c r="I372" s="3">
        <f t="shared" si="46"/>
        <v>4545.1354308449081</v>
      </c>
      <c r="J372" s="3">
        <v>300</v>
      </c>
      <c r="K372" s="3">
        <f t="shared" si="47"/>
        <v>333.33333333333331</v>
      </c>
      <c r="L372" s="3">
        <f>Table3[[#This Row],[Auxiliaries Power (W)]]+Table3[[#This Row],[Instant Power (W)]]-Table3[[#This Row],[Battery ]]</f>
        <v>4511.8020975115751</v>
      </c>
    </row>
    <row r="373" spans="1:12" x14ac:dyDescent="0.3">
      <c r="A373" s="3">
        <v>369</v>
      </c>
      <c r="B373" s="3">
        <v>23.5</v>
      </c>
      <c r="C373" s="3">
        <f t="shared" si="41"/>
        <v>6.5277777777777777</v>
      </c>
      <c r="D373" s="3">
        <f t="shared" si="40"/>
        <v>0.3888888888888884</v>
      </c>
      <c r="E373" s="3">
        <f t="shared" si="42"/>
        <v>16.682552083333331</v>
      </c>
      <c r="F373" s="3">
        <f t="shared" si="43"/>
        <v>225.63</v>
      </c>
      <c r="G373" s="3">
        <f t="shared" si="44"/>
        <v>0</v>
      </c>
      <c r="H373" s="3">
        <f t="shared" si="45"/>
        <v>1020.0903298611101</v>
      </c>
      <c r="I373" s="3">
        <f t="shared" si="46"/>
        <v>6658.9229865933576</v>
      </c>
      <c r="J373" s="3">
        <v>300</v>
      </c>
      <c r="K373" s="3">
        <f t="shared" si="47"/>
        <v>333.33333333333331</v>
      </c>
      <c r="L373" s="3">
        <f>Table3[[#This Row],[Auxiliaries Power (W)]]+Table3[[#This Row],[Instant Power (W)]]-Table3[[#This Row],[Battery ]]</f>
        <v>6625.5896532600245</v>
      </c>
    </row>
    <row r="374" spans="1:12" x14ac:dyDescent="0.3">
      <c r="A374" s="3">
        <v>370</v>
      </c>
      <c r="B374" s="3">
        <v>24.3</v>
      </c>
      <c r="C374" s="3">
        <f t="shared" si="41"/>
        <v>6.7500000000000009</v>
      </c>
      <c r="D374" s="3">
        <f t="shared" si="40"/>
        <v>0.22222222222222321</v>
      </c>
      <c r="E374" s="3">
        <f t="shared" si="42"/>
        <v>17.837718750000004</v>
      </c>
      <c r="F374" s="3">
        <f t="shared" si="43"/>
        <v>225.63</v>
      </c>
      <c r="G374" s="3">
        <f t="shared" si="44"/>
        <v>0</v>
      </c>
      <c r="H374" s="3">
        <f t="shared" si="45"/>
        <v>687.91216319444641</v>
      </c>
      <c r="I374" s="3">
        <f t="shared" si="46"/>
        <v>4643.4071015625141</v>
      </c>
      <c r="J374" s="3">
        <v>300</v>
      </c>
      <c r="K374" s="3">
        <f t="shared" si="47"/>
        <v>333.33333333333331</v>
      </c>
      <c r="L374" s="3">
        <f>Table3[[#This Row],[Auxiliaries Power (W)]]+Table3[[#This Row],[Instant Power (W)]]-Table3[[#This Row],[Battery ]]</f>
        <v>4610.073768229181</v>
      </c>
    </row>
    <row r="375" spans="1:12" x14ac:dyDescent="0.3">
      <c r="A375" s="3">
        <v>371</v>
      </c>
      <c r="B375" s="3">
        <v>24.5</v>
      </c>
      <c r="C375" s="3">
        <f t="shared" si="41"/>
        <v>6.8055555555555562</v>
      </c>
      <c r="D375" s="3">
        <f t="shared" si="40"/>
        <v>5.5555555555555358E-2</v>
      </c>
      <c r="E375" s="3">
        <f t="shared" si="42"/>
        <v>18.132552083333334</v>
      </c>
      <c r="F375" s="3">
        <f t="shared" si="43"/>
        <v>225.63</v>
      </c>
      <c r="G375" s="3">
        <f t="shared" si="44"/>
        <v>0</v>
      </c>
      <c r="H375" s="3">
        <f t="shared" si="45"/>
        <v>354.87366319444402</v>
      </c>
      <c r="I375" s="3">
        <f t="shared" si="46"/>
        <v>2415.1124300732999</v>
      </c>
      <c r="J375" s="3">
        <v>300</v>
      </c>
      <c r="K375" s="3">
        <f t="shared" si="47"/>
        <v>333.33333333333331</v>
      </c>
      <c r="L375" s="3">
        <f>Table3[[#This Row],[Auxiliaries Power (W)]]+Table3[[#This Row],[Instant Power (W)]]-Table3[[#This Row],[Battery ]]</f>
        <v>2381.7790967399665</v>
      </c>
    </row>
    <row r="376" spans="1:12" x14ac:dyDescent="0.3">
      <c r="A376" s="3">
        <v>372</v>
      </c>
      <c r="B376" s="3">
        <v>23.8</v>
      </c>
      <c r="C376" s="3">
        <f t="shared" si="41"/>
        <v>6.6111111111111116</v>
      </c>
      <c r="D376" s="3">
        <f t="shared" si="40"/>
        <v>-0.19444444444444464</v>
      </c>
      <c r="E376" s="3">
        <f t="shared" si="42"/>
        <v>17.111208333333334</v>
      </c>
      <c r="F376" s="3">
        <f t="shared" si="43"/>
        <v>225.63</v>
      </c>
      <c r="G376" s="3">
        <f t="shared" si="44"/>
        <v>0</v>
      </c>
      <c r="H376" s="3">
        <f t="shared" si="45"/>
        <v>-146.14768055555592</v>
      </c>
      <c r="I376" s="3">
        <f t="shared" si="46"/>
        <v>-966.19855478395311</v>
      </c>
      <c r="J376" s="3">
        <v>300</v>
      </c>
      <c r="K376" s="3">
        <f t="shared" si="47"/>
        <v>333.33333333333331</v>
      </c>
      <c r="L376" s="3">
        <f>Table3[[#This Row],[Auxiliaries Power (W)]]+Table3[[#This Row],[Instant Power (W)]]-Table3[[#This Row],[Battery ]]</f>
        <v>-999.53188811728637</v>
      </c>
    </row>
    <row r="377" spans="1:12" x14ac:dyDescent="0.3">
      <c r="A377" s="3">
        <v>373</v>
      </c>
      <c r="B377" s="3">
        <v>21.3</v>
      </c>
      <c r="C377" s="3">
        <f t="shared" si="41"/>
        <v>5.916666666666667</v>
      </c>
      <c r="D377" s="3">
        <f t="shared" si="40"/>
        <v>-0.69444444444444464</v>
      </c>
      <c r="E377" s="3">
        <f t="shared" si="42"/>
        <v>13.705218750000002</v>
      </c>
      <c r="F377" s="3">
        <f t="shared" si="43"/>
        <v>225.63</v>
      </c>
      <c r="G377" s="3">
        <f t="shared" si="44"/>
        <v>0</v>
      </c>
      <c r="H377" s="3">
        <f t="shared" si="45"/>
        <v>-1149.5536701388894</v>
      </c>
      <c r="I377" s="3">
        <f t="shared" si="46"/>
        <v>-6801.5258816550959</v>
      </c>
      <c r="J377" s="3">
        <v>300</v>
      </c>
      <c r="K377" s="3">
        <f t="shared" si="47"/>
        <v>333.33333333333331</v>
      </c>
      <c r="L377" s="3">
        <f>Table3[[#This Row],[Auxiliaries Power (W)]]+Table3[[#This Row],[Instant Power (W)]]-Table3[[#This Row],[Battery ]]</f>
        <v>-6834.8592149884289</v>
      </c>
    </row>
    <row r="378" spans="1:12" x14ac:dyDescent="0.3">
      <c r="A378" s="3">
        <v>374</v>
      </c>
      <c r="B378" s="3">
        <v>17.7</v>
      </c>
      <c r="C378" s="3">
        <f t="shared" si="41"/>
        <v>4.916666666666667</v>
      </c>
      <c r="D378" s="3">
        <f t="shared" si="40"/>
        <v>-1</v>
      </c>
      <c r="E378" s="3">
        <f t="shared" si="42"/>
        <v>9.4639687500000012</v>
      </c>
      <c r="F378" s="3">
        <f t="shared" si="43"/>
        <v>225.63</v>
      </c>
      <c r="G378" s="3">
        <f t="shared" si="44"/>
        <v>0</v>
      </c>
      <c r="H378" s="3">
        <f t="shared" si="45"/>
        <v>-1764.9060312500001</v>
      </c>
      <c r="I378" s="3">
        <f t="shared" si="46"/>
        <v>-8677.4546536458347</v>
      </c>
      <c r="J378" s="3">
        <v>300</v>
      </c>
      <c r="K378" s="3">
        <f t="shared" si="47"/>
        <v>333.33333333333331</v>
      </c>
      <c r="L378" s="3">
        <f>Table3[[#This Row],[Auxiliaries Power (W)]]+Table3[[#This Row],[Instant Power (W)]]-Table3[[#This Row],[Battery ]]</f>
        <v>-8710.7879869791686</v>
      </c>
    </row>
    <row r="379" spans="1:12" x14ac:dyDescent="0.3">
      <c r="A379" s="3">
        <v>375</v>
      </c>
      <c r="B379" s="3">
        <v>14.4</v>
      </c>
      <c r="C379" s="3">
        <f t="shared" si="41"/>
        <v>4</v>
      </c>
      <c r="D379" s="3">
        <f t="shared" si="40"/>
        <v>-0.91666666666666696</v>
      </c>
      <c r="E379" s="3">
        <f t="shared" si="42"/>
        <v>6.2639999999999993</v>
      </c>
      <c r="F379" s="3">
        <f t="shared" si="43"/>
        <v>225.63</v>
      </c>
      <c r="G379" s="3">
        <f t="shared" si="44"/>
        <v>0</v>
      </c>
      <c r="H379" s="3">
        <f t="shared" si="45"/>
        <v>-1601.4393333333339</v>
      </c>
      <c r="I379" s="3">
        <f t="shared" si="46"/>
        <v>-6405.7573333333357</v>
      </c>
      <c r="J379" s="3">
        <v>300</v>
      </c>
      <c r="K379" s="3">
        <f t="shared" si="47"/>
        <v>333.33333333333331</v>
      </c>
      <c r="L379" s="3">
        <f>Table3[[#This Row],[Auxiliaries Power (W)]]+Table3[[#This Row],[Instant Power (W)]]-Table3[[#This Row],[Battery ]]</f>
        <v>-6439.0906666666688</v>
      </c>
    </row>
    <row r="380" spans="1:12" x14ac:dyDescent="0.3">
      <c r="A380" s="3">
        <v>376</v>
      </c>
      <c r="B380" s="3">
        <v>11.9</v>
      </c>
      <c r="C380" s="3">
        <f t="shared" si="41"/>
        <v>3.3055555555555558</v>
      </c>
      <c r="D380" s="3">
        <f t="shared" si="40"/>
        <v>-0.6944444444444442</v>
      </c>
      <c r="E380" s="3">
        <f t="shared" si="42"/>
        <v>4.2778020833333334</v>
      </c>
      <c r="F380" s="3">
        <f t="shared" si="43"/>
        <v>225.63</v>
      </c>
      <c r="G380" s="3">
        <f t="shared" si="44"/>
        <v>0</v>
      </c>
      <c r="H380" s="3">
        <f t="shared" si="45"/>
        <v>-1158.9810868055552</v>
      </c>
      <c r="I380" s="3">
        <f t="shared" si="46"/>
        <v>-3831.0763702739187</v>
      </c>
      <c r="J380" s="3">
        <v>300</v>
      </c>
      <c r="K380" s="3">
        <f t="shared" si="47"/>
        <v>333.33333333333331</v>
      </c>
      <c r="L380" s="3">
        <f>Table3[[#This Row],[Auxiliaries Power (W)]]+Table3[[#This Row],[Instant Power (W)]]-Table3[[#This Row],[Battery ]]</f>
        <v>-3864.4097036072521</v>
      </c>
    </row>
    <row r="381" spans="1:12" x14ac:dyDescent="0.3">
      <c r="A381" s="3">
        <v>377</v>
      </c>
      <c r="B381" s="3">
        <v>10.199999999999999</v>
      </c>
      <c r="C381" s="3">
        <f t="shared" si="41"/>
        <v>2.8333333333333335</v>
      </c>
      <c r="D381" s="3">
        <f t="shared" si="40"/>
        <v>-0.47222222222222232</v>
      </c>
      <c r="E381" s="3">
        <f t="shared" si="42"/>
        <v>3.1428750000000001</v>
      </c>
      <c r="F381" s="3">
        <f t="shared" si="43"/>
        <v>225.63</v>
      </c>
      <c r="G381" s="3">
        <f t="shared" si="44"/>
        <v>0</v>
      </c>
      <c r="H381" s="3">
        <f t="shared" si="45"/>
        <v>-715.67156944444469</v>
      </c>
      <c r="I381" s="3">
        <f t="shared" si="46"/>
        <v>-2027.7361134259268</v>
      </c>
      <c r="J381" s="3">
        <v>300</v>
      </c>
      <c r="K381" s="3">
        <f t="shared" si="47"/>
        <v>333.33333333333331</v>
      </c>
      <c r="L381" s="3">
        <f>Table3[[#This Row],[Auxiliaries Power (W)]]+Table3[[#This Row],[Instant Power (W)]]-Table3[[#This Row],[Battery ]]</f>
        <v>-2061.0694467592602</v>
      </c>
    </row>
    <row r="382" spans="1:12" x14ac:dyDescent="0.3">
      <c r="A382" s="3">
        <v>378</v>
      </c>
      <c r="B382" s="3">
        <v>8.9</v>
      </c>
      <c r="C382" s="3">
        <f t="shared" si="41"/>
        <v>2.4722222222222223</v>
      </c>
      <c r="D382" s="3">
        <f t="shared" si="40"/>
        <v>-0.36111111111111116</v>
      </c>
      <c r="E382" s="3">
        <f t="shared" si="42"/>
        <v>2.3928020833333332</v>
      </c>
      <c r="F382" s="3">
        <f t="shared" si="43"/>
        <v>225.63</v>
      </c>
      <c r="G382" s="3">
        <f t="shared" si="44"/>
        <v>0</v>
      </c>
      <c r="H382" s="3">
        <f t="shared" si="45"/>
        <v>-494.19942013888897</v>
      </c>
      <c r="I382" s="3">
        <f t="shared" si="46"/>
        <v>-1221.7707886766977</v>
      </c>
      <c r="J382" s="3">
        <v>300</v>
      </c>
      <c r="K382" s="3">
        <f t="shared" si="47"/>
        <v>333.33333333333331</v>
      </c>
      <c r="L382" s="3">
        <f>Table3[[#This Row],[Auxiliaries Power (W)]]+Table3[[#This Row],[Instant Power (W)]]-Table3[[#This Row],[Battery ]]</f>
        <v>-1255.104122010031</v>
      </c>
    </row>
    <row r="383" spans="1:12" x14ac:dyDescent="0.3">
      <c r="A383" s="3">
        <v>379</v>
      </c>
      <c r="B383" s="3">
        <v>8</v>
      </c>
      <c r="C383" s="3">
        <f t="shared" si="41"/>
        <v>2.2222222222222223</v>
      </c>
      <c r="D383" s="3">
        <f t="shared" si="40"/>
        <v>-0.25</v>
      </c>
      <c r="E383" s="3">
        <f t="shared" si="42"/>
        <v>1.9333333333333333</v>
      </c>
      <c r="F383" s="3">
        <f t="shared" si="43"/>
        <v>225.63</v>
      </c>
      <c r="G383" s="3">
        <f t="shared" si="44"/>
        <v>0</v>
      </c>
      <c r="H383" s="3">
        <f t="shared" si="45"/>
        <v>-272.43666666666667</v>
      </c>
      <c r="I383" s="3">
        <f t="shared" si="46"/>
        <v>-605.4148148148148</v>
      </c>
      <c r="J383" s="3">
        <v>300</v>
      </c>
      <c r="K383" s="3">
        <f t="shared" si="47"/>
        <v>333.33333333333331</v>
      </c>
      <c r="L383" s="3">
        <f>Table3[[#This Row],[Auxiliaries Power (W)]]+Table3[[#This Row],[Instant Power (W)]]-Table3[[#This Row],[Battery ]]</f>
        <v>-638.74814814814818</v>
      </c>
    </row>
    <row r="384" spans="1:12" x14ac:dyDescent="0.3">
      <c r="A384" s="3">
        <v>380</v>
      </c>
      <c r="B384" s="3">
        <v>7.2</v>
      </c>
      <c r="C384" s="3">
        <f t="shared" si="41"/>
        <v>2</v>
      </c>
      <c r="D384" s="3">
        <f t="shared" si="40"/>
        <v>-0.22222222222222232</v>
      </c>
      <c r="E384" s="3">
        <f t="shared" si="42"/>
        <v>1.5659999999999998</v>
      </c>
      <c r="F384" s="3">
        <f t="shared" si="43"/>
        <v>225.63</v>
      </c>
      <c r="G384" s="3">
        <f t="shared" si="44"/>
        <v>0</v>
      </c>
      <c r="H384" s="3">
        <f t="shared" si="45"/>
        <v>-217.24844444444463</v>
      </c>
      <c r="I384" s="3">
        <f t="shared" si="46"/>
        <v>-434.49688888888926</v>
      </c>
      <c r="J384" s="3">
        <v>300</v>
      </c>
      <c r="K384" s="3">
        <f t="shared" si="47"/>
        <v>333.33333333333331</v>
      </c>
      <c r="L384" s="3">
        <f>Table3[[#This Row],[Auxiliaries Power (W)]]+Table3[[#This Row],[Instant Power (W)]]-Table3[[#This Row],[Battery ]]</f>
        <v>-467.83022222222257</v>
      </c>
    </row>
    <row r="385" spans="1:12" x14ac:dyDescent="0.3">
      <c r="A385" s="3">
        <v>381</v>
      </c>
      <c r="B385" s="3">
        <v>6.1</v>
      </c>
      <c r="C385" s="3">
        <f t="shared" si="41"/>
        <v>1.6944444444444444</v>
      </c>
      <c r="D385" s="3">
        <f t="shared" si="40"/>
        <v>-0.30555555555555558</v>
      </c>
      <c r="E385" s="3">
        <f t="shared" si="42"/>
        <v>1.1240520833333332</v>
      </c>
      <c r="F385" s="3">
        <f t="shared" si="43"/>
        <v>225.63</v>
      </c>
      <c r="G385" s="3">
        <f t="shared" si="44"/>
        <v>0</v>
      </c>
      <c r="H385" s="3">
        <f t="shared" si="45"/>
        <v>-384.35705902777784</v>
      </c>
      <c r="I385" s="3">
        <f t="shared" si="46"/>
        <v>-651.27168335262354</v>
      </c>
      <c r="J385" s="3">
        <v>300</v>
      </c>
      <c r="K385" s="3">
        <f t="shared" si="47"/>
        <v>333.33333333333331</v>
      </c>
      <c r="L385" s="3">
        <f>Table3[[#This Row],[Auxiliaries Power (W)]]+Table3[[#This Row],[Instant Power (W)]]-Table3[[#This Row],[Battery ]]</f>
        <v>-684.6050166859568</v>
      </c>
    </row>
    <row r="386" spans="1:12" x14ac:dyDescent="0.3">
      <c r="A386" s="3">
        <v>382</v>
      </c>
      <c r="B386" s="3">
        <v>4.9000000000000004</v>
      </c>
      <c r="C386" s="3">
        <f t="shared" si="41"/>
        <v>1.3611111111111112</v>
      </c>
      <c r="D386" s="3">
        <f t="shared" si="40"/>
        <v>-0.33333333333333326</v>
      </c>
      <c r="E386" s="3">
        <f t="shared" si="42"/>
        <v>0.72530208333333324</v>
      </c>
      <c r="F386" s="3">
        <f t="shared" si="43"/>
        <v>225.63</v>
      </c>
      <c r="G386" s="3">
        <f t="shared" si="44"/>
        <v>0</v>
      </c>
      <c r="H386" s="3">
        <f t="shared" si="45"/>
        <v>-440.31136458333322</v>
      </c>
      <c r="I386" s="3">
        <f t="shared" si="46"/>
        <v>-599.3126906828702</v>
      </c>
      <c r="J386" s="3">
        <v>300</v>
      </c>
      <c r="K386" s="3">
        <f t="shared" si="47"/>
        <v>333.33333333333331</v>
      </c>
      <c r="L386" s="3">
        <f>Table3[[#This Row],[Auxiliaries Power (W)]]+Table3[[#This Row],[Instant Power (W)]]-Table3[[#This Row],[Battery ]]</f>
        <v>-632.64602401620346</v>
      </c>
    </row>
    <row r="387" spans="1:12" x14ac:dyDescent="0.3">
      <c r="A387" s="3">
        <v>383</v>
      </c>
      <c r="B387" s="3">
        <v>3.7</v>
      </c>
      <c r="C387" s="3">
        <f t="shared" si="41"/>
        <v>1.0277777777777779</v>
      </c>
      <c r="D387" s="3">
        <f t="shared" si="40"/>
        <v>-0.33333333333333326</v>
      </c>
      <c r="E387" s="3">
        <f t="shared" si="42"/>
        <v>0.41355208333333338</v>
      </c>
      <c r="F387" s="3">
        <f t="shared" si="43"/>
        <v>225.63</v>
      </c>
      <c r="G387" s="3">
        <f t="shared" si="44"/>
        <v>0</v>
      </c>
      <c r="H387" s="3">
        <f t="shared" si="45"/>
        <v>-440.62311458333318</v>
      </c>
      <c r="I387" s="3">
        <f t="shared" si="46"/>
        <v>-452.86264554398139</v>
      </c>
      <c r="J387" s="3">
        <v>300</v>
      </c>
      <c r="K387" s="3">
        <f t="shared" si="47"/>
        <v>333.33333333333331</v>
      </c>
      <c r="L387" s="3">
        <f>Table3[[#This Row],[Auxiliaries Power (W)]]+Table3[[#This Row],[Instant Power (W)]]-Table3[[#This Row],[Battery ]]</f>
        <v>-486.1959788773147</v>
      </c>
    </row>
    <row r="388" spans="1:12" x14ac:dyDescent="0.3">
      <c r="A388" s="3">
        <v>384</v>
      </c>
      <c r="B388" s="3">
        <v>2.2999999999999998</v>
      </c>
      <c r="C388" s="3">
        <f t="shared" si="41"/>
        <v>0.63888888888888884</v>
      </c>
      <c r="D388" s="3">
        <f t="shared" ref="D388:D451" si="48">(C388-C387)/(A388-A387)</f>
        <v>-0.38888888888888906</v>
      </c>
      <c r="E388" s="3">
        <f t="shared" si="42"/>
        <v>0.15980208333333329</v>
      </c>
      <c r="F388" s="3">
        <f t="shared" si="43"/>
        <v>225.63</v>
      </c>
      <c r="G388" s="3">
        <f t="shared" si="44"/>
        <v>0</v>
      </c>
      <c r="H388" s="3">
        <f t="shared" si="45"/>
        <v>-551.9879756944448</v>
      </c>
      <c r="I388" s="3">
        <f t="shared" si="46"/>
        <v>-352.65898447145082</v>
      </c>
      <c r="J388" s="3">
        <v>300</v>
      </c>
      <c r="K388" s="3">
        <f t="shared" si="47"/>
        <v>333.33333333333331</v>
      </c>
      <c r="L388" s="3">
        <f>Table3[[#This Row],[Auxiliaries Power (W)]]+Table3[[#This Row],[Instant Power (W)]]-Table3[[#This Row],[Battery ]]</f>
        <v>-385.99231780478414</v>
      </c>
    </row>
    <row r="389" spans="1:12" x14ac:dyDescent="0.3">
      <c r="A389" s="3">
        <v>385</v>
      </c>
      <c r="B389" s="3">
        <v>0.9</v>
      </c>
      <c r="C389" s="3">
        <f t="shared" ref="C389:C452" si="49">B389*(1000/3600)</f>
        <v>0.25</v>
      </c>
      <c r="D389" s="3">
        <f t="shared" si="48"/>
        <v>-0.38888888888888884</v>
      </c>
      <c r="E389" s="3">
        <f t="shared" ref="E389:E452" si="50">1/2*$F$2*(C389^2)*$L$2*$I$2</f>
        <v>2.4468749999999997E-2</v>
      </c>
      <c r="F389" s="3">
        <f t="shared" ref="F389:F452" si="51">$B$2*$D$1*$N$2*COS($G$1)</f>
        <v>225.63</v>
      </c>
      <c r="G389" s="3">
        <f t="shared" ref="G389:G452" si="52">$B$2*$D$1*SIN($G$1)</f>
        <v>0</v>
      </c>
      <c r="H389" s="3">
        <f t="shared" ref="H389:H452" si="53">SUM(E389:G389)+$B$2*D389</f>
        <v>-552.12330902777774</v>
      </c>
      <c r="I389" s="3">
        <f t="shared" ref="I389:I452" si="54">H389*C389</f>
        <v>-138.03082725694443</v>
      </c>
      <c r="J389" s="3">
        <v>300</v>
      </c>
      <c r="K389" s="3">
        <f t="shared" ref="K389:K452" si="55">300/(90/100)</f>
        <v>333.33333333333331</v>
      </c>
      <c r="L389" s="3">
        <f>Table3[[#This Row],[Auxiliaries Power (W)]]+Table3[[#This Row],[Instant Power (W)]]-Table3[[#This Row],[Battery ]]</f>
        <v>-171.36416059027775</v>
      </c>
    </row>
    <row r="390" spans="1:12" x14ac:dyDescent="0.3">
      <c r="A390" s="3">
        <v>386</v>
      </c>
      <c r="B390" s="3">
        <v>0</v>
      </c>
      <c r="C390" s="3">
        <f t="shared" si="49"/>
        <v>0</v>
      </c>
      <c r="D390" s="3">
        <f t="shared" si="48"/>
        <v>-0.25</v>
      </c>
      <c r="E390" s="3">
        <f t="shared" si="50"/>
        <v>0</v>
      </c>
      <c r="F390" s="3">
        <f t="shared" si="51"/>
        <v>225.63</v>
      </c>
      <c r="G390" s="3">
        <f t="shared" si="52"/>
        <v>0</v>
      </c>
      <c r="H390" s="3">
        <f t="shared" si="53"/>
        <v>-274.37</v>
      </c>
      <c r="I390" s="3">
        <f t="shared" si="54"/>
        <v>0</v>
      </c>
      <c r="J390" s="3">
        <v>300</v>
      </c>
      <c r="K390" s="3">
        <f t="shared" si="55"/>
        <v>333.33333333333331</v>
      </c>
      <c r="L390" s="3">
        <f>Table3[[#This Row],[Auxiliaries Power (W)]]+Table3[[#This Row],[Instant Power (W)]]-Table3[[#This Row],[Battery ]]</f>
        <v>-33.333333333333314</v>
      </c>
    </row>
    <row r="391" spans="1:12" x14ac:dyDescent="0.3">
      <c r="A391" s="3">
        <v>387</v>
      </c>
      <c r="B391" s="3">
        <v>0</v>
      </c>
      <c r="C391" s="3">
        <f t="shared" si="49"/>
        <v>0</v>
      </c>
      <c r="D391" s="3">
        <f t="shared" si="48"/>
        <v>0</v>
      </c>
      <c r="E391" s="3">
        <f t="shared" si="50"/>
        <v>0</v>
      </c>
      <c r="F391" s="3">
        <f t="shared" si="51"/>
        <v>225.63</v>
      </c>
      <c r="G391" s="3">
        <f t="shared" si="52"/>
        <v>0</v>
      </c>
      <c r="H391" s="3">
        <f t="shared" si="53"/>
        <v>225.63</v>
      </c>
      <c r="I391" s="3">
        <f t="shared" si="54"/>
        <v>0</v>
      </c>
      <c r="J391" s="3">
        <v>300</v>
      </c>
      <c r="K391" s="3">
        <f t="shared" si="55"/>
        <v>333.33333333333331</v>
      </c>
      <c r="L391" s="3">
        <f>Table3[[#This Row],[Auxiliaries Power (W)]]+Table3[[#This Row],[Instant Power (W)]]-Table3[[#This Row],[Battery ]]</f>
        <v>-33.333333333333314</v>
      </c>
    </row>
    <row r="392" spans="1:12" x14ac:dyDescent="0.3">
      <c r="A392" s="3">
        <v>388</v>
      </c>
      <c r="B392" s="3">
        <v>0</v>
      </c>
      <c r="C392" s="3">
        <f t="shared" si="49"/>
        <v>0</v>
      </c>
      <c r="D392" s="3">
        <f t="shared" si="48"/>
        <v>0</v>
      </c>
      <c r="E392" s="3">
        <f t="shared" si="50"/>
        <v>0</v>
      </c>
      <c r="F392" s="3">
        <f t="shared" si="51"/>
        <v>225.63</v>
      </c>
      <c r="G392" s="3">
        <f t="shared" si="52"/>
        <v>0</v>
      </c>
      <c r="H392" s="3">
        <f t="shared" si="53"/>
        <v>225.63</v>
      </c>
      <c r="I392" s="3">
        <f t="shared" si="54"/>
        <v>0</v>
      </c>
      <c r="J392" s="3">
        <v>300</v>
      </c>
      <c r="K392" s="3">
        <f t="shared" si="55"/>
        <v>333.33333333333331</v>
      </c>
      <c r="L392" s="3">
        <f>Table3[[#This Row],[Auxiliaries Power (W)]]+Table3[[#This Row],[Instant Power (W)]]-Table3[[#This Row],[Battery ]]</f>
        <v>-33.333333333333314</v>
      </c>
    </row>
    <row r="393" spans="1:12" x14ac:dyDescent="0.3">
      <c r="A393" s="3">
        <v>389</v>
      </c>
      <c r="B393" s="3">
        <v>0</v>
      </c>
      <c r="C393" s="3">
        <f t="shared" si="49"/>
        <v>0</v>
      </c>
      <c r="D393" s="3">
        <f t="shared" si="48"/>
        <v>0</v>
      </c>
      <c r="E393" s="3">
        <f t="shared" si="50"/>
        <v>0</v>
      </c>
      <c r="F393" s="3">
        <f t="shared" si="51"/>
        <v>225.63</v>
      </c>
      <c r="G393" s="3">
        <f t="shared" si="52"/>
        <v>0</v>
      </c>
      <c r="H393" s="3">
        <f t="shared" si="53"/>
        <v>225.63</v>
      </c>
      <c r="I393" s="3">
        <f t="shared" si="54"/>
        <v>0</v>
      </c>
      <c r="J393" s="3">
        <v>300</v>
      </c>
      <c r="K393" s="3">
        <f t="shared" si="55"/>
        <v>333.33333333333331</v>
      </c>
      <c r="L393" s="3">
        <f>Table3[[#This Row],[Auxiliaries Power (W)]]+Table3[[#This Row],[Instant Power (W)]]-Table3[[#This Row],[Battery ]]</f>
        <v>-33.333333333333314</v>
      </c>
    </row>
    <row r="394" spans="1:12" x14ac:dyDescent="0.3">
      <c r="A394" s="3">
        <v>390</v>
      </c>
      <c r="B394" s="3">
        <v>0</v>
      </c>
      <c r="C394" s="3">
        <f t="shared" si="49"/>
        <v>0</v>
      </c>
      <c r="D394" s="3">
        <f t="shared" si="48"/>
        <v>0</v>
      </c>
      <c r="E394" s="3">
        <f t="shared" si="50"/>
        <v>0</v>
      </c>
      <c r="F394" s="3">
        <f t="shared" si="51"/>
        <v>225.63</v>
      </c>
      <c r="G394" s="3">
        <f t="shared" si="52"/>
        <v>0</v>
      </c>
      <c r="H394" s="3">
        <f t="shared" si="53"/>
        <v>225.63</v>
      </c>
      <c r="I394" s="3">
        <f t="shared" si="54"/>
        <v>0</v>
      </c>
      <c r="J394" s="3">
        <v>300</v>
      </c>
      <c r="K394" s="3">
        <f t="shared" si="55"/>
        <v>333.33333333333331</v>
      </c>
      <c r="L394" s="3">
        <f>Table3[[#This Row],[Auxiliaries Power (W)]]+Table3[[#This Row],[Instant Power (W)]]-Table3[[#This Row],[Battery ]]</f>
        <v>-33.333333333333314</v>
      </c>
    </row>
    <row r="395" spans="1:12" x14ac:dyDescent="0.3">
      <c r="A395" s="3">
        <v>391</v>
      </c>
      <c r="B395" s="3">
        <v>0</v>
      </c>
      <c r="C395" s="3">
        <f t="shared" si="49"/>
        <v>0</v>
      </c>
      <c r="D395" s="3">
        <f t="shared" si="48"/>
        <v>0</v>
      </c>
      <c r="E395" s="3">
        <f t="shared" si="50"/>
        <v>0</v>
      </c>
      <c r="F395" s="3">
        <f t="shared" si="51"/>
        <v>225.63</v>
      </c>
      <c r="G395" s="3">
        <f t="shared" si="52"/>
        <v>0</v>
      </c>
      <c r="H395" s="3">
        <f t="shared" si="53"/>
        <v>225.63</v>
      </c>
      <c r="I395" s="3">
        <f t="shared" si="54"/>
        <v>0</v>
      </c>
      <c r="J395" s="3">
        <v>300</v>
      </c>
      <c r="K395" s="3">
        <f t="shared" si="55"/>
        <v>333.33333333333331</v>
      </c>
      <c r="L395" s="3">
        <f>Table3[[#This Row],[Auxiliaries Power (W)]]+Table3[[#This Row],[Instant Power (W)]]-Table3[[#This Row],[Battery ]]</f>
        <v>-33.333333333333314</v>
      </c>
    </row>
    <row r="396" spans="1:12" x14ac:dyDescent="0.3">
      <c r="A396" s="3">
        <v>392</v>
      </c>
      <c r="B396" s="3">
        <v>0.5</v>
      </c>
      <c r="C396" s="3">
        <f t="shared" si="49"/>
        <v>0.1388888888888889</v>
      </c>
      <c r="D396" s="3">
        <f t="shared" si="48"/>
        <v>0.1388888888888889</v>
      </c>
      <c r="E396" s="3">
        <f t="shared" si="50"/>
        <v>7.5520833333333334E-3</v>
      </c>
      <c r="F396" s="3">
        <f t="shared" si="51"/>
        <v>225.63</v>
      </c>
      <c r="G396" s="3">
        <f t="shared" si="52"/>
        <v>0</v>
      </c>
      <c r="H396" s="3">
        <f t="shared" si="53"/>
        <v>503.4153298611111</v>
      </c>
      <c r="I396" s="3">
        <f t="shared" si="54"/>
        <v>69.918795814043207</v>
      </c>
      <c r="J396" s="3">
        <v>300</v>
      </c>
      <c r="K396" s="3">
        <f t="shared" si="55"/>
        <v>333.33333333333331</v>
      </c>
      <c r="L396" s="3">
        <f>Table3[[#This Row],[Auxiliaries Power (W)]]+Table3[[#This Row],[Instant Power (W)]]-Table3[[#This Row],[Battery ]]</f>
        <v>36.585462480709907</v>
      </c>
    </row>
    <row r="397" spans="1:12" x14ac:dyDescent="0.3">
      <c r="A397" s="3">
        <v>393</v>
      </c>
      <c r="B397" s="3">
        <v>2.1</v>
      </c>
      <c r="C397" s="3">
        <f t="shared" si="49"/>
        <v>0.58333333333333337</v>
      </c>
      <c r="D397" s="3">
        <f t="shared" si="48"/>
        <v>0.44444444444444448</v>
      </c>
      <c r="E397" s="3">
        <f t="shared" si="50"/>
        <v>0.13321875</v>
      </c>
      <c r="F397" s="3">
        <f t="shared" si="51"/>
        <v>225.63</v>
      </c>
      <c r="G397" s="3">
        <f t="shared" si="52"/>
        <v>0</v>
      </c>
      <c r="H397" s="3">
        <f t="shared" si="53"/>
        <v>1114.652107638889</v>
      </c>
      <c r="I397" s="3">
        <f t="shared" si="54"/>
        <v>650.21372945601865</v>
      </c>
      <c r="J397" s="3">
        <v>300</v>
      </c>
      <c r="K397" s="3">
        <f t="shared" si="55"/>
        <v>333.33333333333331</v>
      </c>
      <c r="L397" s="3">
        <f>Table3[[#This Row],[Auxiliaries Power (W)]]+Table3[[#This Row],[Instant Power (W)]]-Table3[[#This Row],[Battery ]]</f>
        <v>616.8803961226854</v>
      </c>
    </row>
    <row r="398" spans="1:12" x14ac:dyDescent="0.3">
      <c r="A398" s="3">
        <v>394</v>
      </c>
      <c r="B398" s="3">
        <v>4.8</v>
      </c>
      <c r="C398" s="3">
        <f t="shared" si="49"/>
        <v>1.3333333333333333</v>
      </c>
      <c r="D398" s="3">
        <f t="shared" si="48"/>
        <v>0.74999999999999989</v>
      </c>
      <c r="E398" s="3">
        <f t="shared" si="50"/>
        <v>0.69599999999999995</v>
      </c>
      <c r="F398" s="3">
        <f t="shared" si="51"/>
        <v>225.63</v>
      </c>
      <c r="G398" s="3">
        <f t="shared" si="52"/>
        <v>0</v>
      </c>
      <c r="H398" s="3">
        <f t="shared" si="53"/>
        <v>1726.3259999999998</v>
      </c>
      <c r="I398" s="3">
        <f t="shared" si="54"/>
        <v>2301.7679999999996</v>
      </c>
      <c r="J398" s="3">
        <v>300</v>
      </c>
      <c r="K398" s="3">
        <f t="shared" si="55"/>
        <v>333.33333333333331</v>
      </c>
      <c r="L398" s="3">
        <f>Table3[[#This Row],[Auxiliaries Power (W)]]+Table3[[#This Row],[Instant Power (W)]]-Table3[[#This Row],[Battery ]]</f>
        <v>2268.4346666666661</v>
      </c>
    </row>
    <row r="399" spans="1:12" x14ac:dyDescent="0.3">
      <c r="A399" s="3">
        <v>395</v>
      </c>
      <c r="B399" s="3">
        <v>8.3000000000000007</v>
      </c>
      <c r="C399" s="3">
        <f t="shared" si="49"/>
        <v>2.3055555555555558</v>
      </c>
      <c r="D399" s="3">
        <f t="shared" si="48"/>
        <v>0.97222222222222254</v>
      </c>
      <c r="E399" s="3">
        <f t="shared" si="50"/>
        <v>2.0810520833333337</v>
      </c>
      <c r="F399" s="3">
        <f t="shared" si="51"/>
        <v>225.63</v>
      </c>
      <c r="G399" s="3">
        <f t="shared" si="52"/>
        <v>0</v>
      </c>
      <c r="H399" s="3">
        <f t="shared" si="53"/>
        <v>2172.1554965277783</v>
      </c>
      <c r="I399" s="3">
        <f t="shared" si="54"/>
        <v>5008.0251725501557</v>
      </c>
      <c r="J399" s="3">
        <v>300</v>
      </c>
      <c r="K399" s="3">
        <f t="shared" si="55"/>
        <v>333.33333333333331</v>
      </c>
      <c r="L399" s="3">
        <f>Table3[[#This Row],[Auxiliaries Power (W)]]+Table3[[#This Row],[Instant Power (W)]]-Table3[[#This Row],[Battery ]]</f>
        <v>4974.6918392168227</v>
      </c>
    </row>
    <row r="400" spans="1:12" x14ac:dyDescent="0.3">
      <c r="A400" s="3">
        <v>396</v>
      </c>
      <c r="B400" s="3">
        <v>12.3</v>
      </c>
      <c r="C400" s="3">
        <f t="shared" si="49"/>
        <v>3.416666666666667</v>
      </c>
      <c r="D400" s="3">
        <f t="shared" si="48"/>
        <v>1.1111111111111112</v>
      </c>
      <c r="E400" s="3">
        <f t="shared" si="50"/>
        <v>4.5702187499999996</v>
      </c>
      <c r="F400" s="3">
        <f t="shared" si="51"/>
        <v>225.63</v>
      </c>
      <c r="G400" s="3">
        <f t="shared" si="52"/>
        <v>0</v>
      </c>
      <c r="H400" s="3">
        <f t="shared" si="53"/>
        <v>2452.4224409722224</v>
      </c>
      <c r="I400" s="3">
        <f t="shared" si="54"/>
        <v>8379.1100066550935</v>
      </c>
      <c r="J400" s="3">
        <v>300</v>
      </c>
      <c r="K400" s="3">
        <f t="shared" si="55"/>
        <v>333.33333333333331</v>
      </c>
      <c r="L400" s="3">
        <f>Table3[[#This Row],[Auxiliaries Power (W)]]+Table3[[#This Row],[Instant Power (W)]]-Table3[[#This Row],[Battery ]]</f>
        <v>8345.7766733217595</v>
      </c>
    </row>
    <row r="401" spans="1:12" x14ac:dyDescent="0.3">
      <c r="A401" s="3">
        <v>397</v>
      </c>
      <c r="B401" s="3">
        <v>16.600000000000001</v>
      </c>
      <c r="C401" s="3">
        <f t="shared" si="49"/>
        <v>4.6111111111111116</v>
      </c>
      <c r="D401" s="3">
        <f t="shared" si="48"/>
        <v>1.1944444444444446</v>
      </c>
      <c r="E401" s="3">
        <f t="shared" si="50"/>
        <v>8.3242083333333348</v>
      </c>
      <c r="F401" s="3">
        <f t="shared" si="51"/>
        <v>225.63</v>
      </c>
      <c r="G401" s="3">
        <f t="shared" si="52"/>
        <v>0</v>
      </c>
      <c r="H401" s="3">
        <f t="shared" si="53"/>
        <v>2622.8430972222222</v>
      </c>
      <c r="I401" s="3">
        <f t="shared" si="54"/>
        <v>12094.220948302471</v>
      </c>
      <c r="J401" s="3">
        <v>300</v>
      </c>
      <c r="K401" s="3">
        <f t="shared" si="55"/>
        <v>333.33333333333331</v>
      </c>
      <c r="L401" s="3">
        <f>Table3[[#This Row],[Auxiliaries Power (W)]]+Table3[[#This Row],[Instant Power (W)]]-Table3[[#This Row],[Battery ]]</f>
        <v>12060.887614969137</v>
      </c>
    </row>
    <row r="402" spans="1:12" x14ac:dyDescent="0.3">
      <c r="A402" s="3">
        <v>398</v>
      </c>
      <c r="B402" s="3">
        <v>20.9</v>
      </c>
      <c r="C402" s="3">
        <f t="shared" si="49"/>
        <v>5.8055555555555554</v>
      </c>
      <c r="D402" s="3">
        <f t="shared" si="48"/>
        <v>1.1944444444444438</v>
      </c>
      <c r="E402" s="3">
        <f t="shared" si="50"/>
        <v>13.195302083333331</v>
      </c>
      <c r="F402" s="3">
        <f t="shared" si="51"/>
        <v>225.63</v>
      </c>
      <c r="G402" s="3">
        <f t="shared" si="52"/>
        <v>0</v>
      </c>
      <c r="H402" s="3">
        <f t="shared" si="53"/>
        <v>2627.7141909722204</v>
      </c>
      <c r="I402" s="3">
        <f t="shared" si="54"/>
        <v>15255.340719810945</v>
      </c>
      <c r="J402" s="3">
        <v>300</v>
      </c>
      <c r="K402" s="3">
        <f t="shared" si="55"/>
        <v>333.33333333333331</v>
      </c>
      <c r="L402" s="3">
        <f>Table3[[#This Row],[Auxiliaries Power (W)]]+Table3[[#This Row],[Instant Power (W)]]-Table3[[#This Row],[Battery ]]</f>
        <v>15222.007386477611</v>
      </c>
    </row>
    <row r="403" spans="1:12" x14ac:dyDescent="0.3">
      <c r="A403" s="3">
        <v>399</v>
      </c>
      <c r="B403" s="3">
        <v>24.2</v>
      </c>
      <c r="C403" s="3">
        <f t="shared" si="49"/>
        <v>6.7222222222222223</v>
      </c>
      <c r="D403" s="3">
        <f t="shared" si="48"/>
        <v>0.91666666666666696</v>
      </c>
      <c r="E403" s="3">
        <f t="shared" si="50"/>
        <v>17.691208333333332</v>
      </c>
      <c r="F403" s="3">
        <f t="shared" si="51"/>
        <v>225.63</v>
      </c>
      <c r="G403" s="3">
        <f t="shared" si="52"/>
        <v>0</v>
      </c>
      <c r="H403" s="3">
        <f t="shared" si="53"/>
        <v>2076.6545416666672</v>
      </c>
      <c r="I403" s="3">
        <f t="shared" si="54"/>
        <v>13959.733307870374</v>
      </c>
      <c r="J403" s="3">
        <v>300</v>
      </c>
      <c r="K403" s="3">
        <f t="shared" si="55"/>
        <v>333.33333333333331</v>
      </c>
      <c r="L403" s="3">
        <f>Table3[[#This Row],[Auxiliaries Power (W)]]+Table3[[#This Row],[Instant Power (W)]]-Table3[[#This Row],[Battery ]]</f>
        <v>13926.39997453704</v>
      </c>
    </row>
    <row r="404" spans="1:12" x14ac:dyDescent="0.3">
      <c r="A404" s="3">
        <v>400</v>
      </c>
      <c r="B404" s="3">
        <v>25.6</v>
      </c>
      <c r="C404" s="3">
        <f t="shared" si="49"/>
        <v>7.1111111111111116</v>
      </c>
      <c r="D404" s="3">
        <f t="shared" si="48"/>
        <v>0.38888888888888928</v>
      </c>
      <c r="E404" s="3">
        <f t="shared" si="50"/>
        <v>19.797333333333334</v>
      </c>
      <c r="F404" s="3">
        <f t="shared" si="51"/>
        <v>225.63</v>
      </c>
      <c r="G404" s="3">
        <f t="shared" si="52"/>
        <v>0</v>
      </c>
      <c r="H404" s="3">
        <f t="shared" si="53"/>
        <v>1023.2051111111118</v>
      </c>
      <c r="I404" s="3">
        <f t="shared" si="54"/>
        <v>7276.1252345679068</v>
      </c>
      <c r="J404" s="3">
        <v>300</v>
      </c>
      <c r="K404" s="3">
        <f t="shared" si="55"/>
        <v>333.33333333333331</v>
      </c>
      <c r="L404" s="3">
        <f>Table3[[#This Row],[Auxiliaries Power (W)]]+Table3[[#This Row],[Instant Power (W)]]-Table3[[#This Row],[Battery ]]</f>
        <v>7242.7919012345737</v>
      </c>
    </row>
    <row r="405" spans="1:12" x14ac:dyDescent="0.3">
      <c r="A405" s="3">
        <v>401</v>
      </c>
      <c r="B405" s="3">
        <v>25.6</v>
      </c>
      <c r="C405" s="3">
        <f t="shared" si="49"/>
        <v>7.1111111111111116</v>
      </c>
      <c r="D405" s="3">
        <f t="shared" si="48"/>
        <v>0</v>
      </c>
      <c r="E405" s="3">
        <f t="shared" si="50"/>
        <v>19.797333333333334</v>
      </c>
      <c r="F405" s="3">
        <f t="shared" si="51"/>
        <v>225.63</v>
      </c>
      <c r="G405" s="3">
        <f t="shared" si="52"/>
        <v>0</v>
      </c>
      <c r="H405" s="3">
        <f t="shared" si="53"/>
        <v>245.42733333333334</v>
      </c>
      <c r="I405" s="3">
        <f t="shared" si="54"/>
        <v>1745.2610370370371</v>
      </c>
      <c r="J405" s="3">
        <v>300</v>
      </c>
      <c r="K405" s="3">
        <f t="shared" si="55"/>
        <v>333.33333333333331</v>
      </c>
      <c r="L405" s="3">
        <f>Table3[[#This Row],[Auxiliaries Power (W)]]+Table3[[#This Row],[Instant Power (W)]]-Table3[[#This Row],[Battery ]]</f>
        <v>1711.9277037037039</v>
      </c>
    </row>
    <row r="406" spans="1:12" x14ac:dyDescent="0.3">
      <c r="A406" s="3">
        <v>402</v>
      </c>
      <c r="B406" s="3">
        <v>24.9</v>
      </c>
      <c r="C406" s="3">
        <f t="shared" si="49"/>
        <v>6.916666666666667</v>
      </c>
      <c r="D406" s="3">
        <f t="shared" si="48"/>
        <v>-0.19444444444444464</v>
      </c>
      <c r="E406" s="3">
        <f t="shared" si="50"/>
        <v>18.729468749999999</v>
      </c>
      <c r="F406" s="3">
        <f t="shared" si="51"/>
        <v>225.63</v>
      </c>
      <c r="G406" s="3">
        <f t="shared" si="52"/>
        <v>0</v>
      </c>
      <c r="H406" s="3">
        <f t="shared" si="53"/>
        <v>-144.52942013888926</v>
      </c>
      <c r="I406" s="3">
        <f t="shared" si="54"/>
        <v>-999.66182262731741</v>
      </c>
      <c r="J406" s="3">
        <v>300</v>
      </c>
      <c r="K406" s="3">
        <f t="shared" si="55"/>
        <v>333.33333333333331</v>
      </c>
      <c r="L406" s="3">
        <f>Table3[[#This Row],[Auxiliaries Power (W)]]+Table3[[#This Row],[Instant Power (W)]]-Table3[[#This Row],[Battery ]]</f>
        <v>-1032.9951559606507</v>
      </c>
    </row>
    <row r="407" spans="1:12" x14ac:dyDescent="0.3">
      <c r="A407" s="3">
        <v>403</v>
      </c>
      <c r="B407" s="3">
        <v>23.3</v>
      </c>
      <c r="C407" s="3">
        <f t="shared" si="49"/>
        <v>6.4722222222222223</v>
      </c>
      <c r="D407" s="3">
        <f t="shared" si="48"/>
        <v>-0.44444444444444464</v>
      </c>
      <c r="E407" s="3">
        <f t="shared" si="50"/>
        <v>16.399802083333334</v>
      </c>
      <c r="F407" s="3">
        <f t="shared" si="51"/>
        <v>225.63</v>
      </c>
      <c r="G407" s="3">
        <f t="shared" si="52"/>
        <v>0</v>
      </c>
      <c r="H407" s="3">
        <f t="shared" si="53"/>
        <v>-646.85908680555599</v>
      </c>
      <c r="I407" s="3">
        <f t="shared" si="54"/>
        <v>-4186.6157562692933</v>
      </c>
      <c r="J407" s="3">
        <v>300</v>
      </c>
      <c r="K407" s="3">
        <f t="shared" si="55"/>
        <v>333.33333333333331</v>
      </c>
      <c r="L407" s="3">
        <f>Table3[[#This Row],[Auxiliaries Power (W)]]+Table3[[#This Row],[Instant Power (W)]]-Table3[[#This Row],[Battery ]]</f>
        <v>-4219.9490896026264</v>
      </c>
    </row>
    <row r="408" spans="1:12" x14ac:dyDescent="0.3">
      <c r="A408" s="3">
        <v>404</v>
      </c>
      <c r="B408" s="3">
        <v>21.6</v>
      </c>
      <c r="C408" s="3">
        <f t="shared" si="49"/>
        <v>6.0000000000000009</v>
      </c>
      <c r="D408" s="3">
        <f t="shared" si="48"/>
        <v>-0.47222222222222143</v>
      </c>
      <c r="E408" s="3">
        <f t="shared" si="50"/>
        <v>14.094000000000005</v>
      </c>
      <c r="F408" s="3">
        <f t="shared" si="51"/>
        <v>225.63</v>
      </c>
      <c r="G408" s="3">
        <f t="shared" si="52"/>
        <v>0</v>
      </c>
      <c r="H408" s="3">
        <f t="shared" si="53"/>
        <v>-704.72044444444282</v>
      </c>
      <c r="I408" s="3">
        <f t="shared" si="54"/>
        <v>-4228.3226666666578</v>
      </c>
      <c r="J408" s="3">
        <v>300</v>
      </c>
      <c r="K408" s="3">
        <f t="shared" si="55"/>
        <v>333.33333333333331</v>
      </c>
      <c r="L408" s="3">
        <f>Table3[[#This Row],[Auxiliaries Power (W)]]+Table3[[#This Row],[Instant Power (W)]]-Table3[[#This Row],[Battery ]]</f>
        <v>-4261.6559999999909</v>
      </c>
    </row>
    <row r="409" spans="1:12" x14ac:dyDescent="0.3">
      <c r="A409" s="3">
        <v>405</v>
      </c>
      <c r="B409" s="3">
        <v>20.2</v>
      </c>
      <c r="C409" s="3">
        <f t="shared" si="49"/>
        <v>5.6111111111111116</v>
      </c>
      <c r="D409" s="3">
        <f t="shared" si="48"/>
        <v>-0.38888888888888928</v>
      </c>
      <c r="E409" s="3">
        <f t="shared" si="50"/>
        <v>12.326208333333334</v>
      </c>
      <c r="F409" s="3">
        <f t="shared" si="51"/>
        <v>225.63</v>
      </c>
      <c r="G409" s="3">
        <f t="shared" si="52"/>
        <v>0</v>
      </c>
      <c r="H409" s="3">
        <f t="shared" si="53"/>
        <v>-539.82156944444523</v>
      </c>
      <c r="I409" s="3">
        <f t="shared" si="54"/>
        <v>-3028.9988063271653</v>
      </c>
      <c r="J409" s="3">
        <v>300</v>
      </c>
      <c r="K409" s="3">
        <f t="shared" si="55"/>
        <v>333.33333333333331</v>
      </c>
      <c r="L409" s="3">
        <f>Table3[[#This Row],[Auxiliaries Power (W)]]+Table3[[#This Row],[Instant Power (W)]]-Table3[[#This Row],[Battery ]]</f>
        <v>-3062.3321396604988</v>
      </c>
    </row>
    <row r="410" spans="1:12" x14ac:dyDescent="0.3">
      <c r="A410" s="3">
        <v>406</v>
      </c>
      <c r="B410" s="3">
        <v>18.7</v>
      </c>
      <c r="C410" s="3">
        <f t="shared" si="49"/>
        <v>5.1944444444444446</v>
      </c>
      <c r="D410" s="3">
        <f t="shared" si="48"/>
        <v>-0.41666666666666696</v>
      </c>
      <c r="E410" s="3">
        <f t="shared" si="50"/>
        <v>10.563552083333333</v>
      </c>
      <c r="F410" s="3">
        <f t="shared" si="51"/>
        <v>225.63</v>
      </c>
      <c r="G410" s="3">
        <f t="shared" si="52"/>
        <v>0</v>
      </c>
      <c r="H410" s="3">
        <f t="shared" si="53"/>
        <v>-597.13978125000062</v>
      </c>
      <c r="I410" s="3">
        <f t="shared" si="54"/>
        <v>-3101.8094192708368</v>
      </c>
      <c r="J410" s="3">
        <v>300</v>
      </c>
      <c r="K410" s="3">
        <f t="shared" si="55"/>
        <v>333.33333333333331</v>
      </c>
      <c r="L410" s="3">
        <f>Table3[[#This Row],[Auxiliaries Power (W)]]+Table3[[#This Row],[Instant Power (W)]]-Table3[[#This Row],[Battery ]]</f>
        <v>-3135.1427526041703</v>
      </c>
    </row>
    <row r="411" spans="1:12" x14ac:dyDescent="0.3">
      <c r="A411" s="3">
        <v>407</v>
      </c>
      <c r="B411" s="3">
        <v>17</v>
      </c>
      <c r="C411" s="3">
        <f t="shared" si="49"/>
        <v>4.7222222222222223</v>
      </c>
      <c r="D411" s="3">
        <f t="shared" si="48"/>
        <v>-0.47222222222222232</v>
      </c>
      <c r="E411" s="3">
        <f t="shared" si="50"/>
        <v>8.7302083333333318</v>
      </c>
      <c r="F411" s="3">
        <f t="shared" si="51"/>
        <v>225.63</v>
      </c>
      <c r="G411" s="3">
        <f t="shared" si="52"/>
        <v>0</v>
      </c>
      <c r="H411" s="3">
        <f t="shared" si="53"/>
        <v>-710.0842361111113</v>
      </c>
      <c r="I411" s="3">
        <f t="shared" si="54"/>
        <v>-3353.1755594135811</v>
      </c>
      <c r="J411" s="3">
        <v>300</v>
      </c>
      <c r="K411" s="3">
        <f t="shared" si="55"/>
        <v>333.33333333333331</v>
      </c>
      <c r="L411" s="3">
        <f>Table3[[#This Row],[Auxiliaries Power (W)]]+Table3[[#This Row],[Instant Power (W)]]-Table3[[#This Row],[Battery ]]</f>
        <v>-3386.5088927469146</v>
      </c>
    </row>
    <row r="412" spans="1:12" x14ac:dyDescent="0.3">
      <c r="A412" s="3">
        <v>408</v>
      </c>
      <c r="B412" s="3">
        <v>15.3</v>
      </c>
      <c r="C412" s="3">
        <f t="shared" si="49"/>
        <v>4.25</v>
      </c>
      <c r="D412" s="3">
        <f t="shared" si="48"/>
        <v>-0.47222222222222232</v>
      </c>
      <c r="E412" s="3">
        <f t="shared" si="50"/>
        <v>7.0714687500000002</v>
      </c>
      <c r="F412" s="3">
        <f t="shared" si="51"/>
        <v>225.63</v>
      </c>
      <c r="G412" s="3">
        <f t="shared" si="52"/>
        <v>0</v>
      </c>
      <c r="H412" s="3">
        <f t="shared" si="53"/>
        <v>-711.74297569444468</v>
      </c>
      <c r="I412" s="3">
        <f t="shared" si="54"/>
        <v>-3024.9076467013897</v>
      </c>
      <c r="J412" s="3">
        <v>300</v>
      </c>
      <c r="K412" s="3">
        <f t="shared" si="55"/>
        <v>333.33333333333331</v>
      </c>
      <c r="L412" s="3">
        <f>Table3[[#This Row],[Auxiliaries Power (W)]]+Table3[[#This Row],[Instant Power (W)]]-Table3[[#This Row],[Battery ]]</f>
        <v>-3058.2409800347232</v>
      </c>
    </row>
    <row r="413" spans="1:12" x14ac:dyDescent="0.3">
      <c r="A413" s="3">
        <v>409</v>
      </c>
      <c r="B413" s="3">
        <v>14.2</v>
      </c>
      <c r="C413" s="3">
        <f t="shared" si="49"/>
        <v>3.9444444444444446</v>
      </c>
      <c r="D413" s="3">
        <f t="shared" si="48"/>
        <v>-0.30555555555555536</v>
      </c>
      <c r="E413" s="3">
        <f t="shared" si="50"/>
        <v>6.0912083333333333</v>
      </c>
      <c r="F413" s="3">
        <f t="shared" si="51"/>
        <v>225.63</v>
      </c>
      <c r="G413" s="3">
        <f t="shared" si="52"/>
        <v>0</v>
      </c>
      <c r="H413" s="3">
        <f t="shared" si="53"/>
        <v>-379.38990277777742</v>
      </c>
      <c r="I413" s="3">
        <f t="shared" si="54"/>
        <v>-1496.4823942901221</v>
      </c>
      <c r="J413" s="3">
        <v>300</v>
      </c>
      <c r="K413" s="3">
        <f t="shared" si="55"/>
        <v>333.33333333333331</v>
      </c>
      <c r="L413" s="3">
        <f>Table3[[#This Row],[Auxiliaries Power (W)]]+Table3[[#This Row],[Instant Power (W)]]-Table3[[#This Row],[Battery ]]</f>
        <v>-1529.8157276234554</v>
      </c>
    </row>
    <row r="414" spans="1:12" x14ac:dyDescent="0.3">
      <c r="A414" s="3">
        <v>410</v>
      </c>
      <c r="B414" s="3">
        <v>13.9</v>
      </c>
      <c r="C414" s="3">
        <f t="shared" si="49"/>
        <v>3.8611111111111112</v>
      </c>
      <c r="D414" s="3">
        <f t="shared" si="48"/>
        <v>-8.3333333333333481E-2</v>
      </c>
      <c r="E414" s="3">
        <f t="shared" si="50"/>
        <v>5.8365520833333315</v>
      </c>
      <c r="F414" s="3">
        <f t="shared" si="51"/>
        <v>225.63</v>
      </c>
      <c r="G414" s="3">
        <f t="shared" si="52"/>
        <v>0</v>
      </c>
      <c r="H414" s="3">
        <f t="shared" si="53"/>
        <v>64.79988541666637</v>
      </c>
      <c r="I414" s="3">
        <f t="shared" si="54"/>
        <v>250.19955758101739</v>
      </c>
      <c r="J414" s="3">
        <v>300</v>
      </c>
      <c r="K414" s="3">
        <f t="shared" si="55"/>
        <v>333.33333333333331</v>
      </c>
      <c r="L414" s="3">
        <f>Table3[[#This Row],[Auxiliaries Power (W)]]+Table3[[#This Row],[Instant Power (W)]]-Table3[[#This Row],[Battery ]]</f>
        <v>216.8662242476841</v>
      </c>
    </row>
    <row r="415" spans="1:12" x14ac:dyDescent="0.3">
      <c r="A415" s="3">
        <v>411</v>
      </c>
      <c r="B415" s="3">
        <v>14</v>
      </c>
      <c r="C415" s="3">
        <f t="shared" si="49"/>
        <v>3.8888888888888893</v>
      </c>
      <c r="D415" s="3">
        <f t="shared" si="48"/>
        <v>2.7777777777778123E-2</v>
      </c>
      <c r="E415" s="3">
        <f t="shared" si="50"/>
        <v>5.9208333333333325</v>
      </c>
      <c r="F415" s="3">
        <f t="shared" si="51"/>
        <v>225.63</v>
      </c>
      <c r="G415" s="3">
        <f t="shared" si="52"/>
        <v>0</v>
      </c>
      <c r="H415" s="3">
        <f t="shared" si="53"/>
        <v>287.10638888888957</v>
      </c>
      <c r="I415" s="3">
        <f t="shared" si="54"/>
        <v>1116.524845679015</v>
      </c>
      <c r="J415" s="3">
        <v>300</v>
      </c>
      <c r="K415" s="3">
        <f t="shared" si="55"/>
        <v>333.33333333333331</v>
      </c>
      <c r="L415" s="3">
        <f>Table3[[#This Row],[Auxiliaries Power (W)]]+Table3[[#This Row],[Instant Power (W)]]-Table3[[#This Row],[Battery ]]</f>
        <v>1083.1915123456818</v>
      </c>
    </row>
    <row r="416" spans="1:12" x14ac:dyDescent="0.3">
      <c r="A416" s="3">
        <v>412</v>
      </c>
      <c r="B416" s="3">
        <v>14.2</v>
      </c>
      <c r="C416" s="3">
        <f t="shared" si="49"/>
        <v>3.9444444444444446</v>
      </c>
      <c r="D416" s="3">
        <f t="shared" si="48"/>
        <v>5.5555555555555358E-2</v>
      </c>
      <c r="E416" s="3">
        <f t="shared" si="50"/>
        <v>6.0912083333333333</v>
      </c>
      <c r="F416" s="3">
        <f t="shared" si="51"/>
        <v>225.63</v>
      </c>
      <c r="G416" s="3">
        <f t="shared" si="52"/>
        <v>0</v>
      </c>
      <c r="H416" s="3">
        <f t="shared" si="53"/>
        <v>342.83231944444401</v>
      </c>
      <c r="I416" s="3">
        <f t="shared" si="54"/>
        <v>1352.2830378086403</v>
      </c>
      <c r="J416" s="3">
        <v>300</v>
      </c>
      <c r="K416" s="3">
        <f t="shared" si="55"/>
        <v>333.33333333333331</v>
      </c>
      <c r="L416" s="3">
        <f>Table3[[#This Row],[Auxiliaries Power (W)]]+Table3[[#This Row],[Instant Power (W)]]-Table3[[#This Row],[Battery ]]</f>
        <v>1318.949704475307</v>
      </c>
    </row>
    <row r="417" spans="1:12" x14ac:dyDescent="0.3">
      <c r="A417" s="3">
        <v>413</v>
      </c>
      <c r="B417" s="3">
        <v>14.5</v>
      </c>
      <c r="C417" s="3">
        <f t="shared" si="49"/>
        <v>4.0277777777777777</v>
      </c>
      <c r="D417" s="3">
        <f t="shared" si="48"/>
        <v>8.3333333333333037E-2</v>
      </c>
      <c r="E417" s="3">
        <f t="shared" si="50"/>
        <v>6.3513020833333327</v>
      </c>
      <c r="F417" s="3">
        <f t="shared" si="51"/>
        <v>225.63</v>
      </c>
      <c r="G417" s="3">
        <f t="shared" si="52"/>
        <v>0</v>
      </c>
      <c r="H417" s="3">
        <f t="shared" si="53"/>
        <v>398.64796874999939</v>
      </c>
      <c r="I417" s="3">
        <f t="shared" si="54"/>
        <v>1605.6654296874974</v>
      </c>
      <c r="J417" s="3">
        <v>300</v>
      </c>
      <c r="K417" s="3">
        <f t="shared" si="55"/>
        <v>333.33333333333331</v>
      </c>
      <c r="L417" s="3">
        <f>Table3[[#This Row],[Auxiliaries Power (W)]]+Table3[[#This Row],[Instant Power (W)]]-Table3[[#This Row],[Battery ]]</f>
        <v>1572.3320963541642</v>
      </c>
    </row>
    <row r="418" spans="1:12" x14ac:dyDescent="0.3">
      <c r="A418" s="3">
        <v>414</v>
      </c>
      <c r="B418" s="3">
        <v>14.9</v>
      </c>
      <c r="C418" s="3">
        <f t="shared" si="49"/>
        <v>4.1388888888888893</v>
      </c>
      <c r="D418" s="3">
        <f t="shared" si="48"/>
        <v>0.1111111111111116</v>
      </c>
      <c r="E418" s="3">
        <f t="shared" si="50"/>
        <v>6.7065520833333352</v>
      </c>
      <c r="F418" s="3">
        <f t="shared" si="51"/>
        <v>225.63</v>
      </c>
      <c r="G418" s="3">
        <f t="shared" si="52"/>
        <v>0</v>
      </c>
      <c r="H418" s="3">
        <f t="shared" si="53"/>
        <v>454.55877430555654</v>
      </c>
      <c r="I418" s="3">
        <f t="shared" si="54"/>
        <v>1881.3682603202203</v>
      </c>
      <c r="J418" s="3">
        <v>300</v>
      </c>
      <c r="K418" s="3">
        <f t="shared" si="55"/>
        <v>333.33333333333331</v>
      </c>
      <c r="L418" s="3">
        <f>Table3[[#This Row],[Auxiliaries Power (W)]]+Table3[[#This Row],[Instant Power (W)]]-Table3[[#This Row],[Battery ]]</f>
        <v>1848.0349269868873</v>
      </c>
    </row>
    <row r="419" spans="1:12" x14ac:dyDescent="0.3">
      <c r="A419" s="3">
        <v>415</v>
      </c>
      <c r="B419" s="3">
        <v>15.9</v>
      </c>
      <c r="C419" s="3">
        <f t="shared" si="49"/>
        <v>4.416666666666667</v>
      </c>
      <c r="D419" s="3">
        <f t="shared" si="48"/>
        <v>0.27777777777777768</v>
      </c>
      <c r="E419" s="3">
        <f t="shared" si="50"/>
        <v>7.6369687499999994</v>
      </c>
      <c r="F419" s="3">
        <f t="shared" si="51"/>
        <v>225.63</v>
      </c>
      <c r="G419" s="3">
        <f t="shared" si="52"/>
        <v>0</v>
      </c>
      <c r="H419" s="3">
        <f t="shared" si="53"/>
        <v>788.82252430555536</v>
      </c>
      <c r="I419" s="3">
        <f t="shared" si="54"/>
        <v>3483.966149016203</v>
      </c>
      <c r="J419" s="3">
        <v>300</v>
      </c>
      <c r="K419" s="3">
        <f t="shared" si="55"/>
        <v>333.33333333333331</v>
      </c>
      <c r="L419" s="3">
        <f>Table3[[#This Row],[Auxiliaries Power (W)]]+Table3[[#This Row],[Instant Power (W)]]-Table3[[#This Row],[Battery ]]</f>
        <v>3450.6328156828695</v>
      </c>
    </row>
    <row r="420" spans="1:12" x14ac:dyDescent="0.3">
      <c r="A420" s="3">
        <v>416</v>
      </c>
      <c r="B420" s="3">
        <v>17.399999999999999</v>
      </c>
      <c r="C420" s="3">
        <f t="shared" si="49"/>
        <v>4.833333333333333</v>
      </c>
      <c r="D420" s="3">
        <f t="shared" si="48"/>
        <v>0.41666666666666607</v>
      </c>
      <c r="E420" s="3">
        <f t="shared" si="50"/>
        <v>9.1458749999999984</v>
      </c>
      <c r="F420" s="3">
        <f t="shared" si="51"/>
        <v>225.63</v>
      </c>
      <c r="G420" s="3">
        <f t="shared" si="52"/>
        <v>0</v>
      </c>
      <c r="H420" s="3">
        <f t="shared" si="53"/>
        <v>1068.1092083333322</v>
      </c>
      <c r="I420" s="3">
        <f t="shared" si="54"/>
        <v>5162.5278402777722</v>
      </c>
      <c r="J420" s="3">
        <v>300</v>
      </c>
      <c r="K420" s="3">
        <f t="shared" si="55"/>
        <v>333.33333333333331</v>
      </c>
      <c r="L420" s="3">
        <f>Table3[[#This Row],[Auxiliaries Power (W)]]+Table3[[#This Row],[Instant Power (W)]]-Table3[[#This Row],[Battery ]]</f>
        <v>5129.1945069444391</v>
      </c>
    </row>
    <row r="421" spans="1:12" x14ac:dyDescent="0.3">
      <c r="A421" s="3">
        <v>417</v>
      </c>
      <c r="B421" s="3">
        <v>18.7</v>
      </c>
      <c r="C421" s="3">
        <f t="shared" si="49"/>
        <v>5.1944444444444446</v>
      </c>
      <c r="D421" s="3">
        <f t="shared" si="48"/>
        <v>0.3611111111111116</v>
      </c>
      <c r="E421" s="3">
        <f t="shared" si="50"/>
        <v>10.563552083333333</v>
      </c>
      <c r="F421" s="3">
        <f t="shared" si="51"/>
        <v>225.63</v>
      </c>
      <c r="G421" s="3">
        <f t="shared" si="52"/>
        <v>0</v>
      </c>
      <c r="H421" s="3">
        <f t="shared" si="53"/>
        <v>958.41577430555651</v>
      </c>
      <c r="I421" s="3">
        <f t="shared" si="54"/>
        <v>4978.437494309419</v>
      </c>
      <c r="J421" s="3">
        <v>300</v>
      </c>
      <c r="K421" s="3">
        <f t="shared" si="55"/>
        <v>333.33333333333331</v>
      </c>
      <c r="L421" s="3">
        <f>Table3[[#This Row],[Auxiliaries Power (W)]]+Table3[[#This Row],[Instant Power (W)]]-Table3[[#This Row],[Battery ]]</f>
        <v>4945.104160976086</v>
      </c>
    </row>
    <row r="422" spans="1:12" x14ac:dyDescent="0.3">
      <c r="A422" s="3">
        <v>418</v>
      </c>
      <c r="B422" s="3">
        <v>19.100000000000001</v>
      </c>
      <c r="C422" s="3">
        <f t="shared" si="49"/>
        <v>5.3055555555555562</v>
      </c>
      <c r="D422" s="3">
        <f t="shared" si="48"/>
        <v>0.1111111111111116</v>
      </c>
      <c r="E422" s="3">
        <f t="shared" si="50"/>
        <v>11.020302083333336</v>
      </c>
      <c r="F422" s="3">
        <f t="shared" si="51"/>
        <v>225.63</v>
      </c>
      <c r="G422" s="3">
        <f t="shared" si="52"/>
        <v>0</v>
      </c>
      <c r="H422" s="3">
        <f t="shared" si="53"/>
        <v>458.87252430555657</v>
      </c>
      <c r="I422" s="3">
        <f t="shared" si="54"/>
        <v>2434.5736706211478</v>
      </c>
      <c r="J422" s="3">
        <v>300</v>
      </c>
      <c r="K422" s="3">
        <f t="shared" si="55"/>
        <v>333.33333333333331</v>
      </c>
      <c r="L422" s="3">
        <f>Table3[[#This Row],[Auxiliaries Power (W)]]+Table3[[#This Row],[Instant Power (W)]]-Table3[[#This Row],[Battery ]]</f>
        <v>2401.2403372878143</v>
      </c>
    </row>
    <row r="423" spans="1:12" x14ac:dyDescent="0.3">
      <c r="A423" s="3">
        <v>419</v>
      </c>
      <c r="B423" s="3">
        <v>18.8</v>
      </c>
      <c r="C423" s="3">
        <f t="shared" si="49"/>
        <v>5.2222222222222223</v>
      </c>
      <c r="D423" s="3">
        <f t="shared" si="48"/>
        <v>-8.3333333333333925E-2</v>
      </c>
      <c r="E423" s="3">
        <f t="shared" si="50"/>
        <v>10.676833333333331</v>
      </c>
      <c r="F423" s="3">
        <f t="shared" si="51"/>
        <v>225.63</v>
      </c>
      <c r="G423" s="3">
        <f t="shared" si="52"/>
        <v>0</v>
      </c>
      <c r="H423" s="3">
        <f t="shared" si="53"/>
        <v>69.640166666665465</v>
      </c>
      <c r="I423" s="3">
        <f t="shared" si="54"/>
        <v>363.67642592591966</v>
      </c>
      <c r="J423" s="3">
        <v>300</v>
      </c>
      <c r="K423" s="3">
        <f t="shared" si="55"/>
        <v>333.33333333333331</v>
      </c>
      <c r="L423" s="3">
        <f>Table3[[#This Row],[Auxiliaries Power (W)]]+Table3[[#This Row],[Instant Power (W)]]-Table3[[#This Row],[Battery ]]</f>
        <v>330.34309259258629</v>
      </c>
    </row>
    <row r="424" spans="1:12" x14ac:dyDescent="0.3">
      <c r="A424" s="3">
        <v>420</v>
      </c>
      <c r="B424" s="3">
        <v>17.600000000000001</v>
      </c>
      <c r="C424" s="3">
        <f t="shared" si="49"/>
        <v>4.8888888888888893</v>
      </c>
      <c r="D424" s="3">
        <f t="shared" si="48"/>
        <v>-0.33333333333333304</v>
      </c>
      <c r="E424" s="3">
        <f t="shared" si="50"/>
        <v>9.3573333333333348</v>
      </c>
      <c r="F424" s="3">
        <f t="shared" si="51"/>
        <v>225.63</v>
      </c>
      <c r="G424" s="3">
        <f t="shared" si="52"/>
        <v>0</v>
      </c>
      <c r="H424" s="3">
        <f t="shared" si="53"/>
        <v>-431.67933333333269</v>
      </c>
      <c r="I424" s="3">
        <f t="shared" si="54"/>
        <v>-2110.4322962962933</v>
      </c>
      <c r="J424" s="3">
        <v>300</v>
      </c>
      <c r="K424" s="3">
        <f t="shared" si="55"/>
        <v>333.33333333333331</v>
      </c>
      <c r="L424" s="3">
        <f>Table3[[#This Row],[Auxiliaries Power (W)]]+Table3[[#This Row],[Instant Power (W)]]-Table3[[#This Row],[Battery ]]</f>
        <v>-2143.7656296296268</v>
      </c>
    </row>
    <row r="425" spans="1:12" x14ac:dyDescent="0.3">
      <c r="A425" s="3">
        <v>421</v>
      </c>
      <c r="B425" s="3">
        <v>16.600000000000001</v>
      </c>
      <c r="C425" s="3">
        <f t="shared" si="49"/>
        <v>4.6111111111111116</v>
      </c>
      <c r="D425" s="3">
        <f t="shared" si="48"/>
        <v>-0.27777777777777768</v>
      </c>
      <c r="E425" s="3">
        <f t="shared" si="50"/>
        <v>8.3242083333333348</v>
      </c>
      <c r="F425" s="3">
        <f t="shared" si="51"/>
        <v>225.63</v>
      </c>
      <c r="G425" s="3">
        <f t="shared" si="52"/>
        <v>0</v>
      </c>
      <c r="H425" s="3">
        <f t="shared" si="53"/>
        <v>-321.60134722222199</v>
      </c>
      <c r="I425" s="3">
        <f t="shared" si="54"/>
        <v>-1482.9395455246904</v>
      </c>
      <c r="J425" s="3">
        <v>300</v>
      </c>
      <c r="K425" s="3">
        <f t="shared" si="55"/>
        <v>333.33333333333331</v>
      </c>
      <c r="L425" s="3">
        <f>Table3[[#This Row],[Auxiliaries Power (W)]]+Table3[[#This Row],[Instant Power (W)]]-Table3[[#This Row],[Battery ]]</f>
        <v>-1516.2728788580237</v>
      </c>
    </row>
    <row r="426" spans="1:12" x14ac:dyDescent="0.3">
      <c r="A426" s="3">
        <v>422</v>
      </c>
      <c r="B426" s="3">
        <v>16.2</v>
      </c>
      <c r="C426" s="3">
        <f t="shared" si="49"/>
        <v>4.5</v>
      </c>
      <c r="D426" s="3">
        <f t="shared" si="48"/>
        <v>-0.1111111111111116</v>
      </c>
      <c r="E426" s="3">
        <f t="shared" si="50"/>
        <v>7.9278749999999993</v>
      </c>
      <c r="F426" s="3">
        <f t="shared" si="51"/>
        <v>225.63</v>
      </c>
      <c r="G426" s="3">
        <f t="shared" si="52"/>
        <v>0</v>
      </c>
      <c r="H426" s="3">
        <f t="shared" si="53"/>
        <v>11.335652777776801</v>
      </c>
      <c r="I426" s="3">
        <f t="shared" si="54"/>
        <v>51.010437499995604</v>
      </c>
      <c r="J426" s="3">
        <v>300</v>
      </c>
      <c r="K426" s="3">
        <f t="shared" si="55"/>
        <v>333.33333333333331</v>
      </c>
      <c r="L426" s="3">
        <f>Table3[[#This Row],[Auxiliaries Power (W)]]+Table3[[#This Row],[Instant Power (W)]]-Table3[[#This Row],[Battery ]]</f>
        <v>17.677104166662275</v>
      </c>
    </row>
    <row r="427" spans="1:12" x14ac:dyDescent="0.3">
      <c r="A427" s="3">
        <v>423</v>
      </c>
      <c r="B427" s="3">
        <v>16.399999999999999</v>
      </c>
      <c r="C427" s="3">
        <f t="shared" si="49"/>
        <v>4.5555555555555554</v>
      </c>
      <c r="D427" s="3">
        <f t="shared" si="48"/>
        <v>5.5555555555555358E-2</v>
      </c>
      <c r="E427" s="3">
        <f t="shared" si="50"/>
        <v>8.1248333333333331</v>
      </c>
      <c r="F427" s="3">
        <f t="shared" si="51"/>
        <v>225.63</v>
      </c>
      <c r="G427" s="3">
        <f t="shared" si="52"/>
        <v>0</v>
      </c>
      <c r="H427" s="3">
        <f t="shared" si="53"/>
        <v>344.86594444444404</v>
      </c>
      <c r="I427" s="3">
        <f t="shared" si="54"/>
        <v>1571.0559691358005</v>
      </c>
      <c r="J427" s="3">
        <v>300</v>
      </c>
      <c r="K427" s="3">
        <f t="shared" si="55"/>
        <v>333.33333333333331</v>
      </c>
      <c r="L427" s="3">
        <f>Table3[[#This Row],[Auxiliaries Power (W)]]+Table3[[#This Row],[Instant Power (W)]]-Table3[[#This Row],[Battery ]]</f>
        <v>1537.7226358024673</v>
      </c>
    </row>
    <row r="428" spans="1:12" x14ac:dyDescent="0.3">
      <c r="A428" s="3">
        <v>424</v>
      </c>
      <c r="B428" s="3">
        <v>17.2</v>
      </c>
      <c r="C428" s="3">
        <f t="shared" si="49"/>
        <v>4.7777777777777777</v>
      </c>
      <c r="D428" s="3">
        <f t="shared" si="48"/>
        <v>0.22222222222222232</v>
      </c>
      <c r="E428" s="3">
        <f t="shared" si="50"/>
        <v>8.9368333333333307</v>
      </c>
      <c r="F428" s="3">
        <f t="shared" si="51"/>
        <v>225.63</v>
      </c>
      <c r="G428" s="3">
        <f t="shared" si="52"/>
        <v>0</v>
      </c>
      <c r="H428" s="3">
        <f t="shared" si="53"/>
        <v>679.01127777777799</v>
      </c>
      <c r="I428" s="3">
        <f t="shared" si="54"/>
        <v>3244.1649938271617</v>
      </c>
      <c r="J428" s="3">
        <v>300</v>
      </c>
      <c r="K428" s="3">
        <f t="shared" si="55"/>
        <v>333.33333333333331</v>
      </c>
      <c r="L428" s="3">
        <f>Table3[[#This Row],[Auxiliaries Power (W)]]+Table3[[#This Row],[Instant Power (W)]]-Table3[[#This Row],[Battery ]]</f>
        <v>3210.8316604938282</v>
      </c>
    </row>
    <row r="429" spans="1:12" x14ac:dyDescent="0.3">
      <c r="A429" s="3">
        <v>425</v>
      </c>
      <c r="B429" s="3">
        <v>19.100000000000001</v>
      </c>
      <c r="C429" s="3">
        <f t="shared" si="49"/>
        <v>5.3055555555555562</v>
      </c>
      <c r="D429" s="3">
        <f t="shared" si="48"/>
        <v>0.52777777777777857</v>
      </c>
      <c r="E429" s="3">
        <f t="shared" si="50"/>
        <v>11.020302083333336</v>
      </c>
      <c r="F429" s="3">
        <f t="shared" si="51"/>
        <v>225.63</v>
      </c>
      <c r="G429" s="3">
        <f t="shared" si="52"/>
        <v>0</v>
      </c>
      <c r="H429" s="3">
        <f t="shared" si="53"/>
        <v>1292.2058576388904</v>
      </c>
      <c r="I429" s="3">
        <f t="shared" si="54"/>
        <v>6855.8699669174475</v>
      </c>
      <c r="J429" s="3">
        <v>300</v>
      </c>
      <c r="K429" s="3">
        <f t="shared" si="55"/>
        <v>333.33333333333331</v>
      </c>
      <c r="L429" s="3">
        <f>Table3[[#This Row],[Auxiliaries Power (W)]]+Table3[[#This Row],[Instant Power (W)]]-Table3[[#This Row],[Battery ]]</f>
        <v>6822.5366335841145</v>
      </c>
    </row>
    <row r="430" spans="1:12" x14ac:dyDescent="0.3">
      <c r="A430" s="3">
        <v>426</v>
      </c>
      <c r="B430" s="3">
        <v>22.6</v>
      </c>
      <c r="C430" s="3">
        <f t="shared" si="49"/>
        <v>6.2777777777777786</v>
      </c>
      <c r="D430" s="3">
        <f t="shared" si="48"/>
        <v>0.97222222222222232</v>
      </c>
      <c r="E430" s="3">
        <f t="shared" si="50"/>
        <v>15.429208333333333</v>
      </c>
      <c r="F430" s="3">
        <f t="shared" si="51"/>
        <v>225.63</v>
      </c>
      <c r="G430" s="3">
        <f t="shared" si="52"/>
        <v>0</v>
      </c>
      <c r="H430" s="3">
        <f t="shared" si="53"/>
        <v>2185.5036527777779</v>
      </c>
      <c r="I430" s="3">
        <f t="shared" si="54"/>
        <v>13720.106264660497</v>
      </c>
      <c r="J430" s="3">
        <v>300</v>
      </c>
      <c r="K430" s="3">
        <f t="shared" si="55"/>
        <v>333.33333333333331</v>
      </c>
      <c r="L430" s="3">
        <f>Table3[[#This Row],[Auxiliaries Power (W)]]+Table3[[#This Row],[Instant Power (W)]]-Table3[[#This Row],[Battery ]]</f>
        <v>13686.772931327163</v>
      </c>
    </row>
    <row r="431" spans="1:12" x14ac:dyDescent="0.3">
      <c r="A431" s="3">
        <v>427</v>
      </c>
      <c r="B431" s="3">
        <v>27.4</v>
      </c>
      <c r="C431" s="3">
        <f t="shared" si="49"/>
        <v>7.6111111111111107</v>
      </c>
      <c r="D431" s="3">
        <f t="shared" si="48"/>
        <v>1.3333333333333321</v>
      </c>
      <c r="E431" s="3">
        <f t="shared" si="50"/>
        <v>22.679208333333328</v>
      </c>
      <c r="F431" s="3">
        <f t="shared" si="51"/>
        <v>225.63</v>
      </c>
      <c r="G431" s="3">
        <f t="shared" si="52"/>
        <v>0</v>
      </c>
      <c r="H431" s="3">
        <f t="shared" si="53"/>
        <v>2914.9758749999974</v>
      </c>
      <c r="I431" s="3">
        <f t="shared" si="54"/>
        <v>22186.20527083331</v>
      </c>
      <c r="J431" s="3">
        <v>300</v>
      </c>
      <c r="K431" s="3">
        <f t="shared" si="55"/>
        <v>333.33333333333331</v>
      </c>
      <c r="L431" s="3">
        <f>Table3[[#This Row],[Auxiliaries Power (W)]]+Table3[[#This Row],[Instant Power (W)]]-Table3[[#This Row],[Battery ]]</f>
        <v>22152.871937499978</v>
      </c>
    </row>
    <row r="432" spans="1:12" x14ac:dyDescent="0.3">
      <c r="A432" s="3">
        <v>428</v>
      </c>
      <c r="B432" s="3">
        <v>31.6</v>
      </c>
      <c r="C432" s="3">
        <f t="shared" si="49"/>
        <v>8.7777777777777786</v>
      </c>
      <c r="D432" s="3">
        <f t="shared" si="48"/>
        <v>1.1666666666666679</v>
      </c>
      <c r="E432" s="3">
        <f t="shared" si="50"/>
        <v>30.164833333333334</v>
      </c>
      <c r="F432" s="3">
        <f t="shared" si="51"/>
        <v>225.63</v>
      </c>
      <c r="G432" s="3">
        <f t="shared" si="52"/>
        <v>0</v>
      </c>
      <c r="H432" s="3">
        <f t="shared" si="53"/>
        <v>2589.1281666666691</v>
      </c>
      <c r="I432" s="3">
        <f t="shared" si="54"/>
        <v>22726.79168518521</v>
      </c>
      <c r="J432" s="3">
        <v>300</v>
      </c>
      <c r="K432" s="3">
        <f t="shared" si="55"/>
        <v>333.33333333333331</v>
      </c>
      <c r="L432" s="3">
        <f>Table3[[#This Row],[Auxiliaries Power (W)]]+Table3[[#This Row],[Instant Power (W)]]-Table3[[#This Row],[Battery ]]</f>
        <v>22693.458351851878</v>
      </c>
    </row>
    <row r="433" spans="1:12" x14ac:dyDescent="0.3">
      <c r="A433" s="3">
        <v>429</v>
      </c>
      <c r="B433" s="3">
        <v>33.4</v>
      </c>
      <c r="C433" s="3">
        <f t="shared" si="49"/>
        <v>9.2777777777777786</v>
      </c>
      <c r="D433" s="3">
        <f t="shared" si="48"/>
        <v>0.5</v>
      </c>
      <c r="E433" s="3">
        <f t="shared" si="50"/>
        <v>33.699208333333338</v>
      </c>
      <c r="F433" s="3">
        <f t="shared" si="51"/>
        <v>225.63</v>
      </c>
      <c r="G433" s="3">
        <f t="shared" si="52"/>
        <v>0</v>
      </c>
      <c r="H433" s="3">
        <f t="shared" si="53"/>
        <v>1259.3292083333333</v>
      </c>
      <c r="I433" s="3">
        <f t="shared" si="54"/>
        <v>11683.776543981483</v>
      </c>
      <c r="J433" s="3">
        <v>300</v>
      </c>
      <c r="K433" s="3">
        <f t="shared" si="55"/>
        <v>333.33333333333331</v>
      </c>
      <c r="L433" s="3">
        <f>Table3[[#This Row],[Auxiliaries Power (W)]]+Table3[[#This Row],[Instant Power (W)]]-Table3[[#This Row],[Battery ]]</f>
        <v>11650.443210648149</v>
      </c>
    </row>
    <row r="434" spans="1:12" x14ac:dyDescent="0.3">
      <c r="A434" s="3">
        <v>430</v>
      </c>
      <c r="B434" s="3">
        <v>33.5</v>
      </c>
      <c r="C434" s="3">
        <f t="shared" si="49"/>
        <v>9.3055555555555554</v>
      </c>
      <c r="D434" s="3">
        <f t="shared" si="48"/>
        <v>2.7777777777776791E-2</v>
      </c>
      <c r="E434" s="3">
        <f t="shared" si="50"/>
        <v>33.901302083333327</v>
      </c>
      <c r="F434" s="3">
        <f t="shared" si="51"/>
        <v>225.63</v>
      </c>
      <c r="G434" s="3">
        <f t="shared" si="52"/>
        <v>0</v>
      </c>
      <c r="H434" s="3">
        <f t="shared" si="53"/>
        <v>315.08685763888695</v>
      </c>
      <c r="I434" s="3">
        <f t="shared" si="54"/>
        <v>2932.0582585840871</v>
      </c>
      <c r="J434" s="3">
        <v>300</v>
      </c>
      <c r="K434" s="3">
        <f t="shared" si="55"/>
        <v>333.33333333333331</v>
      </c>
      <c r="L434" s="3">
        <f>Table3[[#This Row],[Auxiliaries Power (W)]]+Table3[[#This Row],[Instant Power (W)]]-Table3[[#This Row],[Battery ]]</f>
        <v>2898.7249252507536</v>
      </c>
    </row>
    <row r="435" spans="1:12" x14ac:dyDescent="0.3">
      <c r="A435" s="3">
        <v>431</v>
      </c>
      <c r="B435" s="3">
        <v>32.799999999999997</v>
      </c>
      <c r="C435" s="3">
        <f t="shared" si="49"/>
        <v>9.1111111111111107</v>
      </c>
      <c r="D435" s="3">
        <f t="shared" si="48"/>
        <v>-0.19444444444444464</v>
      </c>
      <c r="E435" s="3">
        <f t="shared" si="50"/>
        <v>32.499333333333333</v>
      </c>
      <c r="F435" s="3">
        <f t="shared" si="51"/>
        <v>225.63</v>
      </c>
      <c r="G435" s="3">
        <f t="shared" si="52"/>
        <v>0</v>
      </c>
      <c r="H435" s="3">
        <f t="shared" si="53"/>
        <v>-130.75955555555595</v>
      </c>
      <c r="I435" s="3">
        <f t="shared" si="54"/>
        <v>-1191.3648395061764</v>
      </c>
      <c r="J435" s="3">
        <v>300</v>
      </c>
      <c r="K435" s="3">
        <f t="shared" si="55"/>
        <v>333.33333333333331</v>
      </c>
      <c r="L435" s="3">
        <f>Table3[[#This Row],[Auxiliaries Power (W)]]+Table3[[#This Row],[Instant Power (W)]]-Table3[[#This Row],[Battery ]]</f>
        <v>-1224.6981728395097</v>
      </c>
    </row>
    <row r="436" spans="1:12" x14ac:dyDescent="0.3">
      <c r="A436" s="3">
        <v>432</v>
      </c>
      <c r="B436" s="3">
        <v>31.9</v>
      </c>
      <c r="C436" s="3">
        <f t="shared" si="49"/>
        <v>8.8611111111111107</v>
      </c>
      <c r="D436" s="3">
        <f t="shared" si="48"/>
        <v>-0.25</v>
      </c>
      <c r="E436" s="3">
        <f t="shared" si="50"/>
        <v>30.740302083333329</v>
      </c>
      <c r="F436" s="3">
        <f t="shared" si="51"/>
        <v>225.63</v>
      </c>
      <c r="G436" s="3">
        <f t="shared" si="52"/>
        <v>0</v>
      </c>
      <c r="H436" s="3">
        <f t="shared" si="53"/>
        <v>-243.62969791666666</v>
      </c>
      <c r="I436" s="3">
        <f t="shared" si="54"/>
        <v>-2158.8298232060183</v>
      </c>
      <c r="J436" s="3">
        <v>300</v>
      </c>
      <c r="K436" s="3">
        <f t="shared" si="55"/>
        <v>333.33333333333331</v>
      </c>
      <c r="L436" s="3">
        <f>Table3[[#This Row],[Auxiliaries Power (W)]]+Table3[[#This Row],[Instant Power (W)]]-Table3[[#This Row],[Battery ]]</f>
        <v>-2192.1631565393518</v>
      </c>
    </row>
    <row r="437" spans="1:12" x14ac:dyDescent="0.3">
      <c r="A437" s="3">
        <v>433</v>
      </c>
      <c r="B437" s="3">
        <v>31.3</v>
      </c>
      <c r="C437" s="3">
        <f t="shared" si="49"/>
        <v>8.6944444444444446</v>
      </c>
      <c r="D437" s="3">
        <f t="shared" si="48"/>
        <v>-0.16666666666666607</v>
      </c>
      <c r="E437" s="3">
        <f t="shared" si="50"/>
        <v>29.594802083333335</v>
      </c>
      <c r="F437" s="3">
        <f t="shared" si="51"/>
        <v>225.63</v>
      </c>
      <c r="G437" s="3">
        <f t="shared" si="52"/>
        <v>0</v>
      </c>
      <c r="H437" s="3">
        <f t="shared" si="53"/>
        <v>-78.108531249998805</v>
      </c>
      <c r="I437" s="3">
        <f t="shared" si="54"/>
        <v>-679.11028559026738</v>
      </c>
      <c r="J437" s="3">
        <v>300</v>
      </c>
      <c r="K437" s="3">
        <f t="shared" si="55"/>
        <v>333.33333333333331</v>
      </c>
      <c r="L437" s="3">
        <f>Table3[[#This Row],[Auxiliaries Power (W)]]+Table3[[#This Row],[Instant Power (W)]]-Table3[[#This Row],[Battery ]]</f>
        <v>-712.44361892360075</v>
      </c>
    </row>
    <row r="438" spans="1:12" x14ac:dyDescent="0.3">
      <c r="A438" s="3">
        <v>434</v>
      </c>
      <c r="B438" s="3">
        <v>31.1</v>
      </c>
      <c r="C438" s="3">
        <f t="shared" si="49"/>
        <v>8.6388888888888893</v>
      </c>
      <c r="D438" s="3">
        <f t="shared" si="48"/>
        <v>-5.5555555555555358E-2</v>
      </c>
      <c r="E438" s="3">
        <f t="shared" si="50"/>
        <v>29.217802083333336</v>
      </c>
      <c r="F438" s="3">
        <f t="shared" si="51"/>
        <v>225.63</v>
      </c>
      <c r="G438" s="3">
        <f t="shared" si="52"/>
        <v>0</v>
      </c>
      <c r="H438" s="3">
        <f t="shared" si="53"/>
        <v>143.73669097222262</v>
      </c>
      <c r="I438" s="3">
        <f t="shared" si="54"/>
        <v>1241.7253025655898</v>
      </c>
      <c r="J438" s="3">
        <v>300</v>
      </c>
      <c r="K438" s="3">
        <f t="shared" si="55"/>
        <v>333.33333333333331</v>
      </c>
      <c r="L438" s="3">
        <f>Table3[[#This Row],[Auxiliaries Power (W)]]+Table3[[#This Row],[Instant Power (W)]]-Table3[[#This Row],[Battery ]]</f>
        <v>1208.3919692322565</v>
      </c>
    </row>
    <row r="439" spans="1:12" x14ac:dyDescent="0.3">
      <c r="A439" s="3">
        <v>435</v>
      </c>
      <c r="B439" s="3">
        <v>30.6</v>
      </c>
      <c r="C439" s="3">
        <f t="shared" si="49"/>
        <v>8.5</v>
      </c>
      <c r="D439" s="3">
        <f t="shared" si="48"/>
        <v>-0.13888888888888928</v>
      </c>
      <c r="E439" s="3">
        <f t="shared" si="50"/>
        <v>28.285875000000001</v>
      </c>
      <c r="F439" s="3">
        <f t="shared" si="51"/>
        <v>225.63</v>
      </c>
      <c r="G439" s="3">
        <f t="shared" si="52"/>
        <v>0</v>
      </c>
      <c r="H439" s="3">
        <f t="shared" si="53"/>
        <v>-23.861902777778567</v>
      </c>
      <c r="I439" s="3">
        <f t="shared" si="54"/>
        <v>-202.82617361111784</v>
      </c>
      <c r="J439" s="3">
        <v>300</v>
      </c>
      <c r="K439" s="3">
        <f t="shared" si="55"/>
        <v>333.33333333333331</v>
      </c>
      <c r="L439" s="3">
        <f>Table3[[#This Row],[Auxiliaries Power (W)]]+Table3[[#This Row],[Instant Power (W)]]-Table3[[#This Row],[Battery ]]</f>
        <v>-236.15950694445115</v>
      </c>
    </row>
    <row r="440" spans="1:12" x14ac:dyDescent="0.3">
      <c r="A440" s="3">
        <v>436</v>
      </c>
      <c r="B440" s="3">
        <v>29.2</v>
      </c>
      <c r="C440" s="3">
        <f t="shared" si="49"/>
        <v>8.1111111111111107</v>
      </c>
      <c r="D440" s="3">
        <f t="shared" si="48"/>
        <v>-0.38888888888888928</v>
      </c>
      <c r="E440" s="3">
        <f t="shared" si="50"/>
        <v>25.756833333333326</v>
      </c>
      <c r="F440" s="3">
        <f t="shared" si="51"/>
        <v>225.63</v>
      </c>
      <c r="G440" s="3">
        <f t="shared" si="52"/>
        <v>0</v>
      </c>
      <c r="H440" s="3">
        <f t="shared" si="53"/>
        <v>-526.39094444444515</v>
      </c>
      <c r="I440" s="3">
        <f t="shared" si="54"/>
        <v>-4269.6154382716104</v>
      </c>
      <c r="J440" s="3">
        <v>300</v>
      </c>
      <c r="K440" s="3">
        <f t="shared" si="55"/>
        <v>333.33333333333331</v>
      </c>
      <c r="L440" s="3">
        <f>Table3[[#This Row],[Auxiliaries Power (W)]]+Table3[[#This Row],[Instant Power (W)]]-Table3[[#This Row],[Battery ]]</f>
        <v>-4302.9487716049434</v>
      </c>
    </row>
    <row r="441" spans="1:12" x14ac:dyDescent="0.3">
      <c r="A441" s="3">
        <v>437</v>
      </c>
      <c r="B441" s="3">
        <v>26.7</v>
      </c>
      <c r="C441" s="3">
        <f t="shared" si="49"/>
        <v>7.416666666666667</v>
      </c>
      <c r="D441" s="3">
        <f t="shared" si="48"/>
        <v>-0.69444444444444375</v>
      </c>
      <c r="E441" s="3">
        <f t="shared" si="50"/>
        <v>21.535218749999999</v>
      </c>
      <c r="F441" s="3">
        <f t="shared" si="51"/>
        <v>225.63</v>
      </c>
      <c r="G441" s="3">
        <f t="shared" si="52"/>
        <v>0</v>
      </c>
      <c r="H441" s="3">
        <f t="shared" si="53"/>
        <v>-1141.7236701388874</v>
      </c>
      <c r="I441" s="3">
        <f t="shared" si="54"/>
        <v>-8467.7838868634153</v>
      </c>
      <c r="J441" s="3">
        <v>300</v>
      </c>
      <c r="K441" s="3">
        <f t="shared" si="55"/>
        <v>333.33333333333331</v>
      </c>
      <c r="L441" s="3">
        <f>Table3[[#This Row],[Auxiliaries Power (W)]]+Table3[[#This Row],[Instant Power (W)]]-Table3[[#This Row],[Battery ]]</f>
        <v>-8501.1172201967493</v>
      </c>
    </row>
    <row r="442" spans="1:12" x14ac:dyDescent="0.3">
      <c r="A442" s="3">
        <v>438</v>
      </c>
      <c r="B442" s="3">
        <v>23</v>
      </c>
      <c r="C442" s="3">
        <f t="shared" si="49"/>
        <v>6.3888888888888893</v>
      </c>
      <c r="D442" s="3">
        <f t="shared" si="48"/>
        <v>-1.0277777777777777</v>
      </c>
      <c r="E442" s="3">
        <f t="shared" si="50"/>
        <v>15.980208333333335</v>
      </c>
      <c r="F442" s="3">
        <f t="shared" si="51"/>
        <v>225.63</v>
      </c>
      <c r="G442" s="3">
        <f t="shared" si="52"/>
        <v>0</v>
      </c>
      <c r="H442" s="3">
        <f t="shared" si="53"/>
        <v>-1813.9453472222219</v>
      </c>
      <c r="I442" s="3">
        <f t="shared" si="54"/>
        <v>-11589.095273919753</v>
      </c>
      <c r="J442" s="3">
        <v>300</v>
      </c>
      <c r="K442" s="3">
        <f t="shared" si="55"/>
        <v>333.33333333333331</v>
      </c>
      <c r="L442" s="3">
        <f>Table3[[#This Row],[Auxiliaries Power (W)]]+Table3[[#This Row],[Instant Power (W)]]-Table3[[#This Row],[Battery ]]</f>
        <v>-11622.428607253087</v>
      </c>
    </row>
    <row r="443" spans="1:12" x14ac:dyDescent="0.3">
      <c r="A443" s="3">
        <v>439</v>
      </c>
      <c r="B443" s="3">
        <v>18.2</v>
      </c>
      <c r="C443" s="3">
        <f t="shared" si="49"/>
        <v>5.0555555555555554</v>
      </c>
      <c r="D443" s="3">
        <f t="shared" si="48"/>
        <v>-1.3333333333333339</v>
      </c>
      <c r="E443" s="3">
        <f t="shared" si="50"/>
        <v>10.00620833333333</v>
      </c>
      <c r="F443" s="3">
        <f t="shared" si="51"/>
        <v>225.63</v>
      </c>
      <c r="G443" s="3">
        <f t="shared" si="52"/>
        <v>0</v>
      </c>
      <c r="H443" s="3">
        <f t="shared" si="53"/>
        <v>-2431.0304583333345</v>
      </c>
      <c r="I443" s="3">
        <f t="shared" si="54"/>
        <v>-12290.209539351858</v>
      </c>
      <c r="J443" s="3">
        <v>300</v>
      </c>
      <c r="K443" s="3">
        <f t="shared" si="55"/>
        <v>333.33333333333331</v>
      </c>
      <c r="L443" s="3">
        <f>Table3[[#This Row],[Auxiliaries Power (W)]]+Table3[[#This Row],[Instant Power (W)]]-Table3[[#This Row],[Battery ]]</f>
        <v>-12323.542872685191</v>
      </c>
    </row>
    <row r="444" spans="1:12" x14ac:dyDescent="0.3">
      <c r="A444" s="3">
        <v>440</v>
      </c>
      <c r="B444" s="3">
        <v>12.9</v>
      </c>
      <c r="C444" s="3">
        <f t="shared" si="49"/>
        <v>3.5833333333333335</v>
      </c>
      <c r="D444" s="3">
        <f t="shared" si="48"/>
        <v>-1.4722222222222219</v>
      </c>
      <c r="E444" s="3">
        <f t="shared" si="50"/>
        <v>5.02696875</v>
      </c>
      <c r="F444" s="3">
        <f t="shared" si="51"/>
        <v>225.63</v>
      </c>
      <c r="G444" s="3">
        <f t="shared" si="52"/>
        <v>0</v>
      </c>
      <c r="H444" s="3">
        <f t="shared" si="53"/>
        <v>-2713.7874756944439</v>
      </c>
      <c r="I444" s="3">
        <f t="shared" si="54"/>
        <v>-9724.4051212384238</v>
      </c>
      <c r="J444" s="3">
        <v>300</v>
      </c>
      <c r="K444" s="3">
        <f t="shared" si="55"/>
        <v>333.33333333333331</v>
      </c>
      <c r="L444" s="3">
        <f>Table3[[#This Row],[Auxiliaries Power (W)]]+Table3[[#This Row],[Instant Power (W)]]-Table3[[#This Row],[Battery ]]</f>
        <v>-9757.7384545717578</v>
      </c>
    </row>
    <row r="445" spans="1:12" x14ac:dyDescent="0.3">
      <c r="A445" s="3">
        <v>441</v>
      </c>
      <c r="B445" s="3">
        <v>7.7</v>
      </c>
      <c r="C445" s="3">
        <f t="shared" si="49"/>
        <v>2.1388888888888888</v>
      </c>
      <c r="D445" s="3">
        <f t="shared" si="48"/>
        <v>-1.4444444444444446</v>
      </c>
      <c r="E445" s="3">
        <f t="shared" si="50"/>
        <v>1.7910520833333332</v>
      </c>
      <c r="F445" s="3">
        <f t="shared" si="51"/>
        <v>225.63</v>
      </c>
      <c r="G445" s="3">
        <f t="shared" si="52"/>
        <v>0</v>
      </c>
      <c r="H445" s="3">
        <f t="shared" si="53"/>
        <v>-2661.4678368055556</v>
      </c>
      <c r="I445" s="3">
        <f t="shared" si="54"/>
        <v>-5692.583984278549</v>
      </c>
      <c r="J445" s="3">
        <v>300</v>
      </c>
      <c r="K445" s="3">
        <f t="shared" si="55"/>
        <v>333.33333333333331</v>
      </c>
      <c r="L445" s="3">
        <f>Table3[[#This Row],[Auxiliaries Power (W)]]+Table3[[#This Row],[Instant Power (W)]]-Table3[[#This Row],[Battery ]]</f>
        <v>-5725.917317611882</v>
      </c>
    </row>
    <row r="446" spans="1:12" x14ac:dyDescent="0.3">
      <c r="A446" s="3">
        <v>442</v>
      </c>
      <c r="B446" s="3">
        <v>3.8</v>
      </c>
      <c r="C446" s="3">
        <f t="shared" si="49"/>
        <v>1.0555555555555556</v>
      </c>
      <c r="D446" s="3">
        <f t="shared" si="48"/>
        <v>-1.0833333333333333</v>
      </c>
      <c r="E446" s="3">
        <f t="shared" si="50"/>
        <v>0.43620833333333331</v>
      </c>
      <c r="F446" s="3">
        <f t="shared" si="51"/>
        <v>225.63</v>
      </c>
      <c r="G446" s="3">
        <f t="shared" si="52"/>
        <v>0</v>
      </c>
      <c r="H446" s="3">
        <f t="shared" si="53"/>
        <v>-1940.6004583333331</v>
      </c>
      <c r="I446" s="3">
        <f t="shared" si="54"/>
        <v>-2048.4115949074071</v>
      </c>
      <c r="J446" s="3">
        <v>300</v>
      </c>
      <c r="K446" s="3">
        <f t="shared" si="55"/>
        <v>333.33333333333331</v>
      </c>
      <c r="L446" s="3">
        <f>Table3[[#This Row],[Auxiliaries Power (W)]]+Table3[[#This Row],[Instant Power (W)]]-Table3[[#This Row],[Battery ]]</f>
        <v>-2081.7449282407406</v>
      </c>
    </row>
    <row r="447" spans="1:12" x14ac:dyDescent="0.3">
      <c r="A447" s="3">
        <v>443</v>
      </c>
      <c r="B447" s="3">
        <v>1.3</v>
      </c>
      <c r="C447" s="3">
        <f t="shared" si="49"/>
        <v>0.36111111111111116</v>
      </c>
      <c r="D447" s="3">
        <f t="shared" si="48"/>
        <v>-0.69444444444444442</v>
      </c>
      <c r="E447" s="3">
        <f t="shared" si="50"/>
        <v>5.1052083333333331E-2</v>
      </c>
      <c r="F447" s="3">
        <f t="shared" si="51"/>
        <v>225.63</v>
      </c>
      <c r="G447" s="3">
        <f t="shared" si="52"/>
        <v>0</v>
      </c>
      <c r="H447" s="3">
        <f t="shared" si="53"/>
        <v>-1163.2078368055556</v>
      </c>
      <c r="I447" s="3">
        <f t="shared" si="54"/>
        <v>-420.04727440200628</v>
      </c>
      <c r="J447" s="3">
        <v>300</v>
      </c>
      <c r="K447" s="3">
        <f t="shared" si="55"/>
        <v>333.33333333333331</v>
      </c>
      <c r="L447" s="3">
        <f>Table3[[#This Row],[Auxiliaries Power (W)]]+Table3[[#This Row],[Instant Power (W)]]-Table3[[#This Row],[Battery ]]</f>
        <v>-453.38060773533959</v>
      </c>
    </row>
    <row r="448" spans="1:12" x14ac:dyDescent="0.3">
      <c r="A448" s="3">
        <v>444</v>
      </c>
      <c r="B448" s="3">
        <v>0.2</v>
      </c>
      <c r="C448" s="3">
        <f t="shared" si="49"/>
        <v>5.5555555555555559E-2</v>
      </c>
      <c r="D448" s="3">
        <f t="shared" si="48"/>
        <v>-0.30555555555555558</v>
      </c>
      <c r="E448" s="3">
        <f t="shared" si="50"/>
        <v>1.2083333333333334E-3</v>
      </c>
      <c r="F448" s="3">
        <f t="shared" si="51"/>
        <v>225.63</v>
      </c>
      <c r="G448" s="3">
        <f t="shared" si="52"/>
        <v>0</v>
      </c>
      <c r="H448" s="3">
        <f t="shared" si="53"/>
        <v>-385.47990277777785</v>
      </c>
      <c r="I448" s="3">
        <f t="shared" si="54"/>
        <v>-21.415550154320993</v>
      </c>
      <c r="J448" s="3">
        <v>300</v>
      </c>
      <c r="K448" s="3">
        <f t="shared" si="55"/>
        <v>333.33333333333331</v>
      </c>
      <c r="L448" s="3">
        <f>Table3[[#This Row],[Auxiliaries Power (W)]]+Table3[[#This Row],[Instant Power (W)]]-Table3[[#This Row],[Battery ]]</f>
        <v>-54.748883487654325</v>
      </c>
    </row>
    <row r="449" spans="1:12" x14ac:dyDescent="0.3">
      <c r="A449" s="3">
        <v>445</v>
      </c>
      <c r="B449" s="3">
        <v>0</v>
      </c>
      <c r="C449" s="3">
        <f t="shared" si="49"/>
        <v>0</v>
      </c>
      <c r="D449" s="3">
        <f t="shared" si="48"/>
        <v>-5.5555555555555559E-2</v>
      </c>
      <c r="E449" s="3">
        <f t="shared" si="50"/>
        <v>0</v>
      </c>
      <c r="F449" s="3">
        <f t="shared" si="51"/>
        <v>225.63</v>
      </c>
      <c r="G449" s="3">
        <f t="shared" si="52"/>
        <v>0</v>
      </c>
      <c r="H449" s="3">
        <f t="shared" si="53"/>
        <v>114.51888888888888</v>
      </c>
      <c r="I449" s="3">
        <f t="shared" si="54"/>
        <v>0</v>
      </c>
      <c r="J449" s="3">
        <v>300</v>
      </c>
      <c r="K449" s="3">
        <f t="shared" si="55"/>
        <v>333.33333333333331</v>
      </c>
      <c r="L449" s="3">
        <f>Table3[[#This Row],[Auxiliaries Power (W)]]+Table3[[#This Row],[Instant Power (W)]]-Table3[[#This Row],[Battery ]]</f>
        <v>-33.333333333333314</v>
      </c>
    </row>
    <row r="450" spans="1:12" x14ac:dyDescent="0.3">
      <c r="A450" s="3">
        <v>446</v>
      </c>
      <c r="B450" s="3">
        <v>0</v>
      </c>
      <c r="C450" s="3">
        <f t="shared" si="49"/>
        <v>0</v>
      </c>
      <c r="D450" s="3">
        <f t="shared" si="48"/>
        <v>0</v>
      </c>
      <c r="E450" s="3">
        <f t="shared" si="50"/>
        <v>0</v>
      </c>
      <c r="F450" s="3">
        <f t="shared" si="51"/>
        <v>225.63</v>
      </c>
      <c r="G450" s="3">
        <f t="shared" si="52"/>
        <v>0</v>
      </c>
      <c r="H450" s="3">
        <f t="shared" si="53"/>
        <v>225.63</v>
      </c>
      <c r="I450" s="3">
        <f t="shared" si="54"/>
        <v>0</v>
      </c>
      <c r="J450" s="3">
        <v>300</v>
      </c>
      <c r="K450" s="3">
        <f t="shared" si="55"/>
        <v>333.33333333333331</v>
      </c>
      <c r="L450" s="3">
        <f>Table3[[#This Row],[Auxiliaries Power (W)]]+Table3[[#This Row],[Instant Power (W)]]-Table3[[#This Row],[Battery ]]</f>
        <v>-33.333333333333314</v>
      </c>
    </row>
    <row r="451" spans="1:12" x14ac:dyDescent="0.3">
      <c r="A451" s="3">
        <v>447</v>
      </c>
      <c r="B451" s="3">
        <v>0</v>
      </c>
      <c r="C451" s="3">
        <f t="shared" si="49"/>
        <v>0</v>
      </c>
      <c r="D451" s="3">
        <f t="shared" si="48"/>
        <v>0</v>
      </c>
      <c r="E451" s="3">
        <f t="shared" si="50"/>
        <v>0</v>
      </c>
      <c r="F451" s="3">
        <f t="shared" si="51"/>
        <v>225.63</v>
      </c>
      <c r="G451" s="3">
        <f t="shared" si="52"/>
        <v>0</v>
      </c>
      <c r="H451" s="3">
        <f t="shared" si="53"/>
        <v>225.63</v>
      </c>
      <c r="I451" s="3">
        <f t="shared" si="54"/>
        <v>0</v>
      </c>
      <c r="J451" s="3">
        <v>300</v>
      </c>
      <c r="K451" s="3">
        <f t="shared" si="55"/>
        <v>333.33333333333331</v>
      </c>
      <c r="L451" s="3">
        <f>Table3[[#This Row],[Auxiliaries Power (W)]]+Table3[[#This Row],[Instant Power (W)]]-Table3[[#This Row],[Battery ]]</f>
        <v>-33.333333333333314</v>
      </c>
    </row>
    <row r="452" spans="1:12" x14ac:dyDescent="0.3">
      <c r="A452" s="3">
        <v>448</v>
      </c>
      <c r="B452" s="3">
        <v>0</v>
      </c>
      <c r="C452" s="3">
        <f t="shared" si="49"/>
        <v>0</v>
      </c>
      <c r="D452" s="3">
        <f t="shared" ref="D452:D515" si="56">(C452-C451)/(A452-A451)</f>
        <v>0</v>
      </c>
      <c r="E452" s="3">
        <f t="shared" si="50"/>
        <v>0</v>
      </c>
      <c r="F452" s="3">
        <f t="shared" si="51"/>
        <v>225.63</v>
      </c>
      <c r="G452" s="3">
        <f t="shared" si="52"/>
        <v>0</v>
      </c>
      <c r="H452" s="3">
        <f t="shared" si="53"/>
        <v>225.63</v>
      </c>
      <c r="I452" s="3">
        <f t="shared" si="54"/>
        <v>0</v>
      </c>
      <c r="J452" s="3">
        <v>300</v>
      </c>
      <c r="K452" s="3">
        <f t="shared" si="55"/>
        <v>333.33333333333331</v>
      </c>
      <c r="L452" s="3">
        <f>Table3[[#This Row],[Auxiliaries Power (W)]]+Table3[[#This Row],[Instant Power (W)]]-Table3[[#This Row],[Battery ]]</f>
        <v>-33.333333333333314</v>
      </c>
    </row>
    <row r="453" spans="1:12" x14ac:dyDescent="0.3">
      <c r="A453" s="3">
        <v>449</v>
      </c>
      <c r="B453" s="3">
        <v>0</v>
      </c>
      <c r="C453" s="3">
        <f t="shared" ref="C453:C516" si="57">B453*(1000/3600)</f>
        <v>0</v>
      </c>
      <c r="D453" s="3">
        <f t="shared" si="56"/>
        <v>0</v>
      </c>
      <c r="E453" s="3">
        <f t="shared" ref="E453:E516" si="58">1/2*$F$2*(C453^2)*$L$2*$I$2</f>
        <v>0</v>
      </c>
      <c r="F453" s="3">
        <f t="shared" ref="F453:F516" si="59">$B$2*$D$1*$N$2*COS($G$1)</f>
        <v>225.63</v>
      </c>
      <c r="G453" s="3">
        <f t="shared" ref="G453:G516" si="60">$B$2*$D$1*SIN($G$1)</f>
        <v>0</v>
      </c>
      <c r="H453" s="3">
        <f t="shared" ref="H453:H516" si="61">SUM(E453:G453)+$B$2*D453</f>
        <v>225.63</v>
      </c>
      <c r="I453" s="3">
        <f t="shared" ref="I453:I516" si="62">H453*C453</f>
        <v>0</v>
      </c>
      <c r="J453" s="3">
        <v>300</v>
      </c>
      <c r="K453" s="3">
        <f t="shared" ref="K453:K516" si="63">300/(90/100)</f>
        <v>333.33333333333331</v>
      </c>
      <c r="L453" s="3">
        <f>Table3[[#This Row],[Auxiliaries Power (W)]]+Table3[[#This Row],[Instant Power (W)]]-Table3[[#This Row],[Battery ]]</f>
        <v>-33.333333333333314</v>
      </c>
    </row>
    <row r="454" spans="1:12" x14ac:dyDescent="0.3">
      <c r="A454" s="3">
        <v>450</v>
      </c>
      <c r="B454" s="3">
        <v>0</v>
      </c>
      <c r="C454" s="3">
        <f t="shared" si="57"/>
        <v>0</v>
      </c>
      <c r="D454" s="3">
        <f t="shared" si="56"/>
        <v>0</v>
      </c>
      <c r="E454" s="3">
        <f t="shared" si="58"/>
        <v>0</v>
      </c>
      <c r="F454" s="3">
        <f t="shared" si="59"/>
        <v>225.63</v>
      </c>
      <c r="G454" s="3">
        <f t="shared" si="60"/>
        <v>0</v>
      </c>
      <c r="H454" s="3">
        <f t="shared" si="61"/>
        <v>225.63</v>
      </c>
      <c r="I454" s="3">
        <f t="shared" si="62"/>
        <v>0</v>
      </c>
      <c r="J454" s="3">
        <v>300</v>
      </c>
      <c r="K454" s="3">
        <f t="shared" si="63"/>
        <v>333.33333333333331</v>
      </c>
      <c r="L454" s="3">
        <f>Table3[[#This Row],[Auxiliaries Power (W)]]+Table3[[#This Row],[Instant Power (W)]]-Table3[[#This Row],[Battery ]]</f>
        <v>-33.333333333333314</v>
      </c>
    </row>
    <row r="455" spans="1:12" x14ac:dyDescent="0.3">
      <c r="A455" s="3">
        <v>451</v>
      </c>
      <c r="B455" s="3">
        <v>0</v>
      </c>
      <c r="C455" s="3">
        <f t="shared" si="57"/>
        <v>0</v>
      </c>
      <c r="D455" s="3">
        <f t="shared" si="56"/>
        <v>0</v>
      </c>
      <c r="E455" s="3">
        <f t="shared" si="58"/>
        <v>0</v>
      </c>
      <c r="F455" s="3">
        <f t="shared" si="59"/>
        <v>225.63</v>
      </c>
      <c r="G455" s="3">
        <f t="shared" si="60"/>
        <v>0</v>
      </c>
      <c r="H455" s="3">
        <f t="shared" si="61"/>
        <v>225.63</v>
      </c>
      <c r="I455" s="3">
        <f t="shared" si="62"/>
        <v>0</v>
      </c>
      <c r="J455" s="3">
        <v>300</v>
      </c>
      <c r="K455" s="3">
        <f t="shared" si="63"/>
        <v>333.33333333333331</v>
      </c>
      <c r="L455" s="3">
        <f>Table3[[#This Row],[Auxiliaries Power (W)]]+Table3[[#This Row],[Instant Power (W)]]-Table3[[#This Row],[Battery ]]</f>
        <v>-33.333333333333314</v>
      </c>
    </row>
    <row r="456" spans="1:12" x14ac:dyDescent="0.3">
      <c r="A456" s="3">
        <v>452</v>
      </c>
      <c r="B456" s="3">
        <v>0</v>
      </c>
      <c r="C456" s="3">
        <f t="shared" si="57"/>
        <v>0</v>
      </c>
      <c r="D456" s="3">
        <f t="shared" si="56"/>
        <v>0</v>
      </c>
      <c r="E456" s="3">
        <f t="shared" si="58"/>
        <v>0</v>
      </c>
      <c r="F456" s="3">
        <f t="shared" si="59"/>
        <v>225.63</v>
      </c>
      <c r="G456" s="3">
        <f t="shared" si="60"/>
        <v>0</v>
      </c>
      <c r="H456" s="3">
        <f t="shared" si="61"/>
        <v>225.63</v>
      </c>
      <c r="I456" s="3">
        <f t="shared" si="62"/>
        <v>0</v>
      </c>
      <c r="J456" s="3">
        <v>300</v>
      </c>
      <c r="K456" s="3">
        <f t="shared" si="63"/>
        <v>333.33333333333331</v>
      </c>
      <c r="L456" s="3">
        <f>Table3[[#This Row],[Auxiliaries Power (W)]]+Table3[[#This Row],[Instant Power (W)]]-Table3[[#This Row],[Battery ]]</f>
        <v>-33.333333333333314</v>
      </c>
    </row>
    <row r="457" spans="1:12" x14ac:dyDescent="0.3">
      <c r="A457" s="3">
        <v>453</v>
      </c>
      <c r="B457" s="3">
        <v>0</v>
      </c>
      <c r="C457" s="3">
        <f t="shared" si="57"/>
        <v>0</v>
      </c>
      <c r="D457" s="3">
        <f t="shared" si="56"/>
        <v>0</v>
      </c>
      <c r="E457" s="3">
        <f t="shared" si="58"/>
        <v>0</v>
      </c>
      <c r="F457" s="3">
        <f t="shared" si="59"/>
        <v>225.63</v>
      </c>
      <c r="G457" s="3">
        <f t="shared" si="60"/>
        <v>0</v>
      </c>
      <c r="H457" s="3">
        <f t="shared" si="61"/>
        <v>225.63</v>
      </c>
      <c r="I457" s="3">
        <f t="shared" si="62"/>
        <v>0</v>
      </c>
      <c r="J457" s="3">
        <v>300</v>
      </c>
      <c r="K457" s="3">
        <f t="shared" si="63"/>
        <v>333.33333333333331</v>
      </c>
      <c r="L457" s="3">
        <f>Table3[[#This Row],[Auxiliaries Power (W)]]+Table3[[#This Row],[Instant Power (W)]]-Table3[[#This Row],[Battery ]]</f>
        <v>-33.333333333333314</v>
      </c>
    </row>
    <row r="458" spans="1:12" x14ac:dyDescent="0.3">
      <c r="A458" s="3">
        <v>454</v>
      </c>
      <c r="B458" s="3">
        <v>0</v>
      </c>
      <c r="C458" s="3">
        <f t="shared" si="57"/>
        <v>0</v>
      </c>
      <c r="D458" s="3">
        <f t="shared" si="56"/>
        <v>0</v>
      </c>
      <c r="E458" s="3">
        <f t="shared" si="58"/>
        <v>0</v>
      </c>
      <c r="F458" s="3">
        <f t="shared" si="59"/>
        <v>225.63</v>
      </c>
      <c r="G458" s="3">
        <f t="shared" si="60"/>
        <v>0</v>
      </c>
      <c r="H458" s="3">
        <f t="shared" si="61"/>
        <v>225.63</v>
      </c>
      <c r="I458" s="3">
        <f t="shared" si="62"/>
        <v>0</v>
      </c>
      <c r="J458" s="3">
        <v>300</v>
      </c>
      <c r="K458" s="3">
        <f t="shared" si="63"/>
        <v>333.33333333333331</v>
      </c>
      <c r="L458" s="3">
        <f>Table3[[#This Row],[Auxiliaries Power (W)]]+Table3[[#This Row],[Instant Power (W)]]-Table3[[#This Row],[Battery ]]</f>
        <v>-33.333333333333314</v>
      </c>
    </row>
    <row r="459" spans="1:12" x14ac:dyDescent="0.3">
      <c r="A459" s="3">
        <v>455</v>
      </c>
      <c r="B459" s="3">
        <v>0</v>
      </c>
      <c r="C459" s="3">
        <f t="shared" si="57"/>
        <v>0</v>
      </c>
      <c r="D459" s="3">
        <f t="shared" si="56"/>
        <v>0</v>
      </c>
      <c r="E459" s="3">
        <f t="shared" si="58"/>
        <v>0</v>
      </c>
      <c r="F459" s="3">
        <f t="shared" si="59"/>
        <v>225.63</v>
      </c>
      <c r="G459" s="3">
        <f t="shared" si="60"/>
        <v>0</v>
      </c>
      <c r="H459" s="3">
        <f t="shared" si="61"/>
        <v>225.63</v>
      </c>
      <c r="I459" s="3">
        <f t="shared" si="62"/>
        <v>0</v>
      </c>
      <c r="J459" s="3">
        <v>300</v>
      </c>
      <c r="K459" s="3">
        <f t="shared" si="63"/>
        <v>333.33333333333331</v>
      </c>
      <c r="L459" s="3">
        <f>Table3[[#This Row],[Auxiliaries Power (W)]]+Table3[[#This Row],[Instant Power (W)]]-Table3[[#This Row],[Battery ]]</f>
        <v>-33.333333333333314</v>
      </c>
    </row>
    <row r="460" spans="1:12" x14ac:dyDescent="0.3">
      <c r="A460" s="3">
        <v>456</v>
      </c>
      <c r="B460" s="3">
        <v>0</v>
      </c>
      <c r="C460" s="3">
        <f t="shared" si="57"/>
        <v>0</v>
      </c>
      <c r="D460" s="3">
        <f t="shared" si="56"/>
        <v>0</v>
      </c>
      <c r="E460" s="3">
        <f t="shared" si="58"/>
        <v>0</v>
      </c>
      <c r="F460" s="3">
        <f t="shared" si="59"/>
        <v>225.63</v>
      </c>
      <c r="G460" s="3">
        <f t="shared" si="60"/>
        <v>0</v>
      </c>
      <c r="H460" s="3">
        <f t="shared" si="61"/>
        <v>225.63</v>
      </c>
      <c r="I460" s="3">
        <f t="shared" si="62"/>
        <v>0</v>
      </c>
      <c r="J460" s="3">
        <v>300</v>
      </c>
      <c r="K460" s="3">
        <f t="shared" si="63"/>
        <v>333.33333333333331</v>
      </c>
      <c r="L460" s="3">
        <f>Table3[[#This Row],[Auxiliaries Power (W)]]+Table3[[#This Row],[Instant Power (W)]]-Table3[[#This Row],[Battery ]]</f>
        <v>-33.333333333333314</v>
      </c>
    </row>
    <row r="461" spans="1:12" x14ac:dyDescent="0.3">
      <c r="A461" s="3">
        <v>457</v>
      </c>
      <c r="B461" s="3">
        <v>0</v>
      </c>
      <c r="C461" s="3">
        <f t="shared" si="57"/>
        <v>0</v>
      </c>
      <c r="D461" s="3">
        <f t="shared" si="56"/>
        <v>0</v>
      </c>
      <c r="E461" s="3">
        <f t="shared" si="58"/>
        <v>0</v>
      </c>
      <c r="F461" s="3">
        <f t="shared" si="59"/>
        <v>225.63</v>
      </c>
      <c r="G461" s="3">
        <f t="shared" si="60"/>
        <v>0</v>
      </c>
      <c r="H461" s="3">
        <f t="shared" si="61"/>
        <v>225.63</v>
      </c>
      <c r="I461" s="3">
        <f t="shared" si="62"/>
        <v>0</v>
      </c>
      <c r="J461" s="3">
        <v>300</v>
      </c>
      <c r="K461" s="3">
        <f t="shared" si="63"/>
        <v>333.33333333333331</v>
      </c>
      <c r="L461" s="3">
        <f>Table3[[#This Row],[Auxiliaries Power (W)]]+Table3[[#This Row],[Instant Power (W)]]-Table3[[#This Row],[Battery ]]</f>
        <v>-33.333333333333314</v>
      </c>
    </row>
    <row r="462" spans="1:12" x14ac:dyDescent="0.3">
      <c r="A462" s="3">
        <v>458</v>
      </c>
      <c r="B462" s="3">
        <v>0</v>
      </c>
      <c r="C462" s="3">
        <f t="shared" si="57"/>
        <v>0</v>
      </c>
      <c r="D462" s="3">
        <f t="shared" si="56"/>
        <v>0</v>
      </c>
      <c r="E462" s="3">
        <f t="shared" si="58"/>
        <v>0</v>
      </c>
      <c r="F462" s="3">
        <f t="shared" si="59"/>
        <v>225.63</v>
      </c>
      <c r="G462" s="3">
        <f t="shared" si="60"/>
        <v>0</v>
      </c>
      <c r="H462" s="3">
        <f t="shared" si="61"/>
        <v>225.63</v>
      </c>
      <c r="I462" s="3">
        <f t="shared" si="62"/>
        <v>0</v>
      </c>
      <c r="J462" s="3">
        <v>300</v>
      </c>
      <c r="K462" s="3">
        <f t="shared" si="63"/>
        <v>333.33333333333331</v>
      </c>
      <c r="L462" s="3">
        <f>Table3[[#This Row],[Auxiliaries Power (W)]]+Table3[[#This Row],[Instant Power (W)]]-Table3[[#This Row],[Battery ]]</f>
        <v>-33.333333333333314</v>
      </c>
    </row>
    <row r="463" spans="1:12" x14ac:dyDescent="0.3">
      <c r="A463" s="3">
        <v>459</v>
      </c>
      <c r="B463" s="3">
        <v>0</v>
      </c>
      <c r="C463" s="3">
        <f t="shared" si="57"/>
        <v>0</v>
      </c>
      <c r="D463" s="3">
        <f t="shared" si="56"/>
        <v>0</v>
      </c>
      <c r="E463" s="3">
        <f t="shared" si="58"/>
        <v>0</v>
      </c>
      <c r="F463" s="3">
        <f t="shared" si="59"/>
        <v>225.63</v>
      </c>
      <c r="G463" s="3">
        <f t="shared" si="60"/>
        <v>0</v>
      </c>
      <c r="H463" s="3">
        <f t="shared" si="61"/>
        <v>225.63</v>
      </c>
      <c r="I463" s="3">
        <f t="shared" si="62"/>
        <v>0</v>
      </c>
      <c r="J463" s="3">
        <v>300</v>
      </c>
      <c r="K463" s="3">
        <f t="shared" si="63"/>
        <v>333.33333333333331</v>
      </c>
      <c r="L463" s="3">
        <f>Table3[[#This Row],[Auxiliaries Power (W)]]+Table3[[#This Row],[Instant Power (W)]]-Table3[[#This Row],[Battery ]]</f>
        <v>-33.333333333333314</v>
      </c>
    </row>
    <row r="464" spans="1:12" x14ac:dyDescent="0.3">
      <c r="A464" s="3">
        <v>460</v>
      </c>
      <c r="B464" s="3">
        <v>0</v>
      </c>
      <c r="C464" s="3">
        <f t="shared" si="57"/>
        <v>0</v>
      </c>
      <c r="D464" s="3">
        <f t="shared" si="56"/>
        <v>0</v>
      </c>
      <c r="E464" s="3">
        <f t="shared" si="58"/>
        <v>0</v>
      </c>
      <c r="F464" s="3">
        <f t="shared" si="59"/>
        <v>225.63</v>
      </c>
      <c r="G464" s="3">
        <f t="shared" si="60"/>
        <v>0</v>
      </c>
      <c r="H464" s="3">
        <f t="shared" si="61"/>
        <v>225.63</v>
      </c>
      <c r="I464" s="3">
        <f t="shared" si="62"/>
        <v>0</v>
      </c>
      <c r="J464" s="3">
        <v>300</v>
      </c>
      <c r="K464" s="3">
        <f t="shared" si="63"/>
        <v>333.33333333333331</v>
      </c>
      <c r="L464" s="3">
        <f>Table3[[#This Row],[Auxiliaries Power (W)]]+Table3[[#This Row],[Instant Power (W)]]-Table3[[#This Row],[Battery ]]</f>
        <v>-33.333333333333314</v>
      </c>
    </row>
    <row r="465" spans="1:12" x14ac:dyDescent="0.3">
      <c r="A465" s="3">
        <v>461</v>
      </c>
      <c r="B465" s="3">
        <v>0</v>
      </c>
      <c r="C465" s="3">
        <f t="shared" si="57"/>
        <v>0</v>
      </c>
      <c r="D465" s="3">
        <f t="shared" si="56"/>
        <v>0</v>
      </c>
      <c r="E465" s="3">
        <f t="shared" si="58"/>
        <v>0</v>
      </c>
      <c r="F465" s="3">
        <f t="shared" si="59"/>
        <v>225.63</v>
      </c>
      <c r="G465" s="3">
        <f t="shared" si="60"/>
        <v>0</v>
      </c>
      <c r="H465" s="3">
        <f t="shared" si="61"/>
        <v>225.63</v>
      </c>
      <c r="I465" s="3">
        <f t="shared" si="62"/>
        <v>0</v>
      </c>
      <c r="J465" s="3">
        <v>300</v>
      </c>
      <c r="K465" s="3">
        <f t="shared" si="63"/>
        <v>333.33333333333331</v>
      </c>
      <c r="L465" s="3">
        <f>Table3[[#This Row],[Auxiliaries Power (W)]]+Table3[[#This Row],[Instant Power (W)]]-Table3[[#This Row],[Battery ]]</f>
        <v>-33.333333333333314</v>
      </c>
    </row>
    <row r="466" spans="1:12" x14ac:dyDescent="0.3">
      <c r="A466" s="3">
        <v>462</v>
      </c>
      <c r="B466" s="3">
        <v>0</v>
      </c>
      <c r="C466" s="3">
        <f t="shared" si="57"/>
        <v>0</v>
      </c>
      <c r="D466" s="3">
        <f t="shared" si="56"/>
        <v>0</v>
      </c>
      <c r="E466" s="3">
        <f t="shared" si="58"/>
        <v>0</v>
      </c>
      <c r="F466" s="3">
        <f t="shared" si="59"/>
        <v>225.63</v>
      </c>
      <c r="G466" s="3">
        <f t="shared" si="60"/>
        <v>0</v>
      </c>
      <c r="H466" s="3">
        <f t="shared" si="61"/>
        <v>225.63</v>
      </c>
      <c r="I466" s="3">
        <f t="shared" si="62"/>
        <v>0</v>
      </c>
      <c r="J466" s="3">
        <v>300</v>
      </c>
      <c r="K466" s="3">
        <f t="shared" si="63"/>
        <v>333.33333333333331</v>
      </c>
      <c r="L466" s="3">
        <f>Table3[[#This Row],[Auxiliaries Power (W)]]+Table3[[#This Row],[Instant Power (W)]]-Table3[[#This Row],[Battery ]]</f>
        <v>-33.333333333333314</v>
      </c>
    </row>
    <row r="467" spans="1:12" x14ac:dyDescent="0.3">
      <c r="A467" s="3">
        <v>463</v>
      </c>
      <c r="B467" s="3">
        <v>0</v>
      </c>
      <c r="C467" s="3">
        <f t="shared" si="57"/>
        <v>0</v>
      </c>
      <c r="D467" s="3">
        <f t="shared" si="56"/>
        <v>0</v>
      </c>
      <c r="E467" s="3">
        <f t="shared" si="58"/>
        <v>0</v>
      </c>
      <c r="F467" s="3">
        <f t="shared" si="59"/>
        <v>225.63</v>
      </c>
      <c r="G467" s="3">
        <f t="shared" si="60"/>
        <v>0</v>
      </c>
      <c r="H467" s="3">
        <f t="shared" si="61"/>
        <v>225.63</v>
      </c>
      <c r="I467" s="3">
        <f t="shared" si="62"/>
        <v>0</v>
      </c>
      <c r="J467" s="3">
        <v>300</v>
      </c>
      <c r="K467" s="3">
        <f t="shared" si="63"/>
        <v>333.33333333333331</v>
      </c>
      <c r="L467" s="3">
        <f>Table3[[#This Row],[Auxiliaries Power (W)]]+Table3[[#This Row],[Instant Power (W)]]-Table3[[#This Row],[Battery ]]</f>
        <v>-33.333333333333314</v>
      </c>
    </row>
    <row r="468" spans="1:12" x14ac:dyDescent="0.3">
      <c r="A468" s="3">
        <v>464</v>
      </c>
      <c r="B468" s="3">
        <v>0</v>
      </c>
      <c r="C468" s="3">
        <f t="shared" si="57"/>
        <v>0</v>
      </c>
      <c r="D468" s="3">
        <f t="shared" si="56"/>
        <v>0</v>
      </c>
      <c r="E468" s="3">
        <f t="shared" si="58"/>
        <v>0</v>
      </c>
      <c r="F468" s="3">
        <f t="shared" si="59"/>
        <v>225.63</v>
      </c>
      <c r="G468" s="3">
        <f t="shared" si="60"/>
        <v>0</v>
      </c>
      <c r="H468" s="3">
        <f t="shared" si="61"/>
        <v>225.63</v>
      </c>
      <c r="I468" s="3">
        <f t="shared" si="62"/>
        <v>0</v>
      </c>
      <c r="J468" s="3">
        <v>300</v>
      </c>
      <c r="K468" s="3">
        <f t="shared" si="63"/>
        <v>333.33333333333331</v>
      </c>
      <c r="L468" s="3">
        <f>Table3[[#This Row],[Auxiliaries Power (W)]]+Table3[[#This Row],[Instant Power (W)]]-Table3[[#This Row],[Battery ]]</f>
        <v>-33.333333333333314</v>
      </c>
    </row>
    <row r="469" spans="1:12" x14ac:dyDescent="0.3">
      <c r="A469" s="3">
        <v>465</v>
      </c>
      <c r="B469" s="3">
        <v>0</v>
      </c>
      <c r="C469" s="3">
        <f t="shared" si="57"/>
        <v>0</v>
      </c>
      <c r="D469" s="3">
        <f t="shared" si="56"/>
        <v>0</v>
      </c>
      <c r="E469" s="3">
        <f t="shared" si="58"/>
        <v>0</v>
      </c>
      <c r="F469" s="3">
        <f t="shared" si="59"/>
        <v>225.63</v>
      </c>
      <c r="G469" s="3">
        <f t="shared" si="60"/>
        <v>0</v>
      </c>
      <c r="H469" s="3">
        <f t="shared" si="61"/>
        <v>225.63</v>
      </c>
      <c r="I469" s="3">
        <f t="shared" si="62"/>
        <v>0</v>
      </c>
      <c r="J469" s="3">
        <v>300</v>
      </c>
      <c r="K469" s="3">
        <f t="shared" si="63"/>
        <v>333.33333333333331</v>
      </c>
      <c r="L469" s="3">
        <f>Table3[[#This Row],[Auxiliaries Power (W)]]+Table3[[#This Row],[Instant Power (W)]]-Table3[[#This Row],[Battery ]]</f>
        <v>-33.333333333333314</v>
      </c>
    </row>
    <row r="470" spans="1:12" x14ac:dyDescent="0.3">
      <c r="A470" s="3">
        <v>466</v>
      </c>
      <c r="B470" s="3">
        <v>0</v>
      </c>
      <c r="C470" s="3">
        <f t="shared" si="57"/>
        <v>0</v>
      </c>
      <c r="D470" s="3">
        <f t="shared" si="56"/>
        <v>0</v>
      </c>
      <c r="E470" s="3">
        <f t="shared" si="58"/>
        <v>0</v>
      </c>
      <c r="F470" s="3">
        <f t="shared" si="59"/>
        <v>225.63</v>
      </c>
      <c r="G470" s="3">
        <f t="shared" si="60"/>
        <v>0</v>
      </c>
      <c r="H470" s="3">
        <f t="shared" si="61"/>
        <v>225.63</v>
      </c>
      <c r="I470" s="3">
        <f t="shared" si="62"/>
        <v>0</v>
      </c>
      <c r="J470" s="3">
        <v>300</v>
      </c>
      <c r="K470" s="3">
        <f t="shared" si="63"/>
        <v>333.33333333333331</v>
      </c>
      <c r="L470" s="3">
        <f>Table3[[#This Row],[Auxiliaries Power (W)]]+Table3[[#This Row],[Instant Power (W)]]-Table3[[#This Row],[Battery ]]</f>
        <v>-33.333333333333314</v>
      </c>
    </row>
    <row r="471" spans="1:12" x14ac:dyDescent="0.3">
      <c r="A471" s="3">
        <v>467</v>
      </c>
      <c r="B471" s="3">
        <v>0</v>
      </c>
      <c r="C471" s="3">
        <f t="shared" si="57"/>
        <v>0</v>
      </c>
      <c r="D471" s="3">
        <f t="shared" si="56"/>
        <v>0</v>
      </c>
      <c r="E471" s="3">
        <f t="shared" si="58"/>
        <v>0</v>
      </c>
      <c r="F471" s="3">
        <f t="shared" si="59"/>
        <v>225.63</v>
      </c>
      <c r="G471" s="3">
        <f t="shared" si="60"/>
        <v>0</v>
      </c>
      <c r="H471" s="3">
        <f t="shared" si="61"/>
        <v>225.63</v>
      </c>
      <c r="I471" s="3">
        <f t="shared" si="62"/>
        <v>0</v>
      </c>
      <c r="J471" s="3">
        <v>300</v>
      </c>
      <c r="K471" s="3">
        <f t="shared" si="63"/>
        <v>333.33333333333331</v>
      </c>
      <c r="L471" s="3">
        <f>Table3[[#This Row],[Auxiliaries Power (W)]]+Table3[[#This Row],[Instant Power (W)]]-Table3[[#This Row],[Battery ]]</f>
        <v>-33.333333333333314</v>
      </c>
    </row>
    <row r="472" spans="1:12" x14ac:dyDescent="0.3">
      <c r="A472" s="3">
        <v>468</v>
      </c>
      <c r="B472" s="3">
        <v>0</v>
      </c>
      <c r="C472" s="3">
        <f t="shared" si="57"/>
        <v>0</v>
      </c>
      <c r="D472" s="3">
        <f t="shared" si="56"/>
        <v>0</v>
      </c>
      <c r="E472" s="3">
        <f t="shared" si="58"/>
        <v>0</v>
      </c>
      <c r="F472" s="3">
        <f t="shared" si="59"/>
        <v>225.63</v>
      </c>
      <c r="G472" s="3">
        <f t="shared" si="60"/>
        <v>0</v>
      </c>
      <c r="H472" s="3">
        <f t="shared" si="61"/>
        <v>225.63</v>
      </c>
      <c r="I472" s="3">
        <f t="shared" si="62"/>
        <v>0</v>
      </c>
      <c r="J472" s="3">
        <v>300</v>
      </c>
      <c r="K472" s="3">
        <f t="shared" si="63"/>
        <v>333.33333333333331</v>
      </c>
      <c r="L472" s="3">
        <f>Table3[[#This Row],[Auxiliaries Power (W)]]+Table3[[#This Row],[Instant Power (W)]]-Table3[[#This Row],[Battery ]]</f>
        <v>-33.333333333333314</v>
      </c>
    </row>
    <row r="473" spans="1:12" x14ac:dyDescent="0.3">
      <c r="A473" s="3">
        <v>469</v>
      </c>
      <c r="B473" s="3">
        <v>0</v>
      </c>
      <c r="C473" s="3">
        <f t="shared" si="57"/>
        <v>0</v>
      </c>
      <c r="D473" s="3">
        <f t="shared" si="56"/>
        <v>0</v>
      </c>
      <c r="E473" s="3">
        <f t="shared" si="58"/>
        <v>0</v>
      </c>
      <c r="F473" s="3">
        <f t="shared" si="59"/>
        <v>225.63</v>
      </c>
      <c r="G473" s="3">
        <f t="shared" si="60"/>
        <v>0</v>
      </c>
      <c r="H473" s="3">
        <f t="shared" si="61"/>
        <v>225.63</v>
      </c>
      <c r="I473" s="3">
        <f t="shared" si="62"/>
        <v>0</v>
      </c>
      <c r="J473" s="3">
        <v>300</v>
      </c>
      <c r="K473" s="3">
        <f t="shared" si="63"/>
        <v>333.33333333333331</v>
      </c>
      <c r="L473" s="3">
        <f>Table3[[#This Row],[Auxiliaries Power (W)]]+Table3[[#This Row],[Instant Power (W)]]-Table3[[#This Row],[Battery ]]</f>
        <v>-33.333333333333314</v>
      </c>
    </row>
    <row r="474" spans="1:12" x14ac:dyDescent="0.3">
      <c r="A474" s="3">
        <v>470</v>
      </c>
      <c r="B474" s="3">
        <v>0</v>
      </c>
      <c r="C474" s="3">
        <f t="shared" si="57"/>
        <v>0</v>
      </c>
      <c r="D474" s="3">
        <f t="shared" si="56"/>
        <v>0</v>
      </c>
      <c r="E474" s="3">
        <f t="shared" si="58"/>
        <v>0</v>
      </c>
      <c r="F474" s="3">
        <f t="shared" si="59"/>
        <v>225.63</v>
      </c>
      <c r="G474" s="3">
        <f t="shared" si="60"/>
        <v>0</v>
      </c>
      <c r="H474" s="3">
        <f t="shared" si="61"/>
        <v>225.63</v>
      </c>
      <c r="I474" s="3">
        <f t="shared" si="62"/>
        <v>0</v>
      </c>
      <c r="J474" s="3">
        <v>300</v>
      </c>
      <c r="K474" s="3">
        <f t="shared" si="63"/>
        <v>333.33333333333331</v>
      </c>
      <c r="L474" s="3">
        <f>Table3[[#This Row],[Auxiliaries Power (W)]]+Table3[[#This Row],[Instant Power (W)]]-Table3[[#This Row],[Battery ]]</f>
        <v>-33.333333333333314</v>
      </c>
    </row>
    <row r="475" spans="1:12" x14ac:dyDescent="0.3">
      <c r="A475" s="3">
        <v>471</v>
      </c>
      <c r="B475" s="3">
        <v>0</v>
      </c>
      <c r="C475" s="3">
        <f t="shared" si="57"/>
        <v>0</v>
      </c>
      <c r="D475" s="3">
        <f t="shared" si="56"/>
        <v>0</v>
      </c>
      <c r="E475" s="3">
        <f t="shared" si="58"/>
        <v>0</v>
      </c>
      <c r="F475" s="3">
        <f t="shared" si="59"/>
        <v>225.63</v>
      </c>
      <c r="G475" s="3">
        <f t="shared" si="60"/>
        <v>0</v>
      </c>
      <c r="H475" s="3">
        <f t="shared" si="61"/>
        <v>225.63</v>
      </c>
      <c r="I475" s="3">
        <f t="shared" si="62"/>
        <v>0</v>
      </c>
      <c r="J475" s="3">
        <v>300</v>
      </c>
      <c r="K475" s="3">
        <f t="shared" si="63"/>
        <v>333.33333333333331</v>
      </c>
      <c r="L475" s="3">
        <f>Table3[[#This Row],[Auxiliaries Power (W)]]+Table3[[#This Row],[Instant Power (W)]]-Table3[[#This Row],[Battery ]]</f>
        <v>-33.333333333333314</v>
      </c>
    </row>
    <row r="476" spans="1:12" x14ac:dyDescent="0.3">
      <c r="A476" s="3">
        <v>472</v>
      </c>
      <c r="B476" s="3">
        <v>0</v>
      </c>
      <c r="C476" s="3">
        <f t="shared" si="57"/>
        <v>0</v>
      </c>
      <c r="D476" s="3">
        <f t="shared" si="56"/>
        <v>0</v>
      </c>
      <c r="E476" s="3">
        <f t="shared" si="58"/>
        <v>0</v>
      </c>
      <c r="F476" s="3">
        <f t="shared" si="59"/>
        <v>225.63</v>
      </c>
      <c r="G476" s="3">
        <f t="shared" si="60"/>
        <v>0</v>
      </c>
      <c r="H476" s="3">
        <f t="shared" si="61"/>
        <v>225.63</v>
      </c>
      <c r="I476" s="3">
        <f t="shared" si="62"/>
        <v>0</v>
      </c>
      <c r="J476" s="3">
        <v>300</v>
      </c>
      <c r="K476" s="3">
        <f t="shared" si="63"/>
        <v>333.33333333333331</v>
      </c>
      <c r="L476" s="3">
        <f>Table3[[#This Row],[Auxiliaries Power (W)]]+Table3[[#This Row],[Instant Power (W)]]-Table3[[#This Row],[Battery ]]</f>
        <v>-33.333333333333314</v>
      </c>
    </row>
    <row r="477" spans="1:12" x14ac:dyDescent="0.3">
      <c r="A477" s="3">
        <v>473</v>
      </c>
      <c r="B477" s="3">
        <v>0</v>
      </c>
      <c r="C477" s="3">
        <f t="shared" si="57"/>
        <v>0</v>
      </c>
      <c r="D477" s="3">
        <f t="shared" si="56"/>
        <v>0</v>
      </c>
      <c r="E477" s="3">
        <f t="shared" si="58"/>
        <v>0</v>
      </c>
      <c r="F477" s="3">
        <f t="shared" si="59"/>
        <v>225.63</v>
      </c>
      <c r="G477" s="3">
        <f t="shared" si="60"/>
        <v>0</v>
      </c>
      <c r="H477" s="3">
        <f t="shared" si="61"/>
        <v>225.63</v>
      </c>
      <c r="I477" s="3">
        <f t="shared" si="62"/>
        <v>0</v>
      </c>
      <c r="J477" s="3">
        <v>300</v>
      </c>
      <c r="K477" s="3">
        <f t="shared" si="63"/>
        <v>333.33333333333331</v>
      </c>
      <c r="L477" s="3">
        <f>Table3[[#This Row],[Auxiliaries Power (W)]]+Table3[[#This Row],[Instant Power (W)]]-Table3[[#This Row],[Battery ]]</f>
        <v>-33.333333333333314</v>
      </c>
    </row>
    <row r="478" spans="1:12" x14ac:dyDescent="0.3">
      <c r="A478" s="3">
        <v>474</v>
      </c>
      <c r="B478" s="3">
        <v>0</v>
      </c>
      <c r="C478" s="3">
        <f t="shared" si="57"/>
        <v>0</v>
      </c>
      <c r="D478" s="3">
        <f t="shared" si="56"/>
        <v>0</v>
      </c>
      <c r="E478" s="3">
        <f t="shared" si="58"/>
        <v>0</v>
      </c>
      <c r="F478" s="3">
        <f t="shared" si="59"/>
        <v>225.63</v>
      </c>
      <c r="G478" s="3">
        <f t="shared" si="60"/>
        <v>0</v>
      </c>
      <c r="H478" s="3">
        <f t="shared" si="61"/>
        <v>225.63</v>
      </c>
      <c r="I478" s="3">
        <f t="shared" si="62"/>
        <v>0</v>
      </c>
      <c r="J478" s="3">
        <v>300</v>
      </c>
      <c r="K478" s="3">
        <f t="shared" si="63"/>
        <v>333.33333333333331</v>
      </c>
      <c r="L478" s="3">
        <f>Table3[[#This Row],[Auxiliaries Power (W)]]+Table3[[#This Row],[Instant Power (W)]]-Table3[[#This Row],[Battery ]]</f>
        <v>-33.333333333333314</v>
      </c>
    </row>
    <row r="479" spans="1:12" x14ac:dyDescent="0.3">
      <c r="A479" s="3">
        <v>475</v>
      </c>
      <c r="B479" s="3">
        <v>0</v>
      </c>
      <c r="C479" s="3">
        <f t="shared" si="57"/>
        <v>0</v>
      </c>
      <c r="D479" s="3">
        <f t="shared" si="56"/>
        <v>0</v>
      </c>
      <c r="E479" s="3">
        <f t="shared" si="58"/>
        <v>0</v>
      </c>
      <c r="F479" s="3">
        <f t="shared" si="59"/>
        <v>225.63</v>
      </c>
      <c r="G479" s="3">
        <f t="shared" si="60"/>
        <v>0</v>
      </c>
      <c r="H479" s="3">
        <f t="shared" si="61"/>
        <v>225.63</v>
      </c>
      <c r="I479" s="3">
        <f t="shared" si="62"/>
        <v>0</v>
      </c>
      <c r="J479" s="3">
        <v>300</v>
      </c>
      <c r="K479" s="3">
        <f t="shared" si="63"/>
        <v>333.33333333333331</v>
      </c>
      <c r="L479" s="3">
        <f>Table3[[#This Row],[Auxiliaries Power (W)]]+Table3[[#This Row],[Instant Power (W)]]-Table3[[#This Row],[Battery ]]</f>
        <v>-33.333333333333314</v>
      </c>
    </row>
    <row r="480" spans="1:12" x14ac:dyDescent="0.3">
      <c r="A480" s="3">
        <v>476</v>
      </c>
      <c r="B480" s="3">
        <v>0</v>
      </c>
      <c r="C480" s="3">
        <f t="shared" si="57"/>
        <v>0</v>
      </c>
      <c r="D480" s="3">
        <f t="shared" si="56"/>
        <v>0</v>
      </c>
      <c r="E480" s="3">
        <f t="shared" si="58"/>
        <v>0</v>
      </c>
      <c r="F480" s="3">
        <f t="shared" si="59"/>
        <v>225.63</v>
      </c>
      <c r="G480" s="3">
        <f t="shared" si="60"/>
        <v>0</v>
      </c>
      <c r="H480" s="3">
        <f t="shared" si="61"/>
        <v>225.63</v>
      </c>
      <c r="I480" s="3">
        <f t="shared" si="62"/>
        <v>0</v>
      </c>
      <c r="J480" s="3">
        <v>300</v>
      </c>
      <c r="K480" s="3">
        <f t="shared" si="63"/>
        <v>333.33333333333331</v>
      </c>
      <c r="L480" s="3">
        <f>Table3[[#This Row],[Auxiliaries Power (W)]]+Table3[[#This Row],[Instant Power (W)]]-Table3[[#This Row],[Battery ]]</f>
        <v>-33.333333333333314</v>
      </c>
    </row>
    <row r="481" spans="1:12" x14ac:dyDescent="0.3">
      <c r="A481" s="3">
        <v>477</v>
      </c>
      <c r="B481" s="3">
        <v>0</v>
      </c>
      <c r="C481" s="3">
        <f t="shared" si="57"/>
        <v>0</v>
      </c>
      <c r="D481" s="3">
        <f t="shared" si="56"/>
        <v>0</v>
      </c>
      <c r="E481" s="3">
        <f t="shared" si="58"/>
        <v>0</v>
      </c>
      <c r="F481" s="3">
        <f t="shared" si="59"/>
        <v>225.63</v>
      </c>
      <c r="G481" s="3">
        <f t="shared" si="60"/>
        <v>0</v>
      </c>
      <c r="H481" s="3">
        <f t="shared" si="61"/>
        <v>225.63</v>
      </c>
      <c r="I481" s="3">
        <f t="shared" si="62"/>
        <v>0</v>
      </c>
      <c r="J481" s="3">
        <v>300</v>
      </c>
      <c r="K481" s="3">
        <f t="shared" si="63"/>
        <v>333.33333333333331</v>
      </c>
      <c r="L481" s="3">
        <f>Table3[[#This Row],[Auxiliaries Power (W)]]+Table3[[#This Row],[Instant Power (W)]]-Table3[[#This Row],[Battery ]]</f>
        <v>-33.333333333333314</v>
      </c>
    </row>
    <row r="482" spans="1:12" x14ac:dyDescent="0.3">
      <c r="A482" s="3">
        <v>478</v>
      </c>
      <c r="B482" s="3">
        <v>0</v>
      </c>
      <c r="C482" s="3">
        <f t="shared" si="57"/>
        <v>0</v>
      </c>
      <c r="D482" s="3">
        <f t="shared" si="56"/>
        <v>0</v>
      </c>
      <c r="E482" s="3">
        <f t="shared" si="58"/>
        <v>0</v>
      </c>
      <c r="F482" s="3">
        <f t="shared" si="59"/>
        <v>225.63</v>
      </c>
      <c r="G482" s="3">
        <f t="shared" si="60"/>
        <v>0</v>
      </c>
      <c r="H482" s="3">
        <f t="shared" si="61"/>
        <v>225.63</v>
      </c>
      <c r="I482" s="3">
        <f t="shared" si="62"/>
        <v>0</v>
      </c>
      <c r="J482" s="3">
        <v>300</v>
      </c>
      <c r="K482" s="3">
        <f t="shared" si="63"/>
        <v>333.33333333333331</v>
      </c>
      <c r="L482" s="3">
        <f>Table3[[#This Row],[Auxiliaries Power (W)]]+Table3[[#This Row],[Instant Power (W)]]-Table3[[#This Row],[Battery ]]</f>
        <v>-33.333333333333314</v>
      </c>
    </row>
    <row r="483" spans="1:12" x14ac:dyDescent="0.3">
      <c r="A483" s="3">
        <v>479</v>
      </c>
      <c r="B483" s="3">
        <v>0</v>
      </c>
      <c r="C483" s="3">
        <f t="shared" si="57"/>
        <v>0</v>
      </c>
      <c r="D483" s="3">
        <f t="shared" si="56"/>
        <v>0</v>
      </c>
      <c r="E483" s="3">
        <f t="shared" si="58"/>
        <v>0</v>
      </c>
      <c r="F483" s="3">
        <f t="shared" si="59"/>
        <v>225.63</v>
      </c>
      <c r="G483" s="3">
        <f t="shared" si="60"/>
        <v>0</v>
      </c>
      <c r="H483" s="3">
        <f t="shared" si="61"/>
        <v>225.63</v>
      </c>
      <c r="I483" s="3">
        <f t="shared" si="62"/>
        <v>0</v>
      </c>
      <c r="J483" s="3">
        <v>300</v>
      </c>
      <c r="K483" s="3">
        <f t="shared" si="63"/>
        <v>333.33333333333331</v>
      </c>
      <c r="L483" s="3">
        <f>Table3[[#This Row],[Auxiliaries Power (W)]]+Table3[[#This Row],[Instant Power (W)]]-Table3[[#This Row],[Battery ]]</f>
        <v>-33.333333333333314</v>
      </c>
    </row>
    <row r="484" spans="1:12" x14ac:dyDescent="0.3">
      <c r="A484" s="3">
        <v>480</v>
      </c>
      <c r="B484" s="3">
        <v>0</v>
      </c>
      <c r="C484" s="3">
        <f t="shared" si="57"/>
        <v>0</v>
      </c>
      <c r="D484" s="3">
        <f t="shared" si="56"/>
        <v>0</v>
      </c>
      <c r="E484" s="3">
        <f t="shared" si="58"/>
        <v>0</v>
      </c>
      <c r="F484" s="3">
        <f t="shared" si="59"/>
        <v>225.63</v>
      </c>
      <c r="G484" s="3">
        <f t="shared" si="60"/>
        <v>0</v>
      </c>
      <c r="H484" s="3">
        <f t="shared" si="61"/>
        <v>225.63</v>
      </c>
      <c r="I484" s="3">
        <f t="shared" si="62"/>
        <v>0</v>
      </c>
      <c r="J484" s="3">
        <v>300</v>
      </c>
      <c r="K484" s="3">
        <f t="shared" si="63"/>
        <v>333.33333333333331</v>
      </c>
      <c r="L484" s="3">
        <f>Table3[[#This Row],[Auxiliaries Power (W)]]+Table3[[#This Row],[Instant Power (W)]]-Table3[[#This Row],[Battery ]]</f>
        <v>-33.333333333333314</v>
      </c>
    </row>
    <row r="485" spans="1:12" x14ac:dyDescent="0.3">
      <c r="A485" s="3">
        <v>481</v>
      </c>
      <c r="B485" s="3">
        <v>0</v>
      </c>
      <c r="C485" s="3">
        <f t="shared" si="57"/>
        <v>0</v>
      </c>
      <c r="D485" s="3">
        <f t="shared" si="56"/>
        <v>0</v>
      </c>
      <c r="E485" s="3">
        <f t="shared" si="58"/>
        <v>0</v>
      </c>
      <c r="F485" s="3">
        <f t="shared" si="59"/>
        <v>225.63</v>
      </c>
      <c r="G485" s="3">
        <f t="shared" si="60"/>
        <v>0</v>
      </c>
      <c r="H485" s="3">
        <f t="shared" si="61"/>
        <v>225.63</v>
      </c>
      <c r="I485" s="3">
        <f t="shared" si="62"/>
        <v>0</v>
      </c>
      <c r="J485" s="3">
        <v>300</v>
      </c>
      <c r="K485" s="3">
        <f t="shared" si="63"/>
        <v>333.33333333333331</v>
      </c>
      <c r="L485" s="3">
        <f>Table3[[#This Row],[Auxiliaries Power (W)]]+Table3[[#This Row],[Instant Power (W)]]-Table3[[#This Row],[Battery ]]</f>
        <v>-33.333333333333314</v>
      </c>
    </row>
    <row r="486" spans="1:12" x14ac:dyDescent="0.3">
      <c r="A486" s="3">
        <v>482</v>
      </c>
      <c r="B486" s="3">
        <v>0</v>
      </c>
      <c r="C486" s="3">
        <f t="shared" si="57"/>
        <v>0</v>
      </c>
      <c r="D486" s="3">
        <f t="shared" si="56"/>
        <v>0</v>
      </c>
      <c r="E486" s="3">
        <f t="shared" si="58"/>
        <v>0</v>
      </c>
      <c r="F486" s="3">
        <f t="shared" si="59"/>
        <v>225.63</v>
      </c>
      <c r="G486" s="3">
        <f t="shared" si="60"/>
        <v>0</v>
      </c>
      <c r="H486" s="3">
        <f t="shared" si="61"/>
        <v>225.63</v>
      </c>
      <c r="I486" s="3">
        <f t="shared" si="62"/>
        <v>0</v>
      </c>
      <c r="J486" s="3">
        <v>300</v>
      </c>
      <c r="K486" s="3">
        <f t="shared" si="63"/>
        <v>333.33333333333331</v>
      </c>
      <c r="L486" s="3">
        <f>Table3[[#This Row],[Auxiliaries Power (W)]]+Table3[[#This Row],[Instant Power (W)]]-Table3[[#This Row],[Battery ]]</f>
        <v>-33.333333333333314</v>
      </c>
    </row>
    <row r="487" spans="1:12" x14ac:dyDescent="0.3">
      <c r="A487" s="3">
        <v>483</v>
      </c>
      <c r="B487" s="3">
        <v>0</v>
      </c>
      <c r="C487" s="3">
        <f t="shared" si="57"/>
        <v>0</v>
      </c>
      <c r="D487" s="3">
        <f t="shared" si="56"/>
        <v>0</v>
      </c>
      <c r="E487" s="3">
        <f t="shared" si="58"/>
        <v>0</v>
      </c>
      <c r="F487" s="3">
        <f t="shared" si="59"/>
        <v>225.63</v>
      </c>
      <c r="G487" s="3">
        <f t="shared" si="60"/>
        <v>0</v>
      </c>
      <c r="H487" s="3">
        <f t="shared" si="61"/>
        <v>225.63</v>
      </c>
      <c r="I487" s="3">
        <f t="shared" si="62"/>
        <v>0</v>
      </c>
      <c r="J487" s="3">
        <v>300</v>
      </c>
      <c r="K487" s="3">
        <f t="shared" si="63"/>
        <v>333.33333333333331</v>
      </c>
      <c r="L487" s="3">
        <f>Table3[[#This Row],[Auxiliaries Power (W)]]+Table3[[#This Row],[Instant Power (W)]]-Table3[[#This Row],[Battery ]]</f>
        <v>-33.333333333333314</v>
      </c>
    </row>
    <row r="488" spans="1:12" x14ac:dyDescent="0.3">
      <c r="A488" s="3">
        <v>484</v>
      </c>
      <c r="B488" s="3">
        <v>0</v>
      </c>
      <c r="C488" s="3">
        <f t="shared" si="57"/>
        <v>0</v>
      </c>
      <c r="D488" s="3">
        <f t="shared" si="56"/>
        <v>0</v>
      </c>
      <c r="E488" s="3">
        <f t="shared" si="58"/>
        <v>0</v>
      </c>
      <c r="F488" s="3">
        <f t="shared" si="59"/>
        <v>225.63</v>
      </c>
      <c r="G488" s="3">
        <f t="shared" si="60"/>
        <v>0</v>
      </c>
      <c r="H488" s="3">
        <f t="shared" si="61"/>
        <v>225.63</v>
      </c>
      <c r="I488" s="3">
        <f t="shared" si="62"/>
        <v>0</v>
      </c>
      <c r="J488" s="3">
        <v>300</v>
      </c>
      <c r="K488" s="3">
        <f t="shared" si="63"/>
        <v>333.33333333333331</v>
      </c>
      <c r="L488" s="3">
        <f>Table3[[#This Row],[Auxiliaries Power (W)]]+Table3[[#This Row],[Instant Power (W)]]-Table3[[#This Row],[Battery ]]</f>
        <v>-33.333333333333314</v>
      </c>
    </row>
    <row r="489" spans="1:12" x14ac:dyDescent="0.3">
      <c r="A489" s="3">
        <v>485</v>
      </c>
      <c r="B489" s="3">
        <v>0</v>
      </c>
      <c r="C489" s="3">
        <f t="shared" si="57"/>
        <v>0</v>
      </c>
      <c r="D489" s="3">
        <f t="shared" si="56"/>
        <v>0</v>
      </c>
      <c r="E489" s="3">
        <f t="shared" si="58"/>
        <v>0</v>
      </c>
      <c r="F489" s="3">
        <f t="shared" si="59"/>
        <v>225.63</v>
      </c>
      <c r="G489" s="3">
        <f t="shared" si="60"/>
        <v>0</v>
      </c>
      <c r="H489" s="3">
        <f t="shared" si="61"/>
        <v>225.63</v>
      </c>
      <c r="I489" s="3">
        <f t="shared" si="62"/>
        <v>0</v>
      </c>
      <c r="J489" s="3">
        <v>300</v>
      </c>
      <c r="K489" s="3">
        <f t="shared" si="63"/>
        <v>333.33333333333331</v>
      </c>
      <c r="L489" s="3">
        <f>Table3[[#This Row],[Auxiliaries Power (W)]]+Table3[[#This Row],[Instant Power (W)]]-Table3[[#This Row],[Battery ]]</f>
        <v>-33.333333333333314</v>
      </c>
    </row>
    <row r="490" spans="1:12" x14ac:dyDescent="0.3">
      <c r="A490" s="3">
        <v>486</v>
      </c>
      <c r="B490" s="3">
        <v>0</v>
      </c>
      <c r="C490" s="3">
        <f t="shared" si="57"/>
        <v>0</v>
      </c>
      <c r="D490" s="3">
        <f t="shared" si="56"/>
        <v>0</v>
      </c>
      <c r="E490" s="3">
        <f t="shared" si="58"/>
        <v>0</v>
      </c>
      <c r="F490" s="3">
        <f t="shared" si="59"/>
        <v>225.63</v>
      </c>
      <c r="G490" s="3">
        <f t="shared" si="60"/>
        <v>0</v>
      </c>
      <c r="H490" s="3">
        <f t="shared" si="61"/>
        <v>225.63</v>
      </c>
      <c r="I490" s="3">
        <f t="shared" si="62"/>
        <v>0</v>
      </c>
      <c r="J490" s="3">
        <v>300</v>
      </c>
      <c r="K490" s="3">
        <f t="shared" si="63"/>
        <v>333.33333333333331</v>
      </c>
      <c r="L490" s="3">
        <f>Table3[[#This Row],[Auxiliaries Power (W)]]+Table3[[#This Row],[Instant Power (W)]]-Table3[[#This Row],[Battery ]]</f>
        <v>-33.333333333333314</v>
      </c>
    </row>
    <row r="491" spans="1:12" x14ac:dyDescent="0.3">
      <c r="A491" s="3">
        <v>487</v>
      </c>
      <c r="B491" s="3">
        <v>0</v>
      </c>
      <c r="C491" s="3">
        <f t="shared" si="57"/>
        <v>0</v>
      </c>
      <c r="D491" s="3">
        <f t="shared" si="56"/>
        <v>0</v>
      </c>
      <c r="E491" s="3">
        <f t="shared" si="58"/>
        <v>0</v>
      </c>
      <c r="F491" s="3">
        <f t="shared" si="59"/>
        <v>225.63</v>
      </c>
      <c r="G491" s="3">
        <f t="shared" si="60"/>
        <v>0</v>
      </c>
      <c r="H491" s="3">
        <f t="shared" si="61"/>
        <v>225.63</v>
      </c>
      <c r="I491" s="3">
        <f t="shared" si="62"/>
        <v>0</v>
      </c>
      <c r="J491" s="3">
        <v>300</v>
      </c>
      <c r="K491" s="3">
        <f t="shared" si="63"/>
        <v>333.33333333333331</v>
      </c>
      <c r="L491" s="3">
        <f>Table3[[#This Row],[Auxiliaries Power (W)]]+Table3[[#This Row],[Instant Power (W)]]-Table3[[#This Row],[Battery ]]</f>
        <v>-33.333333333333314</v>
      </c>
    </row>
    <row r="492" spans="1:12" x14ac:dyDescent="0.3">
      <c r="A492" s="3">
        <v>488</v>
      </c>
      <c r="B492" s="3">
        <v>0</v>
      </c>
      <c r="C492" s="3">
        <f t="shared" si="57"/>
        <v>0</v>
      </c>
      <c r="D492" s="3">
        <f t="shared" si="56"/>
        <v>0</v>
      </c>
      <c r="E492" s="3">
        <f t="shared" si="58"/>
        <v>0</v>
      </c>
      <c r="F492" s="3">
        <f t="shared" si="59"/>
        <v>225.63</v>
      </c>
      <c r="G492" s="3">
        <f t="shared" si="60"/>
        <v>0</v>
      </c>
      <c r="H492" s="3">
        <f t="shared" si="61"/>
        <v>225.63</v>
      </c>
      <c r="I492" s="3">
        <f t="shared" si="62"/>
        <v>0</v>
      </c>
      <c r="J492" s="3">
        <v>300</v>
      </c>
      <c r="K492" s="3">
        <f t="shared" si="63"/>
        <v>333.33333333333331</v>
      </c>
      <c r="L492" s="3">
        <f>Table3[[#This Row],[Auxiliaries Power (W)]]+Table3[[#This Row],[Instant Power (W)]]-Table3[[#This Row],[Battery ]]</f>
        <v>-33.333333333333314</v>
      </c>
    </row>
    <row r="493" spans="1:12" x14ac:dyDescent="0.3">
      <c r="A493" s="3">
        <v>489</v>
      </c>
      <c r="B493" s="3">
        <v>0</v>
      </c>
      <c r="C493" s="3">
        <f t="shared" si="57"/>
        <v>0</v>
      </c>
      <c r="D493" s="3">
        <f t="shared" si="56"/>
        <v>0</v>
      </c>
      <c r="E493" s="3">
        <f t="shared" si="58"/>
        <v>0</v>
      </c>
      <c r="F493" s="3">
        <f t="shared" si="59"/>
        <v>225.63</v>
      </c>
      <c r="G493" s="3">
        <f t="shared" si="60"/>
        <v>0</v>
      </c>
      <c r="H493" s="3">
        <f t="shared" si="61"/>
        <v>225.63</v>
      </c>
      <c r="I493" s="3">
        <f t="shared" si="62"/>
        <v>0</v>
      </c>
      <c r="J493" s="3">
        <v>300</v>
      </c>
      <c r="K493" s="3">
        <f t="shared" si="63"/>
        <v>333.33333333333331</v>
      </c>
      <c r="L493" s="3">
        <f>Table3[[#This Row],[Auxiliaries Power (W)]]+Table3[[#This Row],[Instant Power (W)]]-Table3[[#This Row],[Battery ]]</f>
        <v>-33.333333333333314</v>
      </c>
    </row>
    <row r="494" spans="1:12" x14ac:dyDescent="0.3">
      <c r="A494" s="3">
        <v>490</v>
      </c>
      <c r="B494" s="3">
        <v>0</v>
      </c>
      <c r="C494" s="3">
        <f t="shared" si="57"/>
        <v>0</v>
      </c>
      <c r="D494" s="3">
        <f t="shared" si="56"/>
        <v>0</v>
      </c>
      <c r="E494" s="3">
        <f t="shared" si="58"/>
        <v>0</v>
      </c>
      <c r="F494" s="3">
        <f t="shared" si="59"/>
        <v>225.63</v>
      </c>
      <c r="G494" s="3">
        <f t="shared" si="60"/>
        <v>0</v>
      </c>
      <c r="H494" s="3">
        <f t="shared" si="61"/>
        <v>225.63</v>
      </c>
      <c r="I494" s="3">
        <f t="shared" si="62"/>
        <v>0</v>
      </c>
      <c r="J494" s="3">
        <v>300</v>
      </c>
      <c r="K494" s="3">
        <f t="shared" si="63"/>
        <v>333.33333333333331</v>
      </c>
      <c r="L494" s="3">
        <f>Table3[[#This Row],[Auxiliaries Power (W)]]+Table3[[#This Row],[Instant Power (W)]]-Table3[[#This Row],[Battery ]]</f>
        <v>-33.333333333333314</v>
      </c>
    </row>
    <row r="495" spans="1:12" x14ac:dyDescent="0.3">
      <c r="A495" s="3">
        <v>491</v>
      </c>
      <c r="B495" s="3">
        <v>0</v>
      </c>
      <c r="C495" s="3">
        <f t="shared" si="57"/>
        <v>0</v>
      </c>
      <c r="D495" s="3">
        <f t="shared" si="56"/>
        <v>0</v>
      </c>
      <c r="E495" s="3">
        <f t="shared" si="58"/>
        <v>0</v>
      </c>
      <c r="F495" s="3">
        <f t="shared" si="59"/>
        <v>225.63</v>
      </c>
      <c r="G495" s="3">
        <f t="shared" si="60"/>
        <v>0</v>
      </c>
      <c r="H495" s="3">
        <f t="shared" si="61"/>
        <v>225.63</v>
      </c>
      <c r="I495" s="3">
        <f t="shared" si="62"/>
        <v>0</v>
      </c>
      <c r="J495" s="3">
        <v>300</v>
      </c>
      <c r="K495" s="3">
        <f t="shared" si="63"/>
        <v>333.33333333333331</v>
      </c>
      <c r="L495" s="3">
        <f>Table3[[#This Row],[Auxiliaries Power (W)]]+Table3[[#This Row],[Instant Power (W)]]-Table3[[#This Row],[Battery ]]</f>
        <v>-33.333333333333314</v>
      </c>
    </row>
    <row r="496" spans="1:12" x14ac:dyDescent="0.3">
      <c r="A496" s="3">
        <v>492</v>
      </c>
      <c r="B496" s="3">
        <v>0</v>
      </c>
      <c r="C496" s="3">
        <f t="shared" si="57"/>
        <v>0</v>
      </c>
      <c r="D496" s="3">
        <f t="shared" si="56"/>
        <v>0</v>
      </c>
      <c r="E496" s="3">
        <f t="shared" si="58"/>
        <v>0</v>
      </c>
      <c r="F496" s="3">
        <f t="shared" si="59"/>
        <v>225.63</v>
      </c>
      <c r="G496" s="3">
        <f t="shared" si="60"/>
        <v>0</v>
      </c>
      <c r="H496" s="3">
        <f t="shared" si="61"/>
        <v>225.63</v>
      </c>
      <c r="I496" s="3">
        <f t="shared" si="62"/>
        <v>0</v>
      </c>
      <c r="J496" s="3">
        <v>300</v>
      </c>
      <c r="K496" s="3">
        <f t="shared" si="63"/>
        <v>333.33333333333331</v>
      </c>
      <c r="L496" s="3">
        <f>Table3[[#This Row],[Auxiliaries Power (W)]]+Table3[[#This Row],[Instant Power (W)]]-Table3[[#This Row],[Battery ]]</f>
        <v>-33.333333333333314</v>
      </c>
    </row>
    <row r="497" spans="1:12" x14ac:dyDescent="0.3">
      <c r="A497" s="3">
        <v>493</v>
      </c>
      <c r="B497" s="3">
        <v>0</v>
      </c>
      <c r="C497" s="3">
        <f t="shared" si="57"/>
        <v>0</v>
      </c>
      <c r="D497" s="3">
        <f t="shared" si="56"/>
        <v>0</v>
      </c>
      <c r="E497" s="3">
        <f t="shared" si="58"/>
        <v>0</v>
      </c>
      <c r="F497" s="3">
        <f t="shared" si="59"/>
        <v>225.63</v>
      </c>
      <c r="G497" s="3">
        <f t="shared" si="60"/>
        <v>0</v>
      </c>
      <c r="H497" s="3">
        <f t="shared" si="61"/>
        <v>225.63</v>
      </c>
      <c r="I497" s="3">
        <f t="shared" si="62"/>
        <v>0</v>
      </c>
      <c r="J497" s="3">
        <v>300</v>
      </c>
      <c r="K497" s="3">
        <f t="shared" si="63"/>
        <v>333.33333333333331</v>
      </c>
      <c r="L497" s="3">
        <f>Table3[[#This Row],[Auxiliaries Power (W)]]+Table3[[#This Row],[Instant Power (W)]]-Table3[[#This Row],[Battery ]]</f>
        <v>-33.333333333333314</v>
      </c>
    </row>
    <row r="498" spans="1:12" x14ac:dyDescent="0.3">
      <c r="A498" s="3">
        <v>494</v>
      </c>
      <c r="B498" s="3">
        <v>0</v>
      </c>
      <c r="C498" s="3">
        <f t="shared" si="57"/>
        <v>0</v>
      </c>
      <c r="D498" s="3">
        <f t="shared" si="56"/>
        <v>0</v>
      </c>
      <c r="E498" s="3">
        <f t="shared" si="58"/>
        <v>0</v>
      </c>
      <c r="F498" s="3">
        <f t="shared" si="59"/>
        <v>225.63</v>
      </c>
      <c r="G498" s="3">
        <f t="shared" si="60"/>
        <v>0</v>
      </c>
      <c r="H498" s="3">
        <f t="shared" si="61"/>
        <v>225.63</v>
      </c>
      <c r="I498" s="3">
        <f t="shared" si="62"/>
        <v>0</v>
      </c>
      <c r="J498" s="3">
        <v>300</v>
      </c>
      <c r="K498" s="3">
        <f t="shared" si="63"/>
        <v>333.33333333333331</v>
      </c>
      <c r="L498" s="3">
        <f>Table3[[#This Row],[Auxiliaries Power (W)]]+Table3[[#This Row],[Instant Power (W)]]-Table3[[#This Row],[Battery ]]</f>
        <v>-33.333333333333314</v>
      </c>
    </row>
    <row r="499" spans="1:12" x14ac:dyDescent="0.3">
      <c r="A499" s="3">
        <v>495</v>
      </c>
      <c r="B499" s="3">
        <v>0</v>
      </c>
      <c r="C499" s="3">
        <f t="shared" si="57"/>
        <v>0</v>
      </c>
      <c r="D499" s="3">
        <f t="shared" si="56"/>
        <v>0</v>
      </c>
      <c r="E499" s="3">
        <f t="shared" si="58"/>
        <v>0</v>
      </c>
      <c r="F499" s="3">
        <f t="shared" si="59"/>
        <v>225.63</v>
      </c>
      <c r="G499" s="3">
        <f t="shared" si="60"/>
        <v>0</v>
      </c>
      <c r="H499" s="3">
        <f t="shared" si="61"/>
        <v>225.63</v>
      </c>
      <c r="I499" s="3">
        <f t="shared" si="62"/>
        <v>0</v>
      </c>
      <c r="J499" s="3">
        <v>300</v>
      </c>
      <c r="K499" s="3">
        <f t="shared" si="63"/>
        <v>333.33333333333331</v>
      </c>
      <c r="L499" s="3">
        <f>Table3[[#This Row],[Auxiliaries Power (W)]]+Table3[[#This Row],[Instant Power (W)]]-Table3[[#This Row],[Battery ]]</f>
        <v>-33.333333333333314</v>
      </c>
    </row>
    <row r="500" spans="1:12" x14ac:dyDescent="0.3">
      <c r="A500" s="3">
        <v>496</v>
      </c>
      <c r="B500" s="3">
        <v>0</v>
      </c>
      <c r="C500" s="3">
        <f t="shared" si="57"/>
        <v>0</v>
      </c>
      <c r="D500" s="3">
        <f t="shared" si="56"/>
        <v>0</v>
      </c>
      <c r="E500" s="3">
        <f t="shared" si="58"/>
        <v>0</v>
      </c>
      <c r="F500" s="3">
        <f t="shared" si="59"/>
        <v>225.63</v>
      </c>
      <c r="G500" s="3">
        <f t="shared" si="60"/>
        <v>0</v>
      </c>
      <c r="H500" s="3">
        <f t="shared" si="61"/>
        <v>225.63</v>
      </c>
      <c r="I500" s="3">
        <f t="shared" si="62"/>
        <v>0</v>
      </c>
      <c r="J500" s="3">
        <v>300</v>
      </c>
      <c r="K500" s="3">
        <f t="shared" si="63"/>
        <v>333.33333333333331</v>
      </c>
      <c r="L500" s="3">
        <f>Table3[[#This Row],[Auxiliaries Power (W)]]+Table3[[#This Row],[Instant Power (W)]]-Table3[[#This Row],[Battery ]]</f>
        <v>-33.333333333333314</v>
      </c>
    </row>
    <row r="501" spans="1:12" x14ac:dyDescent="0.3">
      <c r="A501" s="3">
        <v>497</v>
      </c>
      <c r="B501" s="3">
        <v>0</v>
      </c>
      <c r="C501" s="3">
        <f t="shared" si="57"/>
        <v>0</v>
      </c>
      <c r="D501" s="3">
        <f t="shared" si="56"/>
        <v>0</v>
      </c>
      <c r="E501" s="3">
        <f t="shared" si="58"/>
        <v>0</v>
      </c>
      <c r="F501" s="3">
        <f t="shared" si="59"/>
        <v>225.63</v>
      </c>
      <c r="G501" s="3">
        <f t="shared" si="60"/>
        <v>0</v>
      </c>
      <c r="H501" s="3">
        <f t="shared" si="61"/>
        <v>225.63</v>
      </c>
      <c r="I501" s="3">
        <f t="shared" si="62"/>
        <v>0</v>
      </c>
      <c r="J501" s="3">
        <v>300</v>
      </c>
      <c r="K501" s="3">
        <f t="shared" si="63"/>
        <v>333.33333333333331</v>
      </c>
      <c r="L501" s="3">
        <f>Table3[[#This Row],[Auxiliaries Power (W)]]+Table3[[#This Row],[Instant Power (W)]]-Table3[[#This Row],[Battery ]]</f>
        <v>-33.333333333333314</v>
      </c>
    </row>
    <row r="502" spans="1:12" x14ac:dyDescent="0.3">
      <c r="A502" s="3">
        <v>498</v>
      </c>
      <c r="B502" s="3">
        <v>0</v>
      </c>
      <c r="C502" s="3">
        <f t="shared" si="57"/>
        <v>0</v>
      </c>
      <c r="D502" s="3">
        <f t="shared" si="56"/>
        <v>0</v>
      </c>
      <c r="E502" s="3">
        <f t="shared" si="58"/>
        <v>0</v>
      </c>
      <c r="F502" s="3">
        <f t="shared" si="59"/>
        <v>225.63</v>
      </c>
      <c r="G502" s="3">
        <f t="shared" si="60"/>
        <v>0</v>
      </c>
      <c r="H502" s="3">
        <f t="shared" si="61"/>
        <v>225.63</v>
      </c>
      <c r="I502" s="3">
        <f t="shared" si="62"/>
        <v>0</v>
      </c>
      <c r="J502" s="3">
        <v>300</v>
      </c>
      <c r="K502" s="3">
        <f t="shared" si="63"/>
        <v>333.33333333333331</v>
      </c>
      <c r="L502" s="3">
        <f>Table3[[#This Row],[Auxiliaries Power (W)]]+Table3[[#This Row],[Instant Power (W)]]-Table3[[#This Row],[Battery ]]</f>
        <v>-33.333333333333314</v>
      </c>
    </row>
    <row r="503" spans="1:12" x14ac:dyDescent="0.3">
      <c r="A503" s="3">
        <v>499</v>
      </c>
      <c r="B503" s="3">
        <v>0</v>
      </c>
      <c r="C503" s="3">
        <f t="shared" si="57"/>
        <v>0</v>
      </c>
      <c r="D503" s="3">
        <f t="shared" si="56"/>
        <v>0</v>
      </c>
      <c r="E503" s="3">
        <f t="shared" si="58"/>
        <v>0</v>
      </c>
      <c r="F503" s="3">
        <f t="shared" si="59"/>
        <v>225.63</v>
      </c>
      <c r="G503" s="3">
        <f t="shared" si="60"/>
        <v>0</v>
      </c>
      <c r="H503" s="3">
        <f t="shared" si="61"/>
        <v>225.63</v>
      </c>
      <c r="I503" s="3">
        <f t="shared" si="62"/>
        <v>0</v>
      </c>
      <c r="J503" s="3">
        <v>300</v>
      </c>
      <c r="K503" s="3">
        <f t="shared" si="63"/>
        <v>333.33333333333331</v>
      </c>
      <c r="L503" s="3">
        <f>Table3[[#This Row],[Auxiliaries Power (W)]]+Table3[[#This Row],[Instant Power (W)]]-Table3[[#This Row],[Battery ]]</f>
        <v>-33.333333333333314</v>
      </c>
    </row>
    <row r="504" spans="1:12" x14ac:dyDescent="0.3">
      <c r="A504" s="3">
        <v>500</v>
      </c>
      <c r="B504" s="3">
        <v>0</v>
      </c>
      <c r="C504" s="3">
        <f t="shared" si="57"/>
        <v>0</v>
      </c>
      <c r="D504" s="3">
        <f t="shared" si="56"/>
        <v>0</v>
      </c>
      <c r="E504" s="3">
        <f t="shared" si="58"/>
        <v>0</v>
      </c>
      <c r="F504" s="3">
        <f t="shared" si="59"/>
        <v>225.63</v>
      </c>
      <c r="G504" s="3">
        <f t="shared" si="60"/>
        <v>0</v>
      </c>
      <c r="H504" s="3">
        <f t="shared" si="61"/>
        <v>225.63</v>
      </c>
      <c r="I504" s="3">
        <f t="shared" si="62"/>
        <v>0</v>
      </c>
      <c r="J504" s="3">
        <v>300</v>
      </c>
      <c r="K504" s="3">
        <f t="shared" si="63"/>
        <v>333.33333333333331</v>
      </c>
      <c r="L504" s="3">
        <f>Table3[[#This Row],[Auxiliaries Power (W)]]+Table3[[#This Row],[Instant Power (W)]]-Table3[[#This Row],[Battery ]]</f>
        <v>-33.333333333333314</v>
      </c>
    </row>
    <row r="505" spans="1:12" x14ac:dyDescent="0.3">
      <c r="A505" s="3">
        <v>501</v>
      </c>
      <c r="B505" s="3">
        <v>0</v>
      </c>
      <c r="C505" s="3">
        <f t="shared" si="57"/>
        <v>0</v>
      </c>
      <c r="D505" s="3">
        <f t="shared" si="56"/>
        <v>0</v>
      </c>
      <c r="E505" s="3">
        <f t="shared" si="58"/>
        <v>0</v>
      </c>
      <c r="F505" s="3">
        <f t="shared" si="59"/>
        <v>225.63</v>
      </c>
      <c r="G505" s="3">
        <f t="shared" si="60"/>
        <v>0</v>
      </c>
      <c r="H505" s="3">
        <f t="shared" si="61"/>
        <v>225.63</v>
      </c>
      <c r="I505" s="3">
        <f t="shared" si="62"/>
        <v>0</v>
      </c>
      <c r="J505" s="3">
        <v>300</v>
      </c>
      <c r="K505" s="3">
        <f t="shared" si="63"/>
        <v>333.33333333333331</v>
      </c>
      <c r="L505" s="3">
        <f>Table3[[#This Row],[Auxiliaries Power (W)]]+Table3[[#This Row],[Instant Power (W)]]-Table3[[#This Row],[Battery ]]</f>
        <v>-33.333333333333314</v>
      </c>
    </row>
    <row r="506" spans="1:12" x14ac:dyDescent="0.3">
      <c r="A506" s="3">
        <v>502</v>
      </c>
      <c r="B506" s="3">
        <v>0</v>
      </c>
      <c r="C506" s="3">
        <f t="shared" si="57"/>
        <v>0</v>
      </c>
      <c r="D506" s="3">
        <f t="shared" si="56"/>
        <v>0</v>
      </c>
      <c r="E506" s="3">
        <f t="shared" si="58"/>
        <v>0</v>
      </c>
      <c r="F506" s="3">
        <f t="shared" si="59"/>
        <v>225.63</v>
      </c>
      <c r="G506" s="3">
        <f t="shared" si="60"/>
        <v>0</v>
      </c>
      <c r="H506" s="3">
        <f t="shared" si="61"/>
        <v>225.63</v>
      </c>
      <c r="I506" s="3">
        <f t="shared" si="62"/>
        <v>0</v>
      </c>
      <c r="J506" s="3">
        <v>300</v>
      </c>
      <c r="K506" s="3">
        <f t="shared" si="63"/>
        <v>333.33333333333331</v>
      </c>
      <c r="L506" s="3">
        <f>Table3[[#This Row],[Auxiliaries Power (W)]]+Table3[[#This Row],[Instant Power (W)]]-Table3[[#This Row],[Battery ]]</f>
        <v>-33.333333333333314</v>
      </c>
    </row>
    <row r="507" spans="1:12" x14ac:dyDescent="0.3">
      <c r="A507" s="3">
        <v>503</v>
      </c>
      <c r="B507" s="3">
        <v>0</v>
      </c>
      <c r="C507" s="3">
        <f t="shared" si="57"/>
        <v>0</v>
      </c>
      <c r="D507" s="3">
        <f t="shared" si="56"/>
        <v>0</v>
      </c>
      <c r="E507" s="3">
        <f t="shared" si="58"/>
        <v>0</v>
      </c>
      <c r="F507" s="3">
        <f t="shared" si="59"/>
        <v>225.63</v>
      </c>
      <c r="G507" s="3">
        <f t="shared" si="60"/>
        <v>0</v>
      </c>
      <c r="H507" s="3">
        <f t="shared" si="61"/>
        <v>225.63</v>
      </c>
      <c r="I507" s="3">
        <f t="shared" si="62"/>
        <v>0</v>
      </c>
      <c r="J507" s="3">
        <v>300</v>
      </c>
      <c r="K507" s="3">
        <f t="shared" si="63"/>
        <v>333.33333333333331</v>
      </c>
      <c r="L507" s="3">
        <f>Table3[[#This Row],[Auxiliaries Power (W)]]+Table3[[#This Row],[Instant Power (W)]]-Table3[[#This Row],[Battery ]]</f>
        <v>-33.333333333333314</v>
      </c>
    </row>
    <row r="508" spans="1:12" x14ac:dyDescent="0.3">
      <c r="A508" s="3">
        <v>504</v>
      </c>
      <c r="B508" s="3">
        <v>0</v>
      </c>
      <c r="C508" s="3">
        <f t="shared" si="57"/>
        <v>0</v>
      </c>
      <c r="D508" s="3">
        <f t="shared" si="56"/>
        <v>0</v>
      </c>
      <c r="E508" s="3">
        <f t="shared" si="58"/>
        <v>0</v>
      </c>
      <c r="F508" s="3">
        <f t="shared" si="59"/>
        <v>225.63</v>
      </c>
      <c r="G508" s="3">
        <f t="shared" si="60"/>
        <v>0</v>
      </c>
      <c r="H508" s="3">
        <f t="shared" si="61"/>
        <v>225.63</v>
      </c>
      <c r="I508" s="3">
        <f t="shared" si="62"/>
        <v>0</v>
      </c>
      <c r="J508" s="3">
        <v>300</v>
      </c>
      <c r="K508" s="3">
        <f t="shared" si="63"/>
        <v>333.33333333333331</v>
      </c>
      <c r="L508" s="3">
        <f>Table3[[#This Row],[Auxiliaries Power (W)]]+Table3[[#This Row],[Instant Power (W)]]-Table3[[#This Row],[Battery ]]</f>
        <v>-33.333333333333314</v>
      </c>
    </row>
    <row r="509" spans="1:12" x14ac:dyDescent="0.3">
      <c r="A509" s="3">
        <v>505</v>
      </c>
      <c r="B509" s="3">
        <v>0</v>
      </c>
      <c r="C509" s="3">
        <f t="shared" si="57"/>
        <v>0</v>
      </c>
      <c r="D509" s="3">
        <f t="shared" si="56"/>
        <v>0</v>
      </c>
      <c r="E509" s="3">
        <f t="shared" si="58"/>
        <v>0</v>
      </c>
      <c r="F509" s="3">
        <f t="shared" si="59"/>
        <v>225.63</v>
      </c>
      <c r="G509" s="3">
        <f t="shared" si="60"/>
        <v>0</v>
      </c>
      <c r="H509" s="3">
        <f t="shared" si="61"/>
        <v>225.63</v>
      </c>
      <c r="I509" s="3">
        <f t="shared" si="62"/>
        <v>0</v>
      </c>
      <c r="J509" s="3">
        <v>300</v>
      </c>
      <c r="K509" s="3">
        <f t="shared" si="63"/>
        <v>333.33333333333331</v>
      </c>
      <c r="L509" s="3">
        <f>Table3[[#This Row],[Auxiliaries Power (W)]]+Table3[[#This Row],[Instant Power (W)]]-Table3[[#This Row],[Battery ]]</f>
        <v>-33.333333333333314</v>
      </c>
    </row>
    <row r="510" spans="1:12" x14ac:dyDescent="0.3">
      <c r="A510" s="3">
        <v>506</v>
      </c>
      <c r="B510" s="3">
        <v>0</v>
      </c>
      <c r="C510" s="3">
        <f t="shared" si="57"/>
        <v>0</v>
      </c>
      <c r="D510" s="3">
        <f t="shared" si="56"/>
        <v>0</v>
      </c>
      <c r="E510" s="3">
        <f t="shared" si="58"/>
        <v>0</v>
      </c>
      <c r="F510" s="3">
        <f t="shared" si="59"/>
        <v>225.63</v>
      </c>
      <c r="G510" s="3">
        <f t="shared" si="60"/>
        <v>0</v>
      </c>
      <c r="H510" s="3">
        <f t="shared" si="61"/>
        <v>225.63</v>
      </c>
      <c r="I510" s="3">
        <f t="shared" si="62"/>
        <v>0</v>
      </c>
      <c r="J510" s="3">
        <v>300</v>
      </c>
      <c r="K510" s="3">
        <f t="shared" si="63"/>
        <v>333.33333333333331</v>
      </c>
      <c r="L510" s="3">
        <f>Table3[[#This Row],[Auxiliaries Power (W)]]+Table3[[#This Row],[Instant Power (W)]]-Table3[[#This Row],[Battery ]]</f>
        <v>-33.333333333333314</v>
      </c>
    </row>
    <row r="511" spans="1:12" x14ac:dyDescent="0.3">
      <c r="A511" s="3">
        <v>507</v>
      </c>
      <c r="B511" s="3">
        <v>0</v>
      </c>
      <c r="C511" s="3">
        <f t="shared" si="57"/>
        <v>0</v>
      </c>
      <c r="D511" s="3">
        <f t="shared" si="56"/>
        <v>0</v>
      </c>
      <c r="E511" s="3">
        <f t="shared" si="58"/>
        <v>0</v>
      </c>
      <c r="F511" s="3">
        <f t="shared" si="59"/>
        <v>225.63</v>
      </c>
      <c r="G511" s="3">
        <f t="shared" si="60"/>
        <v>0</v>
      </c>
      <c r="H511" s="3">
        <f t="shared" si="61"/>
        <v>225.63</v>
      </c>
      <c r="I511" s="3">
        <f t="shared" si="62"/>
        <v>0</v>
      </c>
      <c r="J511" s="3">
        <v>300</v>
      </c>
      <c r="K511" s="3">
        <f t="shared" si="63"/>
        <v>333.33333333333331</v>
      </c>
      <c r="L511" s="3">
        <f>Table3[[#This Row],[Auxiliaries Power (W)]]+Table3[[#This Row],[Instant Power (W)]]-Table3[[#This Row],[Battery ]]</f>
        <v>-33.333333333333314</v>
      </c>
    </row>
    <row r="512" spans="1:12" x14ac:dyDescent="0.3">
      <c r="A512" s="3">
        <v>508</v>
      </c>
      <c r="B512" s="3">
        <v>0</v>
      </c>
      <c r="C512" s="3">
        <f t="shared" si="57"/>
        <v>0</v>
      </c>
      <c r="D512" s="3">
        <f t="shared" si="56"/>
        <v>0</v>
      </c>
      <c r="E512" s="3">
        <f t="shared" si="58"/>
        <v>0</v>
      </c>
      <c r="F512" s="3">
        <f t="shared" si="59"/>
        <v>225.63</v>
      </c>
      <c r="G512" s="3">
        <f t="shared" si="60"/>
        <v>0</v>
      </c>
      <c r="H512" s="3">
        <f t="shared" si="61"/>
        <v>225.63</v>
      </c>
      <c r="I512" s="3">
        <f t="shared" si="62"/>
        <v>0</v>
      </c>
      <c r="J512" s="3">
        <v>300</v>
      </c>
      <c r="K512" s="3">
        <f t="shared" si="63"/>
        <v>333.33333333333331</v>
      </c>
      <c r="L512" s="3">
        <f>Table3[[#This Row],[Auxiliaries Power (W)]]+Table3[[#This Row],[Instant Power (W)]]-Table3[[#This Row],[Battery ]]</f>
        <v>-33.333333333333314</v>
      </c>
    </row>
    <row r="513" spans="1:12" x14ac:dyDescent="0.3">
      <c r="A513" s="3">
        <v>509</v>
      </c>
      <c r="B513" s="3">
        <v>0</v>
      </c>
      <c r="C513" s="3">
        <f t="shared" si="57"/>
        <v>0</v>
      </c>
      <c r="D513" s="3">
        <f t="shared" si="56"/>
        <v>0</v>
      </c>
      <c r="E513" s="3">
        <f t="shared" si="58"/>
        <v>0</v>
      </c>
      <c r="F513" s="3">
        <f t="shared" si="59"/>
        <v>225.63</v>
      </c>
      <c r="G513" s="3">
        <f t="shared" si="60"/>
        <v>0</v>
      </c>
      <c r="H513" s="3">
        <f t="shared" si="61"/>
        <v>225.63</v>
      </c>
      <c r="I513" s="3">
        <f t="shared" si="62"/>
        <v>0</v>
      </c>
      <c r="J513" s="3">
        <v>300</v>
      </c>
      <c r="K513" s="3">
        <f t="shared" si="63"/>
        <v>333.33333333333331</v>
      </c>
      <c r="L513" s="3">
        <f>Table3[[#This Row],[Auxiliaries Power (W)]]+Table3[[#This Row],[Instant Power (W)]]-Table3[[#This Row],[Battery ]]</f>
        <v>-33.333333333333314</v>
      </c>
    </row>
    <row r="514" spans="1:12" x14ac:dyDescent="0.3">
      <c r="A514" s="3">
        <v>510</v>
      </c>
      <c r="B514" s="3">
        <v>0</v>
      </c>
      <c r="C514" s="3">
        <f t="shared" si="57"/>
        <v>0</v>
      </c>
      <c r="D514" s="3">
        <f t="shared" si="56"/>
        <v>0</v>
      </c>
      <c r="E514" s="3">
        <f t="shared" si="58"/>
        <v>0</v>
      </c>
      <c r="F514" s="3">
        <f t="shared" si="59"/>
        <v>225.63</v>
      </c>
      <c r="G514" s="3">
        <f t="shared" si="60"/>
        <v>0</v>
      </c>
      <c r="H514" s="3">
        <f t="shared" si="61"/>
        <v>225.63</v>
      </c>
      <c r="I514" s="3">
        <f t="shared" si="62"/>
        <v>0</v>
      </c>
      <c r="J514" s="3">
        <v>300</v>
      </c>
      <c r="K514" s="3">
        <f t="shared" si="63"/>
        <v>333.33333333333331</v>
      </c>
      <c r="L514" s="3">
        <f>Table3[[#This Row],[Auxiliaries Power (W)]]+Table3[[#This Row],[Instant Power (W)]]-Table3[[#This Row],[Battery ]]</f>
        <v>-33.333333333333314</v>
      </c>
    </row>
    <row r="515" spans="1:12" x14ac:dyDescent="0.3">
      <c r="A515" s="3">
        <v>511</v>
      </c>
      <c r="B515" s="3">
        <v>0</v>
      </c>
      <c r="C515" s="3">
        <f t="shared" si="57"/>
        <v>0</v>
      </c>
      <c r="D515" s="3">
        <f t="shared" si="56"/>
        <v>0</v>
      </c>
      <c r="E515" s="3">
        <f t="shared" si="58"/>
        <v>0</v>
      </c>
      <c r="F515" s="3">
        <f t="shared" si="59"/>
        <v>225.63</v>
      </c>
      <c r="G515" s="3">
        <f t="shared" si="60"/>
        <v>0</v>
      </c>
      <c r="H515" s="3">
        <f t="shared" si="61"/>
        <v>225.63</v>
      </c>
      <c r="I515" s="3">
        <f t="shared" si="62"/>
        <v>0</v>
      </c>
      <c r="J515" s="3">
        <v>300</v>
      </c>
      <c r="K515" s="3">
        <f t="shared" si="63"/>
        <v>333.33333333333331</v>
      </c>
      <c r="L515" s="3">
        <f>Table3[[#This Row],[Auxiliaries Power (W)]]+Table3[[#This Row],[Instant Power (W)]]-Table3[[#This Row],[Battery ]]</f>
        <v>-33.333333333333314</v>
      </c>
    </row>
    <row r="516" spans="1:12" x14ac:dyDescent="0.3">
      <c r="A516" s="3">
        <v>512</v>
      </c>
      <c r="B516" s="3">
        <v>0.5</v>
      </c>
      <c r="C516" s="3">
        <f t="shared" si="57"/>
        <v>0.1388888888888889</v>
      </c>
      <c r="D516" s="3">
        <f t="shared" ref="D516:D579" si="64">(C516-C515)/(A516-A515)</f>
        <v>0.1388888888888889</v>
      </c>
      <c r="E516" s="3">
        <f t="shared" si="58"/>
        <v>7.5520833333333334E-3</v>
      </c>
      <c r="F516" s="3">
        <f t="shared" si="59"/>
        <v>225.63</v>
      </c>
      <c r="G516" s="3">
        <f t="shared" si="60"/>
        <v>0</v>
      </c>
      <c r="H516" s="3">
        <f t="shared" si="61"/>
        <v>503.4153298611111</v>
      </c>
      <c r="I516" s="3">
        <f t="shared" si="62"/>
        <v>69.918795814043207</v>
      </c>
      <c r="J516" s="3">
        <v>300</v>
      </c>
      <c r="K516" s="3">
        <f t="shared" si="63"/>
        <v>333.33333333333331</v>
      </c>
      <c r="L516" s="3">
        <f>Table3[[#This Row],[Auxiliaries Power (W)]]+Table3[[#This Row],[Instant Power (W)]]-Table3[[#This Row],[Battery ]]</f>
        <v>36.585462480709907</v>
      </c>
    </row>
    <row r="517" spans="1:12" x14ac:dyDescent="0.3">
      <c r="A517" s="3">
        <v>513</v>
      </c>
      <c r="B517" s="3">
        <v>2.5</v>
      </c>
      <c r="C517" s="3">
        <f t="shared" ref="C517:C580" si="65">B517*(1000/3600)</f>
        <v>0.69444444444444442</v>
      </c>
      <c r="D517" s="3">
        <f t="shared" si="64"/>
        <v>0.55555555555555558</v>
      </c>
      <c r="E517" s="3">
        <f t="shared" ref="E517:E580" si="66">1/2*$F$2*(C517^2)*$L$2*$I$2</f>
        <v>0.18880208333333329</v>
      </c>
      <c r="F517" s="3">
        <f t="shared" ref="F517:F580" si="67">$B$2*$D$1*$N$2*COS($G$1)</f>
        <v>225.63</v>
      </c>
      <c r="G517" s="3">
        <f t="shared" ref="G517:G580" si="68">$B$2*$D$1*SIN($G$1)</f>
        <v>0</v>
      </c>
      <c r="H517" s="3">
        <f t="shared" ref="H517:H580" si="69">SUM(E517:G517)+$B$2*D517</f>
        <v>1336.9299131944445</v>
      </c>
      <c r="I517" s="3">
        <f t="shared" ref="I517:I580" si="70">H517*C517</f>
        <v>928.42355082947529</v>
      </c>
      <c r="J517" s="3">
        <v>300</v>
      </c>
      <c r="K517" s="3">
        <f t="shared" ref="K517:K580" si="71">300/(90/100)</f>
        <v>333.33333333333331</v>
      </c>
      <c r="L517" s="3">
        <f>Table3[[#This Row],[Auxiliaries Power (W)]]+Table3[[#This Row],[Instant Power (W)]]-Table3[[#This Row],[Battery ]]</f>
        <v>895.09021749614203</v>
      </c>
    </row>
    <row r="518" spans="1:12" x14ac:dyDescent="0.3">
      <c r="A518" s="3">
        <v>514</v>
      </c>
      <c r="B518" s="3">
        <v>6.6</v>
      </c>
      <c r="C518" s="3">
        <f t="shared" si="65"/>
        <v>1.8333333333333333</v>
      </c>
      <c r="D518" s="3">
        <f t="shared" si="64"/>
        <v>1.1388888888888888</v>
      </c>
      <c r="E518" s="3">
        <f t="shared" si="66"/>
        <v>1.3158749999999995</v>
      </c>
      <c r="F518" s="3">
        <f t="shared" si="67"/>
        <v>225.63</v>
      </c>
      <c r="G518" s="3">
        <f t="shared" si="68"/>
        <v>0</v>
      </c>
      <c r="H518" s="3">
        <f t="shared" si="69"/>
        <v>2504.7236527777777</v>
      </c>
      <c r="I518" s="3">
        <f t="shared" si="70"/>
        <v>4591.993363425926</v>
      </c>
      <c r="J518" s="3">
        <v>300</v>
      </c>
      <c r="K518" s="3">
        <f t="shared" si="71"/>
        <v>333.33333333333331</v>
      </c>
      <c r="L518" s="3">
        <f>Table3[[#This Row],[Auxiliaries Power (W)]]+Table3[[#This Row],[Instant Power (W)]]-Table3[[#This Row],[Battery ]]</f>
        <v>4558.6600300925929</v>
      </c>
    </row>
    <row r="519" spans="1:12" x14ac:dyDescent="0.3">
      <c r="A519" s="3">
        <v>515</v>
      </c>
      <c r="B519" s="3">
        <v>11.8</v>
      </c>
      <c r="C519" s="3">
        <f t="shared" si="65"/>
        <v>3.2777777777777781</v>
      </c>
      <c r="D519" s="3">
        <f t="shared" si="64"/>
        <v>1.4444444444444449</v>
      </c>
      <c r="E519" s="3">
        <f t="shared" si="66"/>
        <v>4.2062083333333335</v>
      </c>
      <c r="F519" s="3">
        <f t="shared" si="67"/>
        <v>225.63</v>
      </c>
      <c r="G519" s="3">
        <f t="shared" si="68"/>
        <v>0</v>
      </c>
      <c r="H519" s="3">
        <f t="shared" si="69"/>
        <v>3118.7250972222228</v>
      </c>
      <c r="I519" s="3">
        <f t="shared" si="70"/>
        <v>10222.487818672842</v>
      </c>
      <c r="J519" s="3">
        <v>300</v>
      </c>
      <c r="K519" s="3">
        <f t="shared" si="71"/>
        <v>333.33333333333331</v>
      </c>
      <c r="L519" s="3">
        <f>Table3[[#This Row],[Auxiliaries Power (W)]]+Table3[[#This Row],[Instant Power (W)]]-Table3[[#This Row],[Battery ]]</f>
        <v>10189.154485339508</v>
      </c>
    </row>
    <row r="520" spans="1:12" x14ac:dyDescent="0.3">
      <c r="A520" s="3">
        <v>516</v>
      </c>
      <c r="B520" s="3">
        <v>16.8</v>
      </c>
      <c r="C520" s="3">
        <f t="shared" si="65"/>
        <v>4.666666666666667</v>
      </c>
      <c r="D520" s="3">
        <f t="shared" si="64"/>
        <v>1.3888888888888888</v>
      </c>
      <c r="E520" s="3">
        <f t="shared" si="66"/>
        <v>8.5259999999999998</v>
      </c>
      <c r="F520" s="3">
        <f t="shared" si="67"/>
        <v>225.63</v>
      </c>
      <c r="G520" s="3">
        <f t="shared" si="68"/>
        <v>0</v>
      </c>
      <c r="H520" s="3">
        <f t="shared" si="69"/>
        <v>3011.9337777777778</v>
      </c>
      <c r="I520" s="3">
        <f t="shared" si="70"/>
        <v>14055.690962962964</v>
      </c>
      <c r="J520" s="3">
        <v>300</v>
      </c>
      <c r="K520" s="3">
        <f t="shared" si="71"/>
        <v>333.33333333333331</v>
      </c>
      <c r="L520" s="3">
        <f>Table3[[#This Row],[Auxiliaries Power (W)]]+Table3[[#This Row],[Instant Power (W)]]-Table3[[#This Row],[Battery ]]</f>
        <v>14022.357629629631</v>
      </c>
    </row>
    <row r="521" spans="1:12" x14ac:dyDescent="0.3">
      <c r="A521" s="3">
        <v>517</v>
      </c>
      <c r="B521" s="3">
        <v>20.5</v>
      </c>
      <c r="C521" s="3">
        <f t="shared" si="65"/>
        <v>5.6944444444444446</v>
      </c>
      <c r="D521" s="3">
        <f t="shared" si="64"/>
        <v>1.0277777777777777</v>
      </c>
      <c r="E521" s="3">
        <f t="shared" si="66"/>
        <v>12.695052083333334</v>
      </c>
      <c r="F521" s="3">
        <f t="shared" si="67"/>
        <v>225.63</v>
      </c>
      <c r="G521" s="3">
        <f t="shared" si="68"/>
        <v>0</v>
      </c>
      <c r="H521" s="3">
        <f t="shared" si="69"/>
        <v>2293.8806076388887</v>
      </c>
      <c r="I521" s="3">
        <f t="shared" si="70"/>
        <v>13062.375682388116</v>
      </c>
      <c r="J521" s="3">
        <v>300</v>
      </c>
      <c r="K521" s="3">
        <f t="shared" si="71"/>
        <v>333.33333333333331</v>
      </c>
      <c r="L521" s="3">
        <f>Table3[[#This Row],[Auxiliaries Power (W)]]+Table3[[#This Row],[Instant Power (W)]]-Table3[[#This Row],[Battery ]]</f>
        <v>13029.042349054782</v>
      </c>
    </row>
    <row r="522" spans="1:12" x14ac:dyDescent="0.3">
      <c r="A522" s="3">
        <v>518</v>
      </c>
      <c r="B522" s="3">
        <v>21.9</v>
      </c>
      <c r="C522" s="3">
        <f t="shared" si="65"/>
        <v>6.083333333333333</v>
      </c>
      <c r="D522" s="3">
        <f t="shared" si="64"/>
        <v>0.3888888888888884</v>
      </c>
      <c r="E522" s="3">
        <f t="shared" si="66"/>
        <v>14.488218749999998</v>
      </c>
      <c r="F522" s="3">
        <f t="shared" si="67"/>
        <v>225.63</v>
      </c>
      <c r="G522" s="3">
        <f t="shared" si="68"/>
        <v>0</v>
      </c>
      <c r="H522" s="3">
        <f t="shared" si="69"/>
        <v>1017.8959965277768</v>
      </c>
      <c r="I522" s="3">
        <f t="shared" si="70"/>
        <v>6192.200645543975</v>
      </c>
      <c r="J522" s="3">
        <v>300</v>
      </c>
      <c r="K522" s="3">
        <f t="shared" si="71"/>
        <v>333.33333333333331</v>
      </c>
      <c r="L522" s="3">
        <f>Table3[[#This Row],[Auxiliaries Power (W)]]+Table3[[#This Row],[Instant Power (W)]]-Table3[[#This Row],[Battery ]]</f>
        <v>6158.867312210642</v>
      </c>
    </row>
    <row r="523" spans="1:12" x14ac:dyDescent="0.3">
      <c r="A523" s="3">
        <v>519</v>
      </c>
      <c r="B523" s="3">
        <v>21.9</v>
      </c>
      <c r="C523" s="3">
        <f t="shared" si="65"/>
        <v>6.083333333333333</v>
      </c>
      <c r="D523" s="3">
        <f t="shared" si="64"/>
        <v>0</v>
      </c>
      <c r="E523" s="3">
        <f t="shared" si="66"/>
        <v>14.488218749999998</v>
      </c>
      <c r="F523" s="3">
        <f t="shared" si="67"/>
        <v>225.63</v>
      </c>
      <c r="G523" s="3">
        <f t="shared" si="68"/>
        <v>0</v>
      </c>
      <c r="H523" s="3">
        <f t="shared" si="69"/>
        <v>240.11821874999998</v>
      </c>
      <c r="I523" s="3">
        <f t="shared" si="70"/>
        <v>1460.7191640624999</v>
      </c>
      <c r="J523" s="3">
        <v>300</v>
      </c>
      <c r="K523" s="3">
        <f t="shared" si="71"/>
        <v>333.33333333333331</v>
      </c>
      <c r="L523" s="3">
        <f>Table3[[#This Row],[Auxiliaries Power (W)]]+Table3[[#This Row],[Instant Power (W)]]-Table3[[#This Row],[Battery ]]</f>
        <v>1427.3858307291666</v>
      </c>
    </row>
    <row r="524" spans="1:12" x14ac:dyDescent="0.3">
      <c r="A524" s="3">
        <v>520</v>
      </c>
      <c r="B524" s="3">
        <v>21.3</v>
      </c>
      <c r="C524" s="3">
        <f t="shared" si="65"/>
        <v>5.916666666666667</v>
      </c>
      <c r="D524" s="3">
        <f t="shared" si="64"/>
        <v>-0.16666666666666607</v>
      </c>
      <c r="E524" s="3">
        <f t="shared" si="66"/>
        <v>13.705218750000002</v>
      </c>
      <c r="F524" s="3">
        <f t="shared" si="67"/>
        <v>225.63</v>
      </c>
      <c r="G524" s="3">
        <f t="shared" si="68"/>
        <v>0</v>
      </c>
      <c r="H524" s="3">
        <f t="shared" si="69"/>
        <v>-93.998114583332125</v>
      </c>
      <c r="I524" s="3">
        <f t="shared" si="70"/>
        <v>-556.15551128471509</v>
      </c>
      <c r="J524" s="3">
        <v>300</v>
      </c>
      <c r="K524" s="3">
        <f t="shared" si="71"/>
        <v>333.33333333333331</v>
      </c>
      <c r="L524" s="3">
        <f>Table3[[#This Row],[Auxiliaries Power (W)]]+Table3[[#This Row],[Instant Power (W)]]-Table3[[#This Row],[Battery ]]</f>
        <v>-589.48884461804846</v>
      </c>
    </row>
    <row r="525" spans="1:12" x14ac:dyDescent="0.3">
      <c r="A525" s="3">
        <v>521</v>
      </c>
      <c r="B525" s="3">
        <v>20.3</v>
      </c>
      <c r="C525" s="3">
        <f t="shared" si="65"/>
        <v>5.6388888888888893</v>
      </c>
      <c r="D525" s="3">
        <f t="shared" si="64"/>
        <v>-0.27777777777777768</v>
      </c>
      <c r="E525" s="3">
        <f t="shared" si="66"/>
        <v>12.448552083333334</v>
      </c>
      <c r="F525" s="3">
        <f t="shared" si="67"/>
        <v>225.63</v>
      </c>
      <c r="G525" s="3">
        <f t="shared" si="68"/>
        <v>0</v>
      </c>
      <c r="H525" s="3">
        <f t="shared" si="69"/>
        <v>-317.47700347222201</v>
      </c>
      <c r="I525" s="3">
        <f t="shared" si="70"/>
        <v>-1790.217547357252</v>
      </c>
      <c r="J525" s="3">
        <v>300</v>
      </c>
      <c r="K525" s="3">
        <f t="shared" si="71"/>
        <v>333.33333333333331</v>
      </c>
      <c r="L525" s="3">
        <f>Table3[[#This Row],[Auxiliaries Power (W)]]+Table3[[#This Row],[Instant Power (W)]]-Table3[[#This Row],[Battery ]]</f>
        <v>-1823.5508806905852</v>
      </c>
    </row>
    <row r="526" spans="1:12" x14ac:dyDescent="0.3">
      <c r="A526" s="3">
        <v>522</v>
      </c>
      <c r="B526" s="3">
        <v>19.2</v>
      </c>
      <c r="C526" s="3">
        <f t="shared" si="65"/>
        <v>5.333333333333333</v>
      </c>
      <c r="D526" s="3">
        <f t="shared" si="64"/>
        <v>-0.30555555555555625</v>
      </c>
      <c r="E526" s="3">
        <f t="shared" si="66"/>
        <v>11.135999999999999</v>
      </c>
      <c r="F526" s="3">
        <f t="shared" si="67"/>
        <v>225.63</v>
      </c>
      <c r="G526" s="3">
        <f t="shared" si="68"/>
        <v>0</v>
      </c>
      <c r="H526" s="3">
        <f t="shared" si="69"/>
        <v>-374.34511111111249</v>
      </c>
      <c r="I526" s="3">
        <f t="shared" si="70"/>
        <v>-1996.5072592592664</v>
      </c>
      <c r="J526" s="3">
        <v>300</v>
      </c>
      <c r="K526" s="3">
        <f t="shared" si="71"/>
        <v>333.33333333333331</v>
      </c>
      <c r="L526" s="3">
        <f>Table3[[#This Row],[Auxiliaries Power (W)]]+Table3[[#This Row],[Instant Power (W)]]-Table3[[#This Row],[Battery ]]</f>
        <v>-2029.8405925925997</v>
      </c>
    </row>
    <row r="527" spans="1:12" x14ac:dyDescent="0.3">
      <c r="A527" s="3">
        <v>523</v>
      </c>
      <c r="B527" s="3">
        <v>17.8</v>
      </c>
      <c r="C527" s="3">
        <f t="shared" si="65"/>
        <v>4.9444444444444446</v>
      </c>
      <c r="D527" s="3">
        <f t="shared" si="64"/>
        <v>-0.3888888888888884</v>
      </c>
      <c r="E527" s="3">
        <f t="shared" si="66"/>
        <v>9.5712083333333329</v>
      </c>
      <c r="F527" s="3">
        <f t="shared" si="67"/>
        <v>225.63</v>
      </c>
      <c r="G527" s="3">
        <f t="shared" si="68"/>
        <v>0</v>
      </c>
      <c r="H527" s="3">
        <f t="shared" si="69"/>
        <v>-542.57656944444352</v>
      </c>
      <c r="I527" s="3">
        <f t="shared" si="70"/>
        <v>-2682.7397044753043</v>
      </c>
      <c r="J527" s="3">
        <v>300</v>
      </c>
      <c r="K527" s="3">
        <f t="shared" si="71"/>
        <v>333.33333333333331</v>
      </c>
      <c r="L527" s="3">
        <f>Table3[[#This Row],[Auxiliaries Power (W)]]+Table3[[#This Row],[Instant Power (W)]]-Table3[[#This Row],[Battery ]]</f>
        <v>-2716.0730378086378</v>
      </c>
    </row>
    <row r="528" spans="1:12" x14ac:dyDescent="0.3">
      <c r="A528" s="3">
        <v>524</v>
      </c>
      <c r="B528" s="3">
        <v>15.5</v>
      </c>
      <c r="C528" s="3">
        <f t="shared" si="65"/>
        <v>4.3055555555555554</v>
      </c>
      <c r="D528" s="3">
        <f t="shared" si="64"/>
        <v>-0.63888888888888928</v>
      </c>
      <c r="E528" s="3">
        <f t="shared" si="66"/>
        <v>7.2575520833333318</v>
      </c>
      <c r="F528" s="3">
        <f t="shared" si="67"/>
        <v>225.63</v>
      </c>
      <c r="G528" s="3">
        <f t="shared" si="68"/>
        <v>0</v>
      </c>
      <c r="H528" s="3">
        <f t="shared" si="69"/>
        <v>-1044.8902256944452</v>
      </c>
      <c r="I528" s="3">
        <f t="shared" si="70"/>
        <v>-4498.8329161844167</v>
      </c>
      <c r="J528" s="3">
        <v>300</v>
      </c>
      <c r="K528" s="3">
        <f t="shared" si="71"/>
        <v>333.33333333333331</v>
      </c>
      <c r="L528" s="3">
        <f>Table3[[#This Row],[Auxiliaries Power (W)]]+Table3[[#This Row],[Instant Power (W)]]-Table3[[#This Row],[Battery ]]</f>
        <v>-4532.1662495177497</v>
      </c>
    </row>
    <row r="529" spans="1:12" x14ac:dyDescent="0.3">
      <c r="A529" s="3">
        <v>525</v>
      </c>
      <c r="B529" s="3">
        <v>11.9</v>
      </c>
      <c r="C529" s="3">
        <f t="shared" si="65"/>
        <v>3.3055555555555558</v>
      </c>
      <c r="D529" s="3">
        <f t="shared" si="64"/>
        <v>-0.99999999999999956</v>
      </c>
      <c r="E529" s="3">
        <f t="shared" si="66"/>
        <v>4.2778020833333334</v>
      </c>
      <c r="F529" s="3">
        <f t="shared" si="67"/>
        <v>225.63</v>
      </c>
      <c r="G529" s="3">
        <f t="shared" si="68"/>
        <v>0</v>
      </c>
      <c r="H529" s="3">
        <f t="shared" si="69"/>
        <v>-1770.0921979166658</v>
      </c>
      <c r="I529" s="3">
        <f t="shared" si="70"/>
        <v>-5851.1380986689792</v>
      </c>
      <c r="J529" s="3">
        <v>300</v>
      </c>
      <c r="K529" s="3">
        <f t="shared" si="71"/>
        <v>333.33333333333331</v>
      </c>
      <c r="L529" s="3">
        <f>Table3[[#This Row],[Auxiliaries Power (W)]]+Table3[[#This Row],[Instant Power (W)]]-Table3[[#This Row],[Battery ]]</f>
        <v>-5884.4714320023122</v>
      </c>
    </row>
    <row r="530" spans="1:12" x14ac:dyDescent="0.3">
      <c r="A530" s="3">
        <v>526</v>
      </c>
      <c r="B530" s="3">
        <v>7.6</v>
      </c>
      <c r="C530" s="3">
        <f t="shared" si="65"/>
        <v>2.1111111111111112</v>
      </c>
      <c r="D530" s="3">
        <f t="shared" si="64"/>
        <v>-1.1944444444444446</v>
      </c>
      <c r="E530" s="3">
        <f t="shared" si="66"/>
        <v>1.7448333333333332</v>
      </c>
      <c r="F530" s="3">
        <f t="shared" si="67"/>
        <v>225.63</v>
      </c>
      <c r="G530" s="3">
        <f t="shared" si="68"/>
        <v>0</v>
      </c>
      <c r="H530" s="3">
        <f t="shared" si="69"/>
        <v>-2161.5140555555558</v>
      </c>
      <c r="I530" s="3">
        <f t="shared" si="70"/>
        <v>-4563.1963395061739</v>
      </c>
      <c r="J530" s="3">
        <v>300</v>
      </c>
      <c r="K530" s="3">
        <f t="shared" si="71"/>
        <v>333.33333333333331</v>
      </c>
      <c r="L530" s="3">
        <f>Table3[[#This Row],[Auxiliaries Power (W)]]+Table3[[#This Row],[Instant Power (W)]]-Table3[[#This Row],[Battery ]]</f>
        <v>-4596.5296728395069</v>
      </c>
    </row>
    <row r="531" spans="1:12" x14ac:dyDescent="0.3">
      <c r="A531" s="3">
        <v>527</v>
      </c>
      <c r="B531" s="3">
        <v>4</v>
      </c>
      <c r="C531" s="3">
        <f t="shared" si="65"/>
        <v>1.1111111111111112</v>
      </c>
      <c r="D531" s="3">
        <f t="shared" si="64"/>
        <v>-1</v>
      </c>
      <c r="E531" s="3">
        <f t="shared" si="66"/>
        <v>0.48333333333333334</v>
      </c>
      <c r="F531" s="3">
        <f t="shared" si="67"/>
        <v>225.63</v>
      </c>
      <c r="G531" s="3">
        <f t="shared" si="68"/>
        <v>0</v>
      </c>
      <c r="H531" s="3">
        <f t="shared" si="69"/>
        <v>-1773.8866666666668</v>
      </c>
      <c r="I531" s="3">
        <f t="shared" si="70"/>
        <v>-1970.9851851851854</v>
      </c>
      <c r="J531" s="3">
        <v>300</v>
      </c>
      <c r="K531" s="3">
        <f t="shared" si="71"/>
        <v>333.33333333333331</v>
      </c>
      <c r="L531" s="3">
        <f>Table3[[#This Row],[Auxiliaries Power (W)]]+Table3[[#This Row],[Instant Power (W)]]-Table3[[#This Row],[Battery ]]</f>
        <v>-2004.3185185185187</v>
      </c>
    </row>
    <row r="532" spans="1:12" x14ac:dyDescent="0.3">
      <c r="A532" s="3">
        <v>528</v>
      </c>
      <c r="B532" s="3">
        <v>2</v>
      </c>
      <c r="C532" s="3">
        <f t="shared" si="65"/>
        <v>0.55555555555555558</v>
      </c>
      <c r="D532" s="3">
        <f t="shared" si="64"/>
        <v>-0.55555555555555558</v>
      </c>
      <c r="E532" s="3">
        <f t="shared" si="66"/>
        <v>0.12083333333333333</v>
      </c>
      <c r="F532" s="3">
        <f t="shared" si="67"/>
        <v>225.63</v>
      </c>
      <c r="G532" s="3">
        <f t="shared" si="68"/>
        <v>0</v>
      </c>
      <c r="H532" s="3">
        <f t="shared" si="69"/>
        <v>-885.36027777777781</v>
      </c>
      <c r="I532" s="3">
        <f t="shared" si="70"/>
        <v>-491.86682098765436</v>
      </c>
      <c r="J532" s="3">
        <v>300</v>
      </c>
      <c r="K532" s="3">
        <f t="shared" si="71"/>
        <v>333.33333333333331</v>
      </c>
      <c r="L532" s="3">
        <f>Table3[[#This Row],[Auxiliaries Power (W)]]+Table3[[#This Row],[Instant Power (W)]]-Table3[[#This Row],[Battery ]]</f>
        <v>-525.20015432098762</v>
      </c>
    </row>
    <row r="533" spans="1:12" x14ac:dyDescent="0.3">
      <c r="A533" s="3">
        <v>529</v>
      </c>
      <c r="B533" s="3">
        <v>1</v>
      </c>
      <c r="C533" s="3">
        <f t="shared" si="65"/>
        <v>0.27777777777777779</v>
      </c>
      <c r="D533" s="3">
        <f t="shared" si="64"/>
        <v>-0.27777777777777779</v>
      </c>
      <c r="E533" s="3">
        <f t="shared" si="66"/>
        <v>3.0208333333333334E-2</v>
      </c>
      <c r="F533" s="3">
        <f t="shared" si="67"/>
        <v>225.63</v>
      </c>
      <c r="G533" s="3">
        <f t="shared" si="68"/>
        <v>0</v>
      </c>
      <c r="H533" s="3">
        <f t="shared" si="69"/>
        <v>-329.8953472222222</v>
      </c>
      <c r="I533" s="3">
        <f t="shared" si="70"/>
        <v>-91.637596450617281</v>
      </c>
      <c r="J533" s="3">
        <v>300</v>
      </c>
      <c r="K533" s="3">
        <f t="shared" si="71"/>
        <v>333.33333333333331</v>
      </c>
      <c r="L533" s="3">
        <f>Table3[[#This Row],[Auxiliaries Power (W)]]+Table3[[#This Row],[Instant Power (W)]]-Table3[[#This Row],[Battery ]]</f>
        <v>-124.9709297839506</v>
      </c>
    </row>
    <row r="534" spans="1:12" x14ac:dyDescent="0.3">
      <c r="A534" s="3">
        <v>530</v>
      </c>
      <c r="B534" s="3">
        <v>0</v>
      </c>
      <c r="C534" s="3">
        <f t="shared" si="65"/>
        <v>0</v>
      </c>
      <c r="D534" s="3">
        <f t="shared" si="64"/>
        <v>-0.27777777777777779</v>
      </c>
      <c r="E534" s="3">
        <f t="shared" si="66"/>
        <v>0</v>
      </c>
      <c r="F534" s="3">
        <f t="shared" si="67"/>
        <v>225.63</v>
      </c>
      <c r="G534" s="3">
        <f t="shared" si="68"/>
        <v>0</v>
      </c>
      <c r="H534" s="3">
        <f t="shared" si="69"/>
        <v>-329.92555555555555</v>
      </c>
      <c r="I534" s="3">
        <f t="shared" si="70"/>
        <v>0</v>
      </c>
      <c r="J534" s="3">
        <v>300</v>
      </c>
      <c r="K534" s="3">
        <f t="shared" si="71"/>
        <v>333.33333333333331</v>
      </c>
      <c r="L534" s="3">
        <f>Table3[[#This Row],[Auxiliaries Power (W)]]+Table3[[#This Row],[Instant Power (W)]]-Table3[[#This Row],[Battery ]]</f>
        <v>-33.333333333333314</v>
      </c>
    </row>
    <row r="535" spans="1:12" x14ac:dyDescent="0.3">
      <c r="A535" s="3">
        <v>531</v>
      </c>
      <c r="B535" s="3">
        <v>0</v>
      </c>
      <c r="C535" s="3">
        <f t="shared" si="65"/>
        <v>0</v>
      </c>
      <c r="D535" s="3">
        <f t="shared" si="64"/>
        <v>0</v>
      </c>
      <c r="E535" s="3">
        <f t="shared" si="66"/>
        <v>0</v>
      </c>
      <c r="F535" s="3">
        <f t="shared" si="67"/>
        <v>225.63</v>
      </c>
      <c r="G535" s="3">
        <f t="shared" si="68"/>
        <v>0</v>
      </c>
      <c r="H535" s="3">
        <f t="shared" si="69"/>
        <v>225.63</v>
      </c>
      <c r="I535" s="3">
        <f t="shared" si="70"/>
        <v>0</v>
      </c>
      <c r="J535" s="3">
        <v>300</v>
      </c>
      <c r="K535" s="3">
        <f t="shared" si="71"/>
        <v>333.33333333333331</v>
      </c>
      <c r="L535" s="3">
        <f>Table3[[#This Row],[Auxiliaries Power (W)]]+Table3[[#This Row],[Instant Power (W)]]-Table3[[#This Row],[Battery ]]</f>
        <v>-33.333333333333314</v>
      </c>
    </row>
    <row r="536" spans="1:12" x14ac:dyDescent="0.3">
      <c r="A536" s="3">
        <v>532</v>
      </c>
      <c r="B536" s="3">
        <v>0</v>
      </c>
      <c r="C536" s="3">
        <f t="shared" si="65"/>
        <v>0</v>
      </c>
      <c r="D536" s="3">
        <f t="shared" si="64"/>
        <v>0</v>
      </c>
      <c r="E536" s="3">
        <f t="shared" si="66"/>
        <v>0</v>
      </c>
      <c r="F536" s="3">
        <f t="shared" si="67"/>
        <v>225.63</v>
      </c>
      <c r="G536" s="3">
        <f t="shared" si="68"/>
        <v>0</v>
      </c>
      <c r="H536" s="3">
        <f t="shared" si="69"/>
        <v>225.63</v>
      </c>
      <c r="I536" s="3">
        <f t="shared" si="70"/>
        <v>0</v>
      </c>
      <c r="J536" s="3">
        <v>300</v>
      </c>
      <c r="K536" s="3">
        <f t="shared" si="71"/>
        <v>333.33333333333331</v>
      </c>
      <c r="L536" s="3">
        <f>Table3[[#This Row],[Auxiliaries Power (W)]]+Table3[[#This Row],[Instant Power (W)]]-Table3[[#This Row],[Battery ]]</f>
        <v>-33.333333333333314</v>
      </c>
    </row>
    <row r="537" spans="1:12" x14ac:dyDescent="0.3">
      <c r="A537" s="3">
        <v>533</v>
      </c>
      <c r="B537" s="3">
        <v>0.2</v>
      </c>
      <c r="C537" s="3">
        <f t="shared" si="65"/>
        <v>5.5555555555555559E-2</v>
      </c>
      <c r="D537" s="3">
        <f t="shared" si="64"/>
        <v>5.5555555555555559E-2</v>
      </c>
      <c r="E537" s="3">
        <f t="shared" si="66"/>
        <v>1.2083333333333334E-3</v>
      </c>
      <c r="F537" s="3">
        <f t="shared" si="67"/>
        <v>225.63</v>
      </c>
      <c r="G537" s="3">
        <f t="shared" si="68"/>
        <v>0</v>
      </c>
      <c r="H537" s="3">
        <f t="shared" si="69"/>
        <v>336.74231944444443</v>
      </c>
      <c r="I537" s="3">
        <f t="shared" si="70"/>
        <v>18.70790663580247</v>
      </c>
      <c r="J537" s="3">
        <v>300</v>
      </c>
      <c r="K537" s="3">
        <f t="shared" si="71"/>
        <v>333.33333333333331</v>
      </c>
      <c r="L537" s="3">
        <f>Table3[[#This Row],[Auxiliaries Power (W)]]+Table3[[#This Row],[Instant Power (W)]]-Table3[[#This Row],[Battery ]]</f>
        <v>-14.625426697530827</v>
      </c>
    </row>
    <row r="538" spans="1:12" x14ac:dyDescent="0.3">
      <c r="A538" s="3">
        <v>534</v>
      </c>
      <c r="B538" s="3">
        <v>1.2</v>
      </c>
      <c r="C538" s="3">
        <f t="shared" si="65"/>
        <v>0.33333333333333331</v>
      </c>
      <c r="D538" s="3">
        <f t="shared" si="64"/>
        <v>0.27777777777777773</v>
      </c>
      <c r="E538" s="3">
        <f t="shared" si="66"/>
        <v>4.3499999999999997E-2</v>
      </c>
      <c r="F538" s="3">
        <f t="shared" si="67"/>
        <v>225.63</v>
      </c>
      <c r="G538" s="3">
        <f t="shared" si="68"/>
        <v>0</v>
      </c>
      <c r="H538" s="3">
        <f t="shared" si="69"/>
        <v>781.22905555555542</v>
      </c>
      <c r="I538" s="3">
        <f t="shared" si="70"/>
        <v>260.40968518518514</v>
      </c>
      <c r="J538" s="3">
        <v>300</v>
      </c>
      <c r="K538" s="3">
        <f t="shared" si="71"/>
        <v>333.33333333333331</v>
      </c>
      <c r="L538" s="3">
        <f>Table3[[#This Row],[Auxiliaries Power (W)]]+Table3[[#This Row],[Instant Power (W)]]-Table3[[#This Row],[Battery ]]</f>
        <v>227.07635185185183</v>
      </c>
    </row>
    <row r="539" spans="1:12" x14ac:dyDescent="0.3">
      <c r="A539" s="3">
        <v>535</v>
      </c>
      <c r="B539" s="3">
        <v>3.2</v>
      </c>
      <c r="C539" s="3">
        <f t="shared" si="65"/>
        <v>0.88888888888888895</v>
      </c>
      <c r="D539" s="3">
        <f t="shared" si="64"/>
        <v>0.55555555555555558</v>
      </c>
      <c r="E539" s="3">
        <f t="shared" si="66"/>
        <v>0.30933333333333335</v>
      </c>
      <c r="F539" s="3">
        <f t="shared" si="67"/>
        <v>225.63</v>
      </c>
      <c r="G539" s="3">
        <f t="shared" si="68"/>
        <v>0</v>
      </c>
      <c r="H539" s="3">
        <f t="shared" si="69"/>
        <v>1337.0504444444443</v>
      </c>
      <c r="I539" s="3">
        <f t="shared" si="70"/>
        <v>1188.4892839506172</v>
      </c>
      <c r="J539" s="3">
        <v>300</v>
      </c>
      <c r="K539" s="3">
        <f t="shared" si="71"/>
        <v>333.33333333333331</v>
      </c>
      <c r="L539" s="3">
        <f>Table3[[#This Row],[Auxiliaries Power (W)]]+Table3[[#This Row],[Instant Power (W)]]-Table3[[#This Row],[Battery ]]</f>
        <v>1155.1559506172839</v>
      </c>
    </row>
    <row r="540" spans="1:12" x14ac:dyDescent="0.3">
      <c r="A540" s="3">
        <v>536</v>
      </c>
      <c r="B540" s="3">
        <v>5.2</v>
      </c>
      <c r="C540" s="3">
        <f t="shared" si="65"/>
        <v>1.4444444444444446</v>
      </c>
      <c r="D540" s="3">
        <f t="shared" si="64"/>
        <v>0.55555555555555569</v>
      </c>
      <c r="E540" s="3">
        <f t="shared" si="66"/>
        <v>0.8168333333333333</v>
      </c>
      <c r="F540" s="3">
        <f t="shared" si="67"/>
        <v>225.63</v>
      </c>
      <c r="G540" s="3">
        <f t="shared" si="68"/>
        <v>0</v>
      </c>
      <c r="H540" s="3">
        <f t="shared" si="69"/>
        <v>1337.5579444444447</v>
      </c>
      <c r="I540" s="3">
        <f t="shared" si="70"/>
        <v>1932.0281419753094</v>
      </c>
      <c r="J540" s="3">
        <v>300</v>
      </c>
      <c r="K540" s="3">
        <f t="shared" si="71"/>
        <v>333.33333333333331</v>
      </c>
      <c r="L540" s="3">
        <f>Table3[[#This Row],[Auxiliaries Power (W)]]+Table3[[#This Row],[Instant Power (W)]]-Table3[[#This Row],[Battery ]]</f>
        <v>1898.6948086419759</v>
      </c>
    </row>
    <row r="541" spans="1:12" x14ac:dyDescent="0.3">
      <c r="A541" s="3">
        <v>537</v>
      </c>
      <c r="B541" s="3">
        <v>8.1999999999999993</v>
      </c>
      <c r="C541" s="3">
        <f t="shared" si="65"/>
        <v>2.2777777777777777</v>
      </c>
      <c r="D541" s="3">
        <f t="shared" si="64"/>
        <v>0.83333333333333304</v>
      </c>
      <c r="E541" s="3">
        <f t="shared" si="66"/>
        <v>2.0312083333333333</v>
      </c>
      <c r="F541" s="3">
        <f t="shared" si="67"/>
        <v>225.63</v>
      </c>
      <c r="G541" s="3">
        <f t="shared" si="68"/>
        <v>0</v>
      </c>
      <c r="H541" s="3">
        <f t="shared" si="69"/>
        <v>1894.3278749999995</v>
      </c>
      <c r="I541" s="3">
        <f t="shared" si="70"/>
        <v>4314.857937499999</v>
      </c>
      <c r="J541" s="3">
        <v>300</v>
      </c>
      <c r="K541" s="3">
        <f t="shared" si="71"/>
        <v>333.33333333333331</v>
      </c>
      <c r="L541" s="3">
        <f>Table3[[#This Row],[Auxiliaries Power (W)]]+Table3[[#This Row],[Instant Power (W)]]-Table3[[#This Row],[Battery ]]</f>
        <v>4281.524604166666</v>
      </c>
    </row>
    <row r="542" spans="1:12" x14ac:dyDescent="0.3">
      <c r="A542" s="3">
        <v>538</v>
      </c>
      <c r="B542" s="3">
        <v>13</v>
      </c>
      <c r="C542" s="3">
        <f t="shared" si="65"/>
        <v>3.6111111111111112</v>
      </c>
      <c r="D542" s="3">
        <f t="shared" si="64"/>
        <v>1.3333333333333335</v>
      </c>
      <c r="E542" s="3">
        <f t="shared" si="66"/>
        <v>5.1052083333333327</v>
      </c>
      <c r="F542" s="3">
        <f t="shared" si="67"/>
        <v>225.63</v>
      </c>
      <c r="G542" s="3">
        <f t="shared" si="68"/>
        <v>0</v>
      </c>
      <c r="H542" s="3">
        <f t="shared" si="69"/>
        <v>2897.4018750000005</v>
      </c>
      <c r="I542" s="3">
        <f t="shared" si="70"/>
        <v>10462.840104166669</v>
      </c>
      <c r="J542" s="3">
        <v>300</v>
      </c>
      <c r="K542" s="3">
        <f t="shared" si="71"/>
        <v>333.33333333333331</v>
      </c>
      <c r="L542" s="3">
        <f>Table3[[#This Row],[Auxiliaries Power (W)]]+Table3[[#This Row],[Instant Power (W)]]-Table3[[#This Row],[Battery ]]</f>
        <v>10429.506770833335</v>
      </c>
    </row>
    <row r="543" spans="1:12" x14ac:dyDescent="0.3">
      <c r="A543" s="3">
        <v>539</v>
      </c>
      <c r="B543" s="3">
        <v>18.8</v>
      </c>
      <c r="C543" s="3">
        <f t="shared" si="65"/>
        <v>5.2222222222222223</v>
      </c>
      <c r="D543" s="3">
        <f t="shared" si="64"/>
        <v>1.6111111111111112</v>
      </c>
      <c r="E543" s="3">
        <f t="shared" si="66"/>
        <v>10.676833333333331</v>
      </c>
      <c r="F543" s="3">
        <f t="shared" si="67"/>
        <v>225.63</v>
      </c>
      <c r="G543" s="3">
        <f t="shared" si="68"/>
        <v>0</v>
      </c>
      <c r="H543" s="3">
        <f t="shared" si="69"/>
        <v>3458.5290555555557</v>
      </c>
      <c r="I543" s="3">
        <f t="shared" si="70"/>
        <v>18061.207290123457</v>
      </c>
      <c r="J543" s="3">
        <v>300</v>
      </c>
      <c r="K543" s="3">
        <f t="shared" si="71"/>
        <v>333.33333333333331</v>
      </c>
      <c r="L543" s="3">
        <f>Table3[[#This Row],[Auxiliaries Power (W)]]+Table3[[#This Row],[Instant Power (W)]]-Table3[[#This Row],[Battery ]]</f>
        <v>18027.873956790125</v>
      </c>
    </row>
    <row r="544" spans="1:12" x14ac:dyDescent="0.3">
      <c r="A544" s="3">
        <v>540</v>
      </c>
      <c r="B544" s="3">
        <v>23.1</v>
      </c>
      <c r="C544" s="3">
        <f t="shared" si="65"/>
        <v>6.416666666666667</v>
      </c>
      <c r="D544" s="3">
        <f t="shared" si="64"/>
        <v>1.1944444444444446</v>
      </c>
      <c r="E544" s="3">
        <f t="shared" si="66"/>
        <v>16.119468749999999</v>
      </c>
      <c r="F544" s="3">
        <f t="shared" si="67"/>
        <v>225.63</v>
      </c>
      <c r="G544" s="3">
        <f t="shared" si="68"/>
        <v>0</v>
      </c>
      <c r="H544" s="3">
        <f t="shared" si="69"/>
        <v>2630.6383576388889</v>
      </c>
      <c r="I544" s="3">
        <f t="shared" si="70"/>
        <v>16879.929461516203</v>
      </c>
      <c r="J544" s="3">
        <v>300</v>
      </c>
      <c r="K544" s="3">
        <f t="shared" si="71"/>
        <v>333.33333333333331</v>
      </c>
      <c r="L544" s="3">
        <f>Table3[[#This Row],[Auxiliaries Power (W)]]+Table3[[#This Row],[Instant Power (W)]]-Table3[[#This Row],[Battery ]]</f>
        <v>16846.596128182871</v>
      </c>
    </row>
    <row r="545" spans="1:12" x14ac:dyDescent="0.3">
      <c r="A545" s="3">
        <v>541</v>
      </c>
      <c r="B545" s="3">
        <v>24.5</v>
      </c>
      <c r="C545" s="3">
        <f t="shared" si="65"/>
        <v>6.8055555555555562</v>
      </c>
      <c r="D545" s="3">
        <f t="shared" si="64"/>
        <v>0.38888888888888928</v>
      </c>
      <c r="E545" s="3">
        <f t="shared" si="66"/>
        <v>18.132552083333334</v>
      </c>
      <c r="F545" s="3">
        <f t="shared" si="67"/>
        <v>225.63</v>
      </c>
      <c r="G545" s="3">
        <f t="shared" si="68"/>
        <v>0</v>
      </c>
      <c r="H545" s="3">
        <f t="shared" si="69"/>
        <v>1021.5403298611118</v>
      </c>
      <c r="I545" s="3">
        <f t="shared" si="70"/>
        <v>6952.1494671103446</v>
      </c>
      <c r="J545" s="3">
        <v>300</v>
      </c>
      <c r="K545" s="3">
        <f t="shared" si="71"/>
        <v>333.33333333333331</v>
      </c>
      <c r="L545" s="3">
        <f>Table3[[#This Row],[Auxiliaries Power (W)]]+Table3[[#This Row],[Instant Power (W)]]-Table3[[#This Row],[Battery ]]</f>
        <v>6918.8161337770116</v>
      </c>
    </row>
    <row r="546" spans="1:12" x14ac:dyDescent="0.3">
      <c r="A546" s="3">
        <v>542</v>
      </c>
      <c r="B546" s="3">
        <v>24.5</v>
      </c>
      <c r="C546" s="3">
        <f t="shared" si="65"/>
        <v>6.8055555555555562</v>
      </c>
      <c r="D546" s="3">
        <f t="shared" si="64"/>
        <v>0</v>
      </c>
      <c r="E546" s="3">
        <f t="shared" si="66"/>
        <v>18.132552083333334</v>
      </c>
      <c r="F546" s="3">
        <f t="shared" si="67"/>
        <v>225.63</v>
      </c>
      <c r="G546" s="3">
        <f t="shared" si="68"/>
        <v>0</v>
      </c>
      <c r="H546" s="3">
        <f t="shared" si="69"/>
        <v>243.76255208333333</v>
      </c>
      <c r="I546" s="3">
        <f t="shared" si="70"/>
        <v>1658.9395905671297</v>
      </c>
      <c r="J546" s="3">
        <v>300</v>
      </c>
      <c r="K546" s="3">
        <f t="shared" si="71"/>
        <v>333.33333333333331</v>
      </c>
      <c r="L546" s="3">
        <f>Table3[[#This Row],[Auxiliaries Power (W)]]+Table3[[#This Row],[Instant Power (W)]]-Table3[[#This Row],[Battery ]]</f>
        <v>1625.6062572337964</v>
      </c>
    </row>
    <row r="547" spans="1:12" x14ac:dyDescent="0.3">
      <c r="A547" s="3">
        <v>543</v>
      </c>
      <c r="B547" s="3">
        <v>24.3</v>
      </c>
      <c r="C547" s="3">
        <f t="shared" si="65"/>
        <v>6.7500000000000009</v>
      </c>
      <c r="D547" s="3">
        <f t="shared" si="64"/>
        <v>-5.5555555555555358E-2</v>
      </c>
      <c r="E547" s="3">
        <f t="shared" si="66"/>
        <v>17.837718750000004</v>
      </c>
      <c r="F547" s="3">
        <f t="shared" si="67"/>
        <v>225.63</v>
      </c>
      <c r="G547" s="3">
        <f t="shared" si="68"/>
        <v>0</v>
      </c>
      <c r="H547" s="3">
        <f t="shared" si="69"/>
        <v>132.35660763888927</v>
      </c>
      <c r="I547" s="3">
        <f t="shared" si="70"/>
        <v>893.4071015625027</v>
      </c>
      <c r="J547" s="3">
        <v>300</v>
      </c>
      <c r="K547" s="3">
        <f t="shared" si="71"/>
        <v>333.33333333333331</v>
      </c>
      <c r="L547" s="3">
        <f>Table3[[#This Row],[Auxiliaries Power (W)]]+Table3[[#This Row],[Instant Power (W)]]-Table3[[#This Row],[Battery ]]</f>
        <v>860.07376822916945</v>
      </c>
    </row>
    <row r="548" spans="1:12" x14ac:dyDescent="0.3">
      <c r="A548" s="3">
        <v>544</v>
      </c>
      <c r="B548" s="3">
        <v>23.6</v>
      </c>
      <c r="C548" s="3">
        <f t="shared" si="65"/>
        <v>6.5555555555555562</v>
      </c>
      <c r="D548" s="3">
        <f t="shared" si="64"/>
        <v>-0.19444444444444464</v>
      </c>
      <c r="E548" s="3">
        <f t="shared" si="66"/>
        <v>16.824833333333334</v>
      </c>
      <c r="F548" s="3">
        <f t="shared" si="67"/>
        <v>225.63</v>
      </c>
      <c r="G548" s="3">
        <f t="shared" si="68"/>
        <v>0</v>
      </c>
      <c r="H548" s="3">
        <f t="shared" si="69"/>
        <v>-146.43405555555591</v>
      </c>
      <c r="I548" s="3">
        <f t="shared" si="70"/>
        <v>-959.95658641975558</v>
      </c>
      <c r="J548" s="3">
        <v>300</v>
      </c>
      <c r="K548" s="3">
        <f t="shared" si="71"/>
        <v>333.33333333333331</v>
      </c>
      <c r="L548" s="3">
        <f>Table3[[#This Row],[Auxiliaries Power (W)]]+Table3[[#This Row],[Instant Power (W)]]-Table3[[#This Row],[Battery ]]</f>
        <v>-993.28991975308895</v>
      </c>
    </row>
    <row r="549" spans="1:12" x14ac:dyDescent="0.3">
      <c r="A549" s="3">
        <v>545</v>
      </c>
      <c r="B549" s="3">
        <v>22.3</v>
      </c>
      <c r="C549" s="3">
        <f t="shared" si="65"/>
        <v>6.1944444444444446</v>
      </c>
      <c r="D549" s="3">
        <f t="shared" si="64"/>
        <v>-0.3611111111111116</v>
      </c>
      <c r="E549" s="3">
        <f t="shared" si="66"/>
        <v>15.022302083333333</v>
      </c>
      <c r="F549" s="3">
        <f t="shared" si="67"/>
        <v>225.63</v>
      </c>
      <c r="G549" s="3">
        <f t="shared" si="68"/>
        <v>0</v>
      </c>
      <c r="H549" s="3">
        <f t="shared" si="69"/>
        <v>-481.56992013888987</v>
      </c>
      <c r="I549" s="3">
        <f t="shared" si="70"/>
        <v>-2983.0581164159012</v>
      </c>
      <c r="J549" s="3">
        <v>300</v>
      </c>
      <c r="K549" s="3">
        <f t="shared" si="71"/>
        <v>333.33333333333331</v>
      </c>
      <c r="L549" s="3">
        <f>Table3[[#This Row],[Auxiliaries Power (W)]]+Table3[[#This Row],[Instant Power (W)]]-Table3[[#This Row],[Battery ]]</f>
        <v>-3016.3914497492347</v>
      </c>
    </row>
    <row r="550" spans="1:12" x14ac:dyDescent="0.3">
      <c r="A550" s="3">
        <v>546</v>
      </c>
      <c r="B550" s="3">
        <v>20.100000000000001</v>
      </c>
      <c r="C550" s="3">
        <f t="shared" si="65"/>
        <v>5.5833333333333339</v>
      </c>
      <c r="D550" s="3">
        <f t="shared" si="64"/>
        <v>-0.61111111111111072</v>
      </c>
      <c r="E550" s="3">
        <f t="shared" si="66"/>
        <v>12.20446875</v>
      </c>
      <c r="F550" s="3">
        <f t="shared" si="67"/>
        <v>225.63</v>
      </c>
      <c r="G550" s="3">
        <f t="shared" si="68"/>
        <v>0</v>
      </c>
      <c r="H550" s="3">
        <f t="shared" si="69"/>
        <v>-984.38775347222145</v>
      </c>
      <c r="I550" s="3">
        <f t="shared" si="70"/>
        <v>-5496.1649568865705</v>
      </c>
      <c r="J550" s="3">
        <v>300</v>
      </c>
      <c r="K550" s="3">
        <f t="shared" si="71"/>
        <v>333.33333333333331</v>
      </c>
      <c r="L550" s="3">
        <f>Table3[[#This Row],[Auxiliaries Power (W)]]+Table3[[#This Row],[Instant Power (W)]]-Table3[[#This Row],[Battery ]]</f>
        <v>-5529.4982902199035</v>
      </c>
    </row>
    <row r="551" spans="1:12" x14ac:dyDescent="0.3">
      <c r="A551" s="3">
        <v>547</v>
      </c>
      <c r="B551" s="3">
        <v>18.5</v>
      </c>
      <c r="C551" s="3">
        <f t="shared" si="65"/>
        <v>5.1388888888888893</v>
      </c>
      <c r="D551" s="3">
        <f t="shared" si="64"/>
        <v>-0.44444444444444464</v>
      </c>
      <c r="E551" s="3">
        <f t="shared" si="66"/>
        <v>10.338802083333334</v>
      </c>
      <c r="F551" s="3">
        <f t="shared" si="67"/>
        <v>225.63</v>
      </c>
      <c r="G551" s="3">
        <f t="shared" si="68"/>
        <v>0</v>
      </c>
      <c r="H551" s="3">
        <f t="shared" si="69"/>
        <v>-652.92008680555591</v>
      </c>
      <c r="I551" s="3">
        <f t="shared" si="70"/>
        <v>-3355.2837794174402</v>
      </c>
      <c r="J551" s="3">
        <v>300</v>
      </c>
      <c r="K551" s="3">
        <f t="shared" si="71"/>
        <v>333.33333333333331</v>
      </c>
      <c r="L551" s="3">
        <f>Table3[[#This Row],[Auxiliaries Power (W)]]+Table3[[#This Row],[Instant Power (W)]]-Table3[[#This Row],[Battery ]]</f>
        <v>-3388.6171127507737</v>
      </c>
    </row>
    <row r="552" spans="1:12" x14ac:dyDescent="0.3">
      <c r="A552" s="3">
        <v>548</v>
      </c>
      <c r="B552" s="3">
        <v>17.2</v>
      </c>
      <c r="C552" s="3">
        <f t="shared" si="65"/>
        <v>4.7777777777777777</v>
      </c>
      <c r="D552" s="3">
        <f t="shared" si="64"/>
        <v>-0.3611111111111116</v>
      </c>
      <c r="E552" s="3">
        <f t="shared" si="66"/>
        <v>8.9368333333333307</v>
      </c>
      <c r="F552" s="3">
        <f t="shared" si="67"/>
        <v>225.63</v>
      </c>
      <c r="G552" s="3">
        <f t="shared" si="68"/>
        <v>0</v>
      </c>
      <c r="H552" s="3">
        <f t="shared" si="69"/>
        <v>-487.65538888888989</v>
      </c>
      <c r="I552" s="3">
        <f t="shared" si="70"/>
        <v>-2329.9090802469182</v>
      </c>
      <c r="J552" s="3">
        <v>300</v>
      </c>
      <c r="K552" s="3">
        <f t="shared" si="71"/>
        <v>333.33333333333331</v>
      </c>
      <c r="L552" s="3">
        <f>Table3[[#This Row],[Auxiliaries Power (W)]]+Table3[[#This Row],[Instant Power (W)]]-Table3[[#This Row],[Battery ]]</f>
        <v>-2363.2424135802517</v>
      </c>
    </row>
    <row r="553" spans="1:12" x14ac:dyDescent="0.3">
      <c r="A553" s="3">
        <v>549</v>
      </c>
      <c r="B553" s="3">
        <v>16.3</v>
      </c>
      <c r="C553" s="3">
        <f t="shared" si="65"/>
        <v>4.5277777777777786</v>
      </c>
      <c r="D553" s="3">
        <f t="shared" si="64"/>
        <v>-0.24999999999999911</v>
      </c>
      <c r="E553" s="3">
        <f t="shared" si="66"/>
        <v>8.0260520833333366</v>
      </c>
      <c r="F553" s="3">
        <f t="shared" si="67"/>
        <v>225.63</v>
      </c>
      <c r="G553" s="3">
        <f t="shared" si="68"/>
        <v>0</v>
      </c>
      <c r="H553" s="3">
        <f t="shared" si="69"/>
        <v>-266.34394791666489</v>
      </c>
      <c r="I553" s="3">
        <f t="shared" si="70"/>
        <v>-1205.9462086226774</v>
      </c>
      <c r="J553" s="3">
        <v>300</v>
      </c>
      <c r="K553" s="3">
        <f t="shared" si="71"/>
        <v>333.33333333333331</v>
      </c>
      <c r="L553" s="3">
        <f>Table3[[#This Row],[Auxiliaries Power (W)]]+Table3[[#This Row],[Instant Power (W)]]-Table3[[#This Row],[Battery ]]</f>
        <v>-1239.2795419560107</v>
      </c>
    </row>
    <row r="554" spans="1:12" x14ac:dyDescent="0.3">
      <c r="A554" s="3">
        <v>550</v>
      </c>
      <c r="B554" s="3">
        <v>15.4</v>
      </c>
      <c r="C554" s="3">
        <f t="shared" si="65"/>
        <v>4.2777777777777777</v>
      </c>
      <c r="D554" s="3">
        <f t="shared" si="64"/>
        <v>-0.25000000000000089</v>
      </c>
      <c r="E554" s="3">
        <f t="shared" si="66"/>
        <v>7.1642083333333328</v>
      </c>
      <c r="F554" s="3">
        <f t="shared" si="67"/>
        <v>225.63</v>
      </c>
      <c r="G554" s="3">
        <f t="shared" si="68"/>
        <v>0</v>
      </c>
      <c r="H554" s="3">
        <f t="shared" si="69"/>
        <v>-267.20579166666846</v>
      </c>
      <c r="I554" s="3">
        <f t="shared" si="70"/>
        <v>-1143.0469976851928</v>
      </c>
      <c r="J554" s="3">
        <v>300</v>
      </c>
      <c r="K554" s="3">
        <f t="shared" si="71"/>
        <v>333.33333333333331</v>
      </c>
      <c r="L554" s="3">
        <f>Table3[[#This Row],[Auxiliaries Power (W)]]+Table3[[#This Row],[Instant Power (W)]]-Table3[[#This Row],[Battery ]]</f>
        <v>-1176.380331018526</v>
      </c>
    </row>
    <row r="555" spans="1:12" x14ac:dyDescent="0.3">
      <c r="A555" s="3">
        <v>551</v>
      </c>
      <c r="B555" s="3">
        <v>14.7</v>
      </c>
      <c r="C555" s="3">
        <f t="shared" si="65"/>
        <v>4.083333333333333</v>
      </c>
      <c r="D555" s="3">
        <f t="shared" si="64"/>
        <v>-0.19444444444444464</v>
      </c>
      <c r="E555" s="3">
        <f t="shared" si="66"/>
        <v>6.5277187499999982</v>
      </c>
      <c r="F555" s="3">
        <f t="shared" si="67"/>
        <v>225.63</v>
      </c>
      <c r="G555" s="3">
        <f t="shared" si="68"/>
        <v>0</v>
      </c>
      <c r="H555" s="3">
        <f t="shared" si="69"/>
        <v>-156.73117013888927</v>
      </c>
      <c r="I555" s="3">
        <f t="shared" si="70"/>
        <v>-639.98561140046445</v>
      </c>
      <c r="J555" s="3">
        <v>300</v>
      </c>
      <c r="K555" s="3">
        <f t="shared" si="71"/>
        <v>333.33333333333331</v>
      </c>
      <c r="L555" s="3">
        <f>Table3[[#This Row],[Auxiliaries Power (W)]]+Table3[[#This Row],[Instant Power (W)]]-Table3[[#This Row],[Battery ]]</f>
        <v>-673.31894473379771</v>
      </c>
    </row>
    <row r="556" spans="1:12" x14ac:dyDescent="0.3">
      <c r="A556" s="3">
        <v>552</v>
      </c>
      <c r="B556" s="3">
        <v>14.3</v>
      </c>
      <c r="C556" s="3">
        <f t="shared" si="65"/>
        <v>3.9722222222222228</v>
      </c>
      <c r="D556" s="3">
        <f t="shared" si="64"/>
        <v>-0.11111111111111027</v>
      </c>
      <c r="E556" s="3">
        <f t="shared" si="66"/>
        <v>6.1773020833333341</v>
      </c>
      <c r="F556" s="3">
        <f t="shared" si="67"/>
        <v>225.63</v>
      </c>
      <c r="G556" s="3">
        <f t="shared" si="68"/>
        <v>0</v>
      </c>
      <c r="H556" s="3">
        <f t="shared" si="69"/>
        <v>9.5850798611127743</v>
      </c>
      <c r="I556" s="3">
        <f t="shared" si="70"/>
        <v>38.074067226086861</v>
      </c>
      <c r="J556" s="3">
        <v>300</v>
      </c>
      <c r="K556" s="3">
        <f t="shared" si="71"/>
        <v>333.33333333333331</v>
      </c>
      <c r="L556" s="3">
        <f>Table3[[#This Row],[Auxiliaries Power (W)]]+Table3[[#This Row],[Instant Power (W)]]-Table3[[#This Row],[Battery ]]</f>
        <v>4.7407338927535534</v>
      </c>
    </row>
    <row r="557" spans="1:12" x14ac:dyDescent="0.3">
      <c r="A557" s="3">
        <v>553</v>
      </c>
      <c r="B557" s="3">
        <v>13.7</v>
      </c>
      <c r="C557" s="3">
        <f t="shared" si="65"/>
        <v>3.8055555555555554</v>
      </c>
      <c r="D557" s="3">
        <f t="shared" si="64"/>
        <v>-0.16666666666666741</v>
      </c>
      <c r="E557" s="3">
        <f t="shared" si="66"/>
        <v>5.669802083333332</v>
      </c>
      <c r="F557" s="3">
        <f t="shared" si="67"/>
        <v>225.63</v>
      </c>
      <c r="G557" s="3">
        <f t="shared" si="68"/>
        <v>0</v>
      </c>
      <c r="H557" s="3">
        <f t="shared" si="69"/>
        <v>-102.03353125000146</v>
      </c>
      <c r="I557" s="3">
        <f t="shared" si="70"/>
        <v>-388.29427170139445</v>
      </c>
      <c r="J557" s="3">
        <v>300</v>
      </c>
      <c r="K557" s="3">
        <f t="shared" si="71"/>
        <v>333.33333333333331</v>
      </c>
      <c r="L557" s="3">
        <f>Table3[[#This Row],[Auxiliaries Power (W)]]+Table3[[#This Row],[Instant Power (W)]]-Table3[[#This Row],[Battery ]]</f>
        <v>-421.62760503472776</v>
      </c>
    </row>
    <row r="558" spans="1:12" x14ac:dyDescent="0.3">
      <c r="A558" s="3">
        <v>554</v>
      </c>
      <c r="B558" s="3">
        <v>13.3</v>
      </c>
      <c r="C558" s="3">
        <f t="shared" si="65"/>
        <v>3.6944444444444446</v>
      </c>
      <c r="D558" s="3">
        <f t="shared" si="64"/>
        <v>-0.11111111111111072</v>
      </c>
      <c r="E558" s="3">
        <f t="shared" si="66"/>
        <v>5.3435520833333321</v>
      </c>
      <c r="F558" s="3">
        <f t="shared" si="67"/>
        <v>225.63</v>
      </c>
      <c r="G558" s="3">
        <f t="shared" si="68"/>
        <v>0</v>
      </c>
      <c r="H558" s="3">
        <f t="shared" si="69"/>
        <v>8.7513298611118842</v>
      </c>
      <c r="I558" s="3">
        <f t="shared" si="70"/>
        <v>32.33130198688557</v>
      </c>
      <c r="J558" s="3">
        <v>300</v>
      </c>
      <c r="K558" s="3">
        <f t="shared" si="71"/>
        <v>333.33333333333331</v>
      </c>
      <c r="L558" s="3">
        <f>Table3[[#This Row],[Auxiliaries Power (W)]]+Table3[[#This Row],[Instant Power (W)]]-Table3[[#This Row],[Battery ]]</f>
        <v>-1.0020313464477226</v>
      </c>
    </row>
    <row r="559" spans="1:12" x14ac:dyDescent="0.3">
      <c r="A559" s="3">
        <v>555</v>
      </c>
      <c r="B559" s="3">
        <v>13.1</v>
      </c>
      <c r="C559" s="3">
        <f t="shared" si="65"/>
        <v>3.6388888888888888</v>
      </c>
      <c r="D559" s="3">
        <f t="shared" si="64"/>
        <v>-5.5555555555555802E-2</v>
      </c>
      <c r="E559" s="3">
        <f t="shared" si="66"/>
        <v>5.1840520833333326</v>
      </c>
      <c r="F559" s="3">
        <f t="shared" si="67"/>
        <v>225.63</v>
      </c>
      <c r="G559" s="3">
        <f t="shared" si="68"/>
        <v>0</v>
      </c>
      <c r="H559" s="3">
        <f t="shared" si="69"/>
        <v>119.70294097222174</v>
      </c>
      <c r="I559" s="3">
        <f t="shared" si="70"/>
        <v>435.5857018711402</v>
      </c>
      <c r="J559" s="3">
        <v>300</v>
      </c>
      <c r="K559" s="3">
        <f t="shared" si="71"/>
        <v>333.33333333333331</v>
      </c>
      <c r="L559" s="3">
        <f>Table3[[#This Row],[Auxiliaries Power (W)]]+Table3[[#This Row],[Instant Power (W)]]-Table3[[#This Row],[Battery ]]</f>
        <v>402.25236853780683</v>
      </c>
    </row>
    <row r="560" spans="1:12" x14ac:dyDescent="0.3">
      <c r="A560" s="3">
        <v>556</v>
      </c>
      <c r="B560" s="3">
        <v>13.1</v>
      </c>
      <c r="C560" s="3">
        <f t="shared" si="65"/>
        <v>3.6388888888888888</v>
      </c>
      <c r="D560" s="3">
        <f t="shared" si="64"/>
        <v>0</v>
      </c>
      <c r="E560" s="3">
        <f t="shared" si="66"/>
        <v>5.1840520833333326</v>
      </c>
      <c r="F560" s="3">
        <f t="shared" si="67"/>
        <v>225.63</v>
      </c>
      <c r="G560" s="3">
        <f t="shared" si="68"/>
        <v>0</v>
      </c>
      <c r="H560" s="3">
        <f t="shared" si="69"/>
        <v>230.81405208333334</v>
      </c>
      <c r="I560" s="3">
        <f t="shared" si="70"/>
        <v>839.90668952546298</v>
      </c>
      <c r="J560" s="3">
        <v>300</v>
      </c>
      <c r="K560" s="3">
        <f t="shared" si="71"/>
        <v>333.33333333333331</v>
      </c>
      <c r="L560" s="3">
        <f>Table3[[#This Row],[Auxiliaries Power (W)]]+Table3[[#This Row],[Instant Power (W)]]-Table3[[#This Row],[Battery ]]</f>
        <v>806.57335619212972</v>
      </c>
    </row>
    <row r="561" spans="1:12" x14ac:dyDescent="0.3">
      <c r="A561" s="3">
        <v>557</v>
      </c>
      <c r="B561" s="3">
        <v>13.3</v>
      </c>
      <c r="C561" s="3">
        <f t="shared" si="65"/>
        <v>3.6944444444444446</v>
      </c>
      <c r="D561" s="3">
        <f t="shared" si="64"/>
        <v>5.5555555555555802E-2</v>
      </c>
      <c r="E561" s="3">
        <f t="shared" si="66"/>
        <v>5.3435520833333321</v>
      </c>
      <c r="F561" s="3">
        <f t="shared" si="67"/>
        <v>225.63</v>
      </c>
      <c r="G561" s="3">
        <f t="shared" si="68"/>
        <v>0</v>
      </c>
      <c r="H561" s="3">
        <f t="shared" si="69"/>
        <v>342.08466319444494</v>
      </c>
      <c r="I561" s="3">
        <f t="shared" si="70"/>
        <v>1263.8127834683662</v>
      </c>
      <c r="J561" s="3">
        <v>300</v>
      </c>
      <c r="K561" s="3">
        <f t="shared" si="71"/>
        <v>333.33333333333331</v>
      </c>
      <c r="L561" s="3">
        <f>Table3[[#This Row],[Auxiliaries Power (W)]]+Table3[[#This Row],[Instant Power (W)]]-Table3[[#This Row],[Battery ]]</f>
        <v>1230.4794501350329</v>
      </c>
    </row>
    <row r="562" spans="1:12" x14ac:dyDescent="0.3">
      <c r="A562" s="3">
        <v>558</v>
      </c>
      <c r="B562" s="3">
        <v>13.8</v>
      </c>
      <c r="C562" s="3">
        <f t="shared" si="65"/>
        <v>3.8333333333333335</v>
      </c>
      <c r="D562" s="3">
        <f t="shared" si="64"/>
        <v>0.13888888888888884</v>
      </c>
      <c r="E562" s="3">
        <f t="shared" si="66"/>
        <v>5.7528750000000004</v>
      </c>
      <c r="F562" s="3">
        <f t="shared" si="67"/>
        <v>225.63</v>
      </c>
      <c r="G562" s="3">
        <f t="shared" si="68"/>
        <v>0</v>
      </c>
      <c r="H562" s="3">
        <f t="shared" si="69"/>
        <v>509.16065277777761</v>
      </c>
      <c r="I562" s="3">
        <f t="shared" si="70"/>
        <v>1951.7825023148143</v>
      </c>
      <c r="J562" s="3">
        <v>300</v>
      </c>
      <c r="K562" s="3">
        <f t="shared" si="71"/>
        <v>333.33333333333331</v>
      </c>
      <c r="L562" s="3">
        <f>Table3[[#This Row],[Auxiliaries Power (W)]]+Table3[[#This Row],[Instant Power (W)]]-Table3[[#This Row],[Battery ]]</f>
        <v>1918.4491689814811</v>
      </c>
    </row>
    <row r="563" spans="1:12" x14ac:dyDescent="0.3">
      <c r="A563" s="3">
        <v>559</v>
      </c>
      <c r="B563" s="3">
        <v>14.5</v>
      </c>
      <c r="C563" s="3">
        <f t="shared" si="65"/>
        <v>4.0277777777777777</v>
      </c>
      <c r="D563" s="3">
        <f t="shared" si="64"/>
        <v>0.1944444444444442</v>
      </c>
      <c r="E563" s="3">
        <f t="shared" si="66"/>
        <v>6.3513020833333327</v>
      </c>
      <c r="F563" s="3">
        <f t="shared" si="67"/>
        <v>225.63</v>
      </c>
      <c r="G563" s="3">
        <f t="shared" si="68"/>
        <v>0</v>
      </c>
      <c r="H563" s="3">
        <f t="shared" si="69"/>
        <v>620.87019097222174</v>
      </c>
      <c r="I563" s="3">
        <f t="shared" si="70"/>
        <v>2500.7271580825595</v>
      </c>
      <c r="J563" s="3">
        <v>300</v>
      </c>
      <c r="K563" s="3">
        <f t="shared" si="71"/>
        <v>333.33333333333331</v>
      </c>
      <c r="L563" s="3">
        <f>Table3[[#This Row],[Auxiliaries Power (W)]]+Table3[[#This Row],[Instant Power (W)]]-Table3[[#This Row],[Battery ]]</f>
        <v>2467.393824749226</v>
      </c>
    </row>
    <row r="564" spans="1:12" x14ac:dyDescent="0.3">
      <c r="A564" s="3">
        <v>560</v>
      </c>
      <c r="B564" s="3">
        <v>16.5</v>
      </c>
      <c r="C564" s="3">
        <f t="shared" si="65"/>
        <v>4.5833333333333339</v>
      </c>
      <c r="D564" s="3">
        <f t="shared" si="64"/>
        <v>0.55555555555555625</v>
      </c>
      <c r="E564" s="3">
        <f t="shared" si="66"/>
        <v>8.2242187500000004</v>
      </c>
      <c r="F564" s="3">
        <f t="shared" si="67"/>
        <v>225.63</v>
      </c>
      <c r="G564" s="3">
        <f t="shared" si="68"/>
        <v>0</v>
      </c>
      <c r="H564" s="3">
        <f t="shared" si="69"/>
        <v>1344.9653298611124</v>
      </c>
      <c r="I564" s="3">
        <f t="shared" si="70"/>
        <v>6164.4244285300992</v>
      </c>
      <c r="J564" s="3">
        <v>300</v>
      </c>
      <c r="K564" s="3">
        <f t="shared" si="71"/>
        <v>333.33333333333331</v>
      </c>
      <c r="L564" s="3">
        <f>Table3[[#This Row],[Auxiliaries Power (W)]]+Table3[[#This Row],[Instant Power (W)]]-Table3[[#This Row],[Battery ]]</f>
        <v>6131.0910951967662</v>
      </c>
    </row>
    <row r="565" spans="1:12" x14ac:dyDescent="0.3">
      <c r="A565" s="3">
        <v>561</v>
      </c>
      <c r="B565" s="3">
        <v>17</v>
      </c>
      <c r="C565" s="3">
        <f t="shared" si="65"/>
        <v>4.7222222222222223</v>
      </c>
      <c r="D565" s="3">
        <f t="shared" si="64"/>
        <v>0.1388888888888884</v>
      </c>
      <c r="E565" s="3">
        <f t="shared" si="66"/>
        <v>8.7302083333333318</v>
      </c>
      <c r="F565" s="3">
        <f t="shared" si="67"/>
        <v>225.63</v>
      </c>
      <c r="G565" s="3">
        <f t="shared" si="68"/>
        <v>0</v>
      </c>
      <c r="H565" s="3">
        <f t="shared" si="69"/>
        <v>512.13798611111019</v>
      </c>
      <c r="I565" s="3">
        <f t="shared" si="70"/>
        <v>2418.4293788580203</v>
      </c>
      <c r="J565" s="3">
        <v>300</v>
      </c>
      <c r="K565" s="3">
        <f t="shared" si="71"/>
        <v>333.33333333333331</v>
      </c>
      <c r="L565" s="3">
        <f>Table3[[#This Row],[Auxiliaries Power (W)]]+Table3[[#This Row],[Instant Power (W)]]-Table3[[#This Row],[Battery ]]</f>
        <v>2385.0960455246868</v>
      </c>
    </row>
    <row r="566" spans="1:12" x14ac:dyDescent="0.3">
      <c r="A566" s="3">
        <v>562</v>
      </c>
      <c r="B566" s="3">
        <v>17</v>
      </c>
      <c r="C566" s="3">
        <f t="shared" si="65"/>
        <v>4.7222222222222223</v>
      </c>
      <c r="D566" s="3">
        <f t="shared" si="64"/>
        <v>0</v>
      </c>
      <c r="E566" s="3">
        <f t="shared" si="66"/>
        <v>8.7302083333333318</v>
      </c>
      <c r="F566" s="3">
        <f t="shared" si="67"/>
        <v>225.63</v>
      </c>
      <c r="G566" s="3">
        <f t="shared" si="68"/>
        <v>0</v>
      </c>
      <c r="H566" s="3">
        <f t="shared" si="69"/>
        <v>234.36020833333333</v>
      </c>
      <c r="I566" s="3">
        <f t="shared" si="70"/>
        <v>1106.7009837962962</v>
      </c>
      <c r="J566" s="3">
        <v>300</v>
      </c>
      <c r="K566" s="3">
        <f t="shared" si="71"/>
        <v>333.33333333333331</v>
      </c>
      <c r="L566" s="3">
        <f>Table3[[#This Row],[Auxiliaries Power (W)]]+Table3[[#This Row],[Instant Power (W)]]-Table3[[#This Row],[Battery ]]</f>
        <v>1073.367650462963</v>
      </c>
    </row>
    <row r="567" spans="1:12" x14ac:dyDescent="0.3">
      <c r="A567" s="3">
        <v>563</v>
      </c>
      <c r="B567" s="3">
        <v>17</v>
      </c>
      <c r="C567" s="3">
        <f t="shared" si="65"/>
        <v>4.7222222222222223</v>
      </c>
      <c r="D567" s="3">
        <f t="shared" si="64"/>
        <v>0</v>
      </c>
      <c r="E567" s="3">
        <f t="shared" si="66"/>
        <v>8.7302083333333318</v>
      </c>
      <c r="F567" s="3">
        <f t="shared" si="67"/>
        <v>225.63</v>
      </c>
      <c r="G567" s="3">
        <f t="shared" si="68"/>
        <v>0</v>
      </c>
      <c r="H567" s="3">
        <f t="shared" si="69"/>
        <v>234.36020833333333</v>
      </c>
      <c r="I567" s="3">
        <f t="shared" si="70"/>
        <v>1106.7009837962962</v>
      </c>
      <c r="J567" s="3">
        <v>300</v>
      </c>
      <c r="K567" s="3">
        <f t="shared" si="71"/>
        <v>333.33333333333331</v>
      </c>
      <c r="L567" s="3">
        <f>Table3[[#This Row],[Auxiliaries Power (W)]]+Table3[[#This Row],[Instant Power (W)]]-Table3[[#This Row],[Battery ]]</f>
        <v>1073.367650462963</v>
      </c>
    </row>
    <row r="568" spans="1:12" x14ac:dyDescent="0.3">
      <c r="A568" s="3">
        <v>564</v>
      </c>
      <c r="B568" s="3">
        <v>15.4</v>
      </c>
      <c r="C568" s="3">
        <f t="shared" si="65"/>
        <v>4.2777777777777777</v>
      </c>
      <c r="D568" s="3">
        <f t="shared" si="64"/>
        <v>-0.44444444444444464</v>
      </c>
      <c r="E568" s="3">
        <f t="shared" si="66"/>
        <v>7.1642083333333328</v>
      </c>
      <c r="F568" s="3">
        <f t="shared" si="67"/>
        <v>225.63</v>
      </c>
      <c r="G568" s="3">
        <f t="shared" si="68"/>
        <v>0</v>
      </c>
      <c r="H568" s="3">
        <f t="shared" si="69"/>
        <v>-656.0946805555559</v>
      </c>
      <c r="I568" s="3">
        <f t="shared" si="70"/>
        <v>-2806.627244598767</v>
      </c>
      <c r="J568" s="3">
        <v>300</v>
      </c>
      <c r="K568" s="3">
        <f t="shared" si="71"/>
        <v>333.33333333333331</v>
      </c>
      <c r="L568" s="3">
        <f>Table3[[#This Row],[Auxiliaries Power (W)]]+Table3[[#This Row],[Instant Power (W)]]-Table3[[#This Row],[Battery ]]</f>
        <v>-2839.9605779321005</v>
      </c>
    </row>
    <row r="569" spans="1:12" x14ac:dyDescent="0.3">
      <c r="A569" s="3">
        <v>565</v>
      </c>
      <c r="B569" s="3">
        <v>10.1</v>
      </c>
      <c r="C569" s="3">
        <f t="shared" si="65"/>
        <v>2.8055555555555558</v>
      </c>
      <c r="D569" s="3">
        <f t="shared" si="64"/>
        <v>-1.4722222222222219</v>
      </c>
      <c r="E569" s="3">
        <f t="shared" si="66"/>
        <v>3.0815520833333334</v>
      </c>
      <c r="F569" s="3">
        <f t="shared" si="67"/>
        <v>225.63</v>
      </c>
      <c r="G569" s="3">
        <f t="shared" si="68"/>
        <v>0</v>
      </c>
      <c r="H569" s="3">
        <f t="shared" si="69"/>
        <v>-2715.7328923611108</v>
      </c>
      <c r="I569" s="3">
        <f t="shared" si="70"/>
        <v>-7619.1395035686728</v>
      </c>
      <c r="J569" s="3">
        <v>300</v>
      </c>
      <c r="K569" s="3">
        <f t="shared" si="71"/>
        <v>333.33333333333331</v>
      </c>
      <c r="L569" s="3">
        <f>Table3[[#This Row],[Auxiliaries Power (W)]]+Table3[[#This Row],[Instant Power (W)]]-Table3[[#This Row],[Battery ]]</f>
        <v>-7652.4728369020058</v>
      </c>
    </row>
    <row r="570" spans="1:12" x14ac:dyDescent="0.3">
      <c r="A570" s="3">
        <v>566</v>
      </c>
      <c r="B570" s="3">
        <v>4.8</v>
      </c>
      <c r="C570" s="3">
        <f t="shared" si="65"/>
        <v>1.3333333333333333</v>
      </c>
      <c r="D570" s="3">
        <f t="shared" si="64"/>
        <v>-1.4722222222222225</v>
      </c>
      <c r="E570" s="3">
        <f t="shared" si="66"/>
        <v>0.69599999999999995</v>
      </c>
      <c r="F570" s="3">
        <f t="shared" si="67"/>
        <v>225.63</v>
      </c>
      <c r="G570" s="3">
        <f t="shared" si="68"/>
        <v>0</v>
      </c>
      <c r="H570" s="3">
        <f t="shared" si="69"/>
        <v>-2718.1184444444452</v>
      </c>
      <c r="I570" s="3">
        <f t="shared" si="70"/>
        <v>-3624.157925925927</v>
      </c>
      <c r="J570" s="3">
        <v>300</v>
      </c>
      <c r="K570" s="3">
        <f t="shared" si="71"/>
        <v>333.33333333333331</v>
      </c>
      <c r="L570" s="3">
        <f>Table3[[#This Row],[Auxiliaries Power (W)]]+Table3[[#This Row],[Instant Power (W)]]-Table3[[#This Row],[Battery ]]</f>
        <v>-3657.4912592592605</v>
      </c>
    </row>
    <row r="571" spans="1:12" x14ac:dyDescent="0.3">
      <c r="A571" s="3">
        <v>567</v>
      </c>
      <c r="B571" s="3">
        <v>0</v>
      </c>
      <c r="C571" s="3">
        <f t="shared" si="65"/>
        <v>0</v>
      </c>
      <c r="D571" s="3">
        <f t="shared" si="64"/>
        <v>-1.3333333333333333</v>
      </c>
      <c r="E571" s="3">
        <f t="shared" si="66"/>
        <v>0</v>
      </c>
      <c r="F571" s="3">
        <f t="shared" si="67"/>
        <v>225.63</v>
      </c>
      <c r="G571" s="3">
        <f t="shared" si="68"/>
        <v>0</v>
      </c>
      <c r="H571" s="3">
        <f t="shared" si="69"/>
        <v>-2441.0366666666664</v>
      </c>
      <c r="I571" s="3">
        <f t="shared" si="70"/>
        <v>0</v>
      </c>
      <c r="J571" s="3">
        <v>300</v>
      </c>
      <c r="K571" s="3">
        <f t="shared" si="71"/>
        <v>333.33333333333331</v>
      </c>
      <c r="L571" s="3">
        <f>Table3[[#This Row],[Auxiliaries Power (W)]]+Table3[[#This Row],[Instant Power (W)]]-Table3[[#This Row],[Battery ]]</f>
        <v>-33.333333333333314</v>
      </c>
    </row>
    <row r="572" spans="1:12" x14ac:dyDescent="0.3">
      <c r="A572" s="3">
        <v>568</v>
      </c>
      <c r="B572" s="3">
        <v>0</v>
      </c>
      <c r="C572" s="3">
        <f t="shared" si="65"/>
        <v>0</v>
      </c>
      <c r="D572" s="3">
        <f t="shared" si="64"/>
        <v>0</v>
      </c>
      <c r="E572" s="3">
        <f t="shared" si="66"/>
        <v>0</v>
      </c>
      <c r="F572" s="3">
        <f t="shared" si="67"/>
        <v>225.63</v>
      </c>
      <c r="G572" s="3">
        <f t="shared" si="68"/>
        <v>0</v>
      </c>
      <c r="H572" s="3">
        <f t="shared" si="69"/>
        <v>225.63</v>
      </c>
      <c r="I572" s="3">
        <f t="shared" si="70"/>
        <v>0</v>
      </c>
      <c r="J572" s="3">
        <v>300</v>
      </c>
      <c r="K572" s="3">
        <f t="shared" si="71"/>
        <v>333.33333333333331</v>
      </c>
      <c r="L572" s="3">
        <f>Table3[[#This Row],[Auxiliaries Power (W)]]+Table3[[#This Row],[Instant Power (W)]]-Table3[[#This Row],[Battery ]]</f>
        <v>-33.333333333333314</v>
      </c>
    </row>
    <row r="573" spans="1:12" x14ac:dyDescent="0.3">
      <c r="A573" s="3">
        <v>569</v>
      </c>
      <c r="B573" s="3">
        <v>0</v>
      </c>
      <c r="C573" s="3">
        <f t="shared" si="65"/>
        <v>0</v>
      </c>
      <c r="D573" s="3">
        <f t="shared" si="64"/>
        <v>0</v>
      </c>
      <c r="E573" s="3">
        <f t="shared" si="66"/>
        <v>0</v>
      </c>
      <c r="F573" s="3">
        <f t="shared" si="67"/>
        <v>225.63</v>
      </c>
      <c r="G573" s="3">
        <f t="shared" si="68"/>
        <v>0</v>
      </c>
      <c r="H573" s="3">
        <f t="shared" si="69"/>
        <v>225.63</v>
      </c>
      <c r="I573" s="3">
        <f t="shared" si="70"/>
        <v>0</v>
      </c>
      <c r="J573" s="3">
        <v>300</v>
      </c>
      <c r="K573" s="3">
        <f t="shared" si="71"/>
        <v>333.33333333333331</v>
      </c>
      <c r="L573" s="3">
        <f>Table3[[#This Row],[Auxiliaries Power (W)]]+Table3[[#This Row],[Instant Power (W)]]-Table3[[#This Row],[Battery ]]</f>
        <v>-33.333333333333314</v>
      </c>
    </row>
    <row r="574" spans="1:12" x14ac:dyDescent="0.3">
      <c r="A574" s="3">
        <v>570</v>
      </c>
      <c r="B574" s="3">
        <v>0</v>
      </c>
      <c r="C574" s="3">
        <f t="shared" si="65"/>
        <v>0</v>
      </c>
      <c r="D574" s="3">
        <f t="shared" si="64"/>
        <v>0</v>
      </c>
      <c r="E574" s="3">
        <f t="shared" si="66"/>
        <v>0</v>
      </c>
      <c r="F574" s="3">
        <f t="shared" si="67"/>
        <v>225.63</v>
      </c>
      <c r="G574" s="3">
        <f t="shared" si="68"/>
        <v>0</v>
      </c>
      <c r="H574" s="3">
        <f t="shared" si="69"/>
        <v>225.63</v>
      </c>
      <c r="I574" s="3">
        <f t="shared" si="70"/>
        <v>0</v>
      </c>
      <c r="J574" s="3">
        <v>300</v>
      </c>
      <c r="K574" s="3">
        <f t="shared" si="71"/>
        <v>333.33333333333331</v>
      </c>
      <c r="L574" s="3">
        <f>Table3[[#This Row],[Auxiliaries Power (W)]]+Table3[[#This Row],[Instant Power (W)]]-Table3[[#This Row],[Battery ]]</f>
        <v>-33.333333333333314</v>
      </c>
    </row>
    <row r="575" spans="1:12" x14ac:dyDescent="0.3">
      <c r="A575" s="3">
        <v>571</v>
      </c>
      <c r="B575" s="3">
        <v>0</v>
      </c>
      <c r="C575" s="3">
        <f t="shared" si="65"/>
        <v>0</v>
      </c>
      <c r="D575" s="3">
        <f t="shared" si="64"/>
        <v>0</v>
      </c>
      <c r="E575" s="3">
        <f t="shared" si="66"/>
        <v>0</v>
      </c>
      <c r="F575" s="3">
        <f t="shared" si="67"/>
        <v>225.63</v>
      </c>
      <c r="G575" s="3">
        <f t="shared" si="68"/>
        <v>0</v>
      </c>
      <c r="H575" s="3">
        <f t="shared" si="69"/>
        <v>225.63</v>
      </c>
      <c r="I575" s="3">
        <f t="shared" si="70"/>
        <v>0</v>
      </c>
      <c r="J575" s="3">
        <v>300</v>
      </c>
      <c r="K575" s="3">
        <f t="shared" si="71"/>
        <v>333.33333333333331</v>
      </c>
      <c r="L575" s="3">
        <f>Table3[[#This Row],[Auxiliaries Power (W)]]+Table3[[#This Row],[Instant Power (W)]]-Table3[[#This Row],[Battery ]]</f>
        <v>-33.333333333333314</v>
      </c>
    </row>
    <row r="576" spans="1:12" x14ac:dyDescent="0.3">
      <c r="A576" s="3">
        <v>572</v>
      </c>
      <c r="B576" s="3">
        <v>0</v>
      </c>
      <c r="C576" s="3">
        <f t="shared" si="65"/>
        <v>0</v>
      </c>
      <c r="D576" s="3">
        <f t="shared" si="64"/>
        <v>0</v>
      </c>
      <c r="E576" s="3">
        <f t="shared" si="66"/>
        <v>0</v>
      </c>
      <c r="F576" s="3">
        <f t="shared" si="67"/>
        <v>225.63</v>
      </c>
      <c r="G576" s="3">
        <f t="shared" si="68"/>
        <v>0</v>
      </c>
      <c r="H576" s="3">
        <f t="shared" si="69"/>
        <v>225.63</v>
      </c>
      <c r="I576" s="3">
        <f t="shared" si="70"/>
        <v>0</v>
      </c>
      <c r="J576" s="3">
        <v>300</v>
      </c>
      <c r="K576" s="3">
        <f t="shared" si="71"/>
        <v>333.33333333333331</v>
      </c>
      <c r="L576" s="3">
        <f>Table3[[#This Row],[Auxiliaries Power (W)]]+Table3[[#This Row],[Instant Power (W)]]-Table3[[#This Row],[Battery ]]</f>
        <v>-33.333333333333314</v>
      </c>
    </row>
    <row r="577" spans="1:12" x14ac:dyDescent="0.3">
      <c r="A577" s="3">
        <v>573</v>
      </c>
      <c r="B577" s="3">
        <v>0</v>
      </c>
      <c r="C577" s="3">
        <f t="shared" si="65"/>
        <v>0</v>
      </c>
      <c r="D577" s="3">
        <f t="shared" si="64"/>
        <v>0</v>
      </c>
      <c r="E577" s="3">
        <f t="shared" si="66"/>
        <v>0</v>
      </c>
      <c r="F577" s="3">
        <f t="shared" si="67"/>
        <v>225.63</v>
      </c>
      <c r="G577" s="3">
        <f t="shared" si="68"/>
        <v>0</v>
      </c>
      <c r="H577" s="3">
        <f t="shared" si="69"/>
        <v>225.63</v>
      </c>
      <c r="I577" s="3">
        <f t="shared" si="70"/>
        <v>0</v>
      </c>
      <c r="J577" s="3">
        <v>300</v>
      </c>
      <c r="K577" s="3">
        <f t="shared" si="71"/>
        <v>333.33333333333331</v>
      </c>
      <c r="L577" s="3">
        <f>Table3[[#This Row],[Auxiliaries Power (W)]]+Table3[[#This Row],[Instant Power (W)]]-Table3[[#This Row],[Battery ]]</f>
        <v>-33.333333333333314</v>
      </c>
    </row>
    <row r="578" spans="1:12" x14ac:dyDescent="0.3">
      <c r="A578" s="3">
        <v>574</v>
      </c>
      <c r="B578" s="3">
        <v>0</v>
      </c>
      <c r="C578" s="3">
        <f t="shared" si="65"/>
        <v>0</v>
      </c>
      <c r="D578" s="3">
        <f t="shared" si="64"/>
        <v>0</v>
      </c>
      <c r="E578" s="3">
        <f t="shared" si="66"/>
        <v>0</v>
      </c>
      <c r="F578" s="3">
        <f t="shared" si="67"/>
        <v>225.63</v>
      </c>
      <c r="G578" s="3">
        <f t="shared" si="68"/>
        <v>0</v>
      </c>
      <c r="H578" s="3">
        <f t="shared" si="69"/>
        <v>225.63</v>
      </c>
      <c r="I578" s="3">
        <f t="shared" si="70"/>
        <v>0</v>
      </c>
      <c r="J578" s="3">
        <v>300</v>
      </c>
      <c r="K578" s="3">
        <f t="shared" si="71"/>
        <v>333.33333333333331</v>
      </c>
      <c r="L578" s="3">
        <f>Table3[[#This Row],[Auxiliaries Power (W)]]+Table3[[#This Row],[Instant Power (W)]]-Table3[[#This Row],[Battery ]]</f>
        <v>-33.333333333333314</v>
      </c>
    </row>
    <row r="579" spans="1:12" x14ac:dyDescent="0.3">
      <c r="A579" s="3">
        <v>575</v>
      </c>
      <c r="B579" s="3">
        <v>0</v>
      </c>
      <c r="C579" s="3">
        <f t="shared" si="65"/>
        <v>0</v>
      </c>
      <c r="D579" s="3">
        <f t="shared" si="64"/>
        <v>0</v>
      </c>
      <c r="E579" s="3">
        <f t="shared" si="66"/>
        <v>0</v>
      </c>
      <c r="F579" s="3">
        <f t="shared" si="67"/>
        <v>225.63</v>
      </c>
      <c r="G579" s="3">
        <f t="shared" si="68"/>
        <v>0</v>
      </c>
      <c r="H579" s="3">
        <f t="shared" si="69"/>
        <v>225.63</v>
      </c>
      <c r="I579" s="3">
        <f t="shared" si="70"/>
        <v>0</v>
      </c>
      <c r="J579" s="3">
        <v>300</v>
      </c>
      <c r="K579" s="3">
        <f t="shared" si="71"/>
        <v>333.33333333333331</v>
      </c>
      <c r="L579" s="3">
        <f>Table3[[#This Row],[Auxiliaries Power (W)]]+Table3[[#This Row],[Instant Power (W)]]-Table3[[#This Row],[Battery ]]</f>
        <v>-33.333333333333314</v>
      </c>
    </row>
    <row r="580" spans="1:12" x14ac:dyDescent="0.3">
      <c r="A580" s="3">
        <v>576</v>
      </c>
      <c r="B580" s="3">
        <v>0</v>
      </c>
      <c r="C580" s="3">
        <f t="shared" si="65"/>
        <v>0</v>
      </c>
      <c r="D580" s="3">
        <f t="shared" ref="D580:D643" si="72">(C580-C579)/(A580-A579)</f>
        <v>0</v>
      </c>
      <c r="E580" s="3">
        <f t="shared" si="66"/>
        <v>0</v>
      </c>
      <c r="F580" s="3">
        <f t="shared" si="67"/>
        <v>225.63</v>
      </c>
      <c r="G580" s="3">
        <f t="shared" si="68"/>
        <v>0</v>
      </c>
      <c r="H580" s="3">
        <f t="shared" si="69"/>
        <v>225.63</v>
      </c>
      <c r="I580" s="3">
        <f t="shared" si="70"/>
        <v>0</v>
      </c>
      <c r="J580" s="3">
        <v>300</v>
      </c>
      <c r="K580" s="3">
        <f t="shared" si="71"/>
        <v>333.33333333333331</v>
      </c>
      <c r="L580" s="3">
        <f>Table3[[#This Row],[Auxiliaries Power (W)]]+Table3[[#This Row],[Instant Power (W)]]-Table3[[#This Row],[Battery ]]</f>
        <v>-33.333333333333314</v>
      </c>
    </row>
    <row r="581" spans="1:12" x14ac:dyDescent="0.3">
      <c r="A581" s="3">
        <v>577</v>
      </c>
      <c r="B581" s="3">
        <v>0</v>
      </c>
      <c r="C581" s="3">
        <f t="shared" ref="C581:C644" si="73">B581*(1000/3600)</f>
        <v>0</v>
      </c>
      <c r="D581" s="3">
        <f t="shared" si="72"/>
        <v>0</v>
      </c>
      <c r="E581" s="3">
        <f t="shared" ref="E581:E644" si="74">1/2*$F$2*(C581^2)*$L$2*$I$2</f>
        <v>0</v>
      </c>
      <c r="F581" s="3">
        <f t="shared" ref="F581:F644" si="75">$B$2*$D$1*$N$2*COS($G$1)</f>
        <v>225.63</v>
      </c>
      <c r="G581" s="3">
        <f t="shared" ref="G581:G644" si="76">$B$2*$D$1*SIN($G$1)</f>
        <v>0</v>
      </c>
      <c r="H581" s="3">
        <f t="shared" ref="H581:H644" si="77">SUM(E581:G581)+$B$2*D581</f>
        <v>225.63</v>
      </c>
      <c r="I581" s="3">
        <f t="shared" ref="I581:I644" si="78">H581*C581</f>
        <v>0</v>
      </c>
      <c r="J581" s="3">
        <v>300</v>
      </c>
      <c r="K581" s="3">
        <f t="shared" ref="K581:K644" si="79">300/(90/100)</f>
        <v>333.33333333333331</v>
      </c>
      <c r="L581" s="3">
        <f>Table3[[#This Row],[Auxiliaries Power (W)]]+Table3[[#This Row],[Instant Power (W)]]-Table3[[#This Row],[Battery ]]</f>
        <v>-33.333333333333314</v>
      </c>
    </row>
    <row r="582" spans="1:12" x14ac:dyDescent="0.3">
      <c r="A582" s="3">
        <v>578</v>
      </c>
      <c r="B582" s="3">
        <v>0</v>
      </c>
      <c r="C582" s="3">
        <f t="shared" si="73"/>
        <v>0</v>
      </c>
      <c r="D582" s="3">
        <f t="shared" si="72"/>
        <v>0</v>
      </c>
      <c r="E582" s="3">
        <f t="shared" si="74"/>
        <v>0</v>
      </c>
      <c r="F582" s="3">
        <f t="shared" si="75"/>
        <v>225.63</v>
      </c>
      <c r="G582" s="3">
        <f t="shared" si="76"/>
        <v>0</v>
      </c>
      <c r="H582" s="3">
        <f t="shared" si="77"/>
        <v>225.63</v>
      </c>
      <c r="I582" s="3">
        <f t="shared" si="78"/>
        <v>0</v>
      </c>
      <c r="J582" s="3">
        <v>300</v>
      </c>
      <c r="K582" s="3">
        <f t="shared" si="79"/>
        <v>333.33333333333331</v>
      </c>
      <c r="L582" s="3">
        <f>Table3[[#This Row],[Auxiliaries Power (W)]]+Table3[[#This Row],[Instant Power (W)]]-Table3[[#This Row],[Battery ]]</f>
        <v>-33.333333333333314</v>
      </c>
    </row>
    <row r="583" spans="1:12" x14ac:dyDescent="0.3">
      <c r="A583" s="3">
        <v>579</v>
      </c>
      <c r="B583" s="3">
        <v>0</v>
      </c>
      <c r="C583" s="3">
        <f t="shared" si="73"/>
        <v>0</v>
      </c>
      <c r="D583" s="3">
        <f t="shared" si="72"/>
        <v>0</v>
      </c>
      <c r="E583" s="3">
        <f t="shared" si="74"/>
        <v>0</v>
      </c>
      <c r="F583" s="3">
        <f t="shared" si="75"/>
        <v>225.63</v>
      </c>
      <c r="G583" s="3">
        <f t="shared" si="76"/>
        <v>0</v>
      </c>
      <c r="H583" s="3">
        <f t="shared" si="77"/>
        <v>225.63</v>
      </c>
      <c r="I583" s="3">
        <f t="shared" si="78"/>
        <v>0</v>
      </c>
      <c r="J583" s="3">
        <v>300</v>
      </c>
      <c r="K583" s="3">
        <f t="shared" si="79"/>
        <v>333.33333333333331</v>
      </c>
      <c r="L583" s="3">
        <f>Table3[[#This Row],[Auxiliaries Power (W)]]+Table3[[#This Row],[Instant Power (W)]]-Table3[[#This Row],[Battery ]]</f>
        <v>-33.333333333333314</v>
      </c>
    </row>
    <row r="584" spans="1:12" x14ac:dyDescent="0.3">
      <c r="A584" s="3">
        <v>580</v>
      </c>
      <c r="B584" s="3">
        <v>0</v>
      </c>
      <c r="C584" s="3">
        <f t="shared" si="73"/>
        <v>0</v>
      </c>
      <c r="D584" s="3">
        <f t="shared" si="72"/>
        <v>0</v>
      </c>
      <c r="E584" s="3">
        <f t="shared" si="74"/>
        <v>0</v>
      </c>
      <c r="F584" s="3">
        <f t="shared" si="75"/>
        <v>225.63</v>
      </c>
      <c r="G584" s="3">
        <f t="shared" si="76"/>
        <v>0</v>
      </c>
      <c r="H584" s="3">
        <f t="shared" si="77"/>
        <v>225.63</v>
      </c>
      <c r="I584" s="3">
        <f t="shared" si="78"/>
        <v>0</v>
      </c>
      <c r="J584" s="3">
        <v>300</v>
      </c>
      <c r="K584" s="3">
        <f t="shared" si="79"/>
        <v>333.33333333333331</v>
      </c>
      <c r="L584" s="3">
        <f>Table3[[#This Row],[Auxiliaries Power (W)]]+Table3[[#This Row],[Instant Power (W)]]-Table3[[#This Row],[Battery ]]</f>
        <v>-33.333333333333314</v>
      </c>
    </row>
    <row r="585" spans="1:12" x14ac:dyDescent="0.3">
      <c r="A585" s="3">
        <v>581</v>
      </c>
      <c r="B585" s="3">
        <v>0</v>
      </c>
      <c r="C585" s="3">
        <f t="shared" si="73"/>
        <v>0</v>
      </c>
      <c r="D585" s="3">
        <f t="shared" si="72"/>
        <v>0</v>
      </c>
      <c r="E585" s="3">
        <f t="shared" si="74"/>
        <v>0</v>
      </c>
      <c r="F585" s="3">
        <f t="shared" si="75"/>
        <v>225.63</v>
      </c>
      <c r="G585" s="3">
        <f t="shared" si="76"/>
        <v>0</v>
      </c>
      <c r="H585" s="3">
        <f t="shared" si="77"/>
        <v>225.63</v>
      </c>
      <c r="I585" s="3">
        <f t="shared" si="78"/>
        <v>0</v>
      </c>
      <c r="J585" s="3">
        <v>300</v>
      </c>
      <c r="K585" s="3">
        <f t="shared" si="79"/>
        <v>333.33333333333331</v>
      </c>
      <c r="L585" s="3">
        <f>Table3[[#This Row],[Auxiliaries Power (W)]]+Table3[[#This Row],[Instant Power (W)]]-Table3[[#This Row],[Battery ]]</f>
        <v>-33.333333333333314</v>
      </c>
    </row>
    <row r="586" spans="1:12" x14ac:dyDescent="0.3">
      <c r="A586" s="3">
        <v>582</v>
      </c>
      <c r="B586" s="3">
        <v>0</v>
      </c>
      <c r="C586" s="3">
        <f t="shared" si="73"/>
        <v>0</v>
      </c>
      <c r="D586" s="3">
        <f t="shared" si="72"/>
        <v>0</v>
      </c>
      <c r="E586" s="3">
        <f t="shared" si="74"/>
        <v>0</v>
      </c>
      <c r="F586" s="3">
        <f t="shared" si="75"/>
        <v>225.63</v>
      </c>
      <c r="G586" s="3">
        <f t="shared" si="76"/>
        <v>0</v>
      </c>
      <c r="H586" s="3">
        <f t="shared" si="77"/>
        <v>225.63</v>
      </c>
      <c r="I586" s="3">
        <f t="shared" si="78"/>
        <v>0</v>
      </c>
      <c r="J586" s="3">
        <v>300</v>
      </c>
      <c r="K586" s="3">
        <f t="shared" si="79"/>
        <v>333.33333333333331</v>
      </c>
      <c r="L586" s="3">
        <f>Table3[[#This Row],[Auxiliaries Power (W)]]+Table3[[#This Row],[Instant Power (W)]]-Table3[[#This Row],[Battery ]]</f>
        <v>-33.333333333333314</v>
      </c>
    </row>
    <row r="587" spans="1:12" x14ac:dyDescent="0.3">
      <c r="A587" s="3">
        <v>583</v>
      </c>
      <c r="B587" s="3">
        <v>0</v>
      </c>
      <c r="C587" s="3">
        <f t="shared" si="73"/>
        <v>0</v>
      </c>
      <c r="D587" s="3">
        <f t="shared" si="72"/>
        <v>0</v>
      </c>
      <c r="E587" s="3">
        <f t="shared" si="74"/>
        <v>0</v>
      </c>
      <c r="F587" s="3">
        <f t="shared" si="75"/>
        <v>225.63</v>
      </c>
      <c r="G587" s="3">
        <f t="shared" si="76"/>
        <v>0</v>
      </c>
      <c r="H587" s="3">
        <f t="shared" si="77"/>
        <v>225.63</v>
      </c>
      <c r="I587" s="3">
        <f t="shared" si="78"/>
        <v>0</v>
      </c>
      <c r="J587" s="3">
        <v>300</v>
      </c>
      <c r="K587" s="3">
        <f t="shared" si="79"/>
        <v>333.33333333333331</v>
      </c>
      <c r="L587" s="3">
        <f>Table3[[#This Row],[Auxiliaries Power (W)]]+Table3[[#This Row],[Instant Power (W)]]-Table3[[#This Row],[Battery ]]</f>
        <v>-33.333333333333314</v>
      </c>
    </row>
    <row r="588" spans="1:12" x14ac:dyDescent="0.3">
      <c r="A588" s="3">
        <v>584</v>
      </c>
      <c r="B588" s="3">
        <v>0</v>
      </c>
      <c r="C588" s="3">
        <f t="shared" si="73"/>
        <v>0</v>
      </c>
      <c r="D588" s="3">
        <f t="shared" si="72"/>
        <v>0</v>
      </c>
      <c r="E588" s="3">
        <f t="shared" si="74"/>
        <v>0</v>
      </c>
      <c r="F588" s="3">
        <f t="shared" si="75"/>
        <v>225.63</v>
      </c>
      <c r="G588" s="3">
        <f t="shared" si="76"/>
        <v>0</v>
      </c>
      <c r="H588" s="3">
        <f t="shared" si="77"/>
        <v>225.63</v>
      </c>
      <c r="I588" s="3">
        <f t="shared" si="78"/>
        <v>0</v>
      </c>
      <c r="J588" s="3">
        <v>300</v>
      </c>
      <c r="K588" s="3">
        <f t="shared" si="79"/>
        <v>333.33333333333331</v>
      </c>
      <c r="L588" s="3">
        <f>Table3[[#This Row],[Auxiliaries Power (W)]]+Table3[[#This Row],[Instant Power (W)]]-Table3[[#This Row],[Battery ]]</f>
        <v>-33.333333333333314</v>
      </c>
    </row>
    <row r="589" spans="1:12" x14ac:dyDescent="0.3">
      <c r="A589" s="3">
        <v>585</v>
      </c>
      <c r="B589" s="3">
        <v>0</v>
      </c>
      <c r="C589" s="3">
        <f t="shared" si="73"/>
        <v>0</v>
      </c>
      <c r="D589" s="3">
        <f t="shared" si="72"/>
        <v>0</v>
      </c>
      <c r="E589" s="3">
        <f t="shared" si="74"/>
        <v>0</v>
      </c>
      <c r="F589" s="3">
        <f t="shared" si="75"/>
        <v>225.63</v>
      </c>
      <c r="G589" s="3">
        <f t="shared" si="76"/>
        <v>0</v>
      </c>
      <c r="H589" s="3">
        <f t="shared" si="77"/>
        <v>225.63</v>
      </c>
      <c r="I589" s="3">
        <f t="shared" si="78"/>
        <v>0</v>
      </c>
      <c r="J589" s="3">
        <v>300</v>
      </c>
      <c r="K589" s="3">
        <f t="shared" si="79"/>
        <v>333.33333333333331</v>
      </c>
      <c r="L589" s="3">
        <f>Table3[[#This Row],[Auxiliaries Power (W)]]+Table3[[#This Row],[Instant Power (W)]]-Table3[[#This Row],[Battery ]]</f>
        <v>-33.333333333333314</v>
      </c>
    </row>
    <row r="590" spans="1:12" x14ac:dyDescent="0.3">
      <c r="A590" s="3">
        <v>586</v>
      </c>
      <c r="B590" s="3">
        <v>0</v>
      </c>
      <c r="C590" s="3">
        <f t="shared" si="73"/>
        <v>0</v>
      </c>
      <c r="D590" s="3">
        <f t="shared" si="72"/>
        <v>0</v>
      </c>
      <c r="E590" s="3">
        <f t="shared" si="74"/>
        <v>0</v>
      </c>
      <c r="F590" s="3">
        <f t="shared" si="75"/>
        <v>225.63</v>
      </c>
      <c r="G590" s="3">
        <f t="shared" si="76"/>
        <v>0</v>
      </c>
      <c r="H590" s="3">
        <f t="shared" si="77"/>
        <v>225.63</v>
      </c>
      <c r="I590" s="3">
        <f t="shared" si="78"/>
        <v>0</v>
      </c>
      <c r="J590" s="3">
        <v>300</v>
      </c>
      <c r="K590" s="3">
        <f t="shared" si="79"/>
        <v>333.33333333333331</v>
      </c>
      <c r="L590" s="3">
        <f>Table3[[#This Row],[Auxiliaries Power (W)]]+Table3[[#This Row],[Instant Power (W)]]-Table3[[#This Row],[Battery ]]</f>
        <v>-33.333333333333314</v>
      </c>
    </row>
    <row r="591" spans="1:12" x14ac:dyDescent="0.3">
      <c r="A591" s="3">
        <v>587</v>
      </c>
      <c r="B591" s="3">
        <v>0</v>
      </c>
      <c r="C591" s="3">
        <f t="shared" si="73"/>
        <v>0</v>
      </c>
      <c r="D591" s="3">
        <f t="shared" si="72"/>
        <v>0</v>
      </c>
      <c r="E591" s="3">
        <f t="shared" si="74"/>
        <v>0</v>
      </c>
      <c r="F591" s="3">
        <f t="shared" si="75"/>
        <v>225.63</v>
      </c>
      <c r="G591" s="3">
        <f t="shared" si="76"/>
        <v>0</v>
      </c>
      <c r="H591" s="3">
        <f t="shared" si="77"/>
        <v>225.63</v>
      </c>
      <c r="I591" s="3">
        <f t="shared" si="78"/>
        <v>0</v>
      </c>
      <c r="J591" s="3">
        <v>300</v>
      </c>
      <c r="K591" s="3">
        <f t="shared" si="79"/>
        <v>333.33333333333331</v>
      </c>
      <c r="L591" s="3">
        <f>Table3[[#This Row],[Auxiliaries Power (W)]]+Table3[[#This Row],[Instant Power (W)]]-Table3[[#This Row],[Battery ]]</f>
        <v>-33.333333333333314</v>
      </c>
    </row>
    <row r="592" spans="1:12" x14ac:dyDescent="0.3">
      <c r="A592" s="3">
        <v>588</v>
      </c>
      <c r="B592" s="3">
        <v>0</v>
      </c>
      <c r="C592" s="3">
        <f t="shared" si="73"/>
        <v>0</v>
      </c>
      <c r="D592" s="3">
        <f t="shared" si="72"/>
        <v>0</v>
      </c>
      <c r="E592" s="3">
        <f t="shared" si="74"/>
        <v>0</v>
      </c>
      <c r="F592" s="3">
        <f t="shared" si="75"/>
        <v>225.63</v>
      </c>
      <c r="G592" s="3">
        <f t="shared" si="76"/>
        <v>0</v>
      </c>
      <c r="H592" s="3">
        <f t="shared" si="77"/>
        <v>225.63</v>
      </c>
      <c r="I592" s="3">
        <f t="shared" si="78"/>
        <v>0</v>
      </c>
      <c r="J592" s="3">
        <v>300</v>
      </c>
      <c r="K592" s="3">
        <f t="shared" si="79"/>
        <v>333.33333333333331</v>
      </c>
      <c r="L592" s="3">
        <f>Table3[[#This Row],[Auxiliaries Power (W)]]+Table3[[#This Row],[Instant Power (W)]]-Table3[[#This Row],[Battery ]]</f>
        <v>-33.333333333333314</v>
      </c>
    </row>
    <row r="593" spans="1:12" x14ac:dyDescent="0.3">
      <c r="A593" s="3">
        <v>589</v>
      </c>
      <c r="B593" s="3">
        <v>0</v>
      </c>
      <c r="C593" s="3">
        <f t="shared" si="73"/>
        <v>0</v>
      </c>
      <c r="D593" s="3">
        <f t="shared" si="72"/>
        <v>0</v>
      </c>
      <c r="E593" s="3">
        <f t="shared" si="74"/>
        <v>0</v>
      </c>
      <c r="F593" s="3">
        <f t="shared" si="75"/>
        <v>225.63</v>
      </c>
      <c r="G593" s="3">
        <f t="shared" si="76"/>
        <v>0</v>
      </c>
      <c r="H593" s="3">
        <f t="shared" si="77"/>
        <v>225.63</v>
      </c>
      <c r="I593" s="3">
        <f t="shared" si="78"/>
        <v>0</v>
      </c>
      <c r="J593" s="3">
        <v>300</v>
      </c>
      <c r="K593" s="3">
        <f t="shared" si="79"/>
        <v>333.33333333333331</v>
      </c>
      <c r="L593" s="3">
        <f>Table3[[#This Row],[Auxiliaries Power (W)]]+Table3[[#This Row],[Instant Power (W)]]-Table3[[#This Row],[Battery ]]</f>
        <v>-33.333333333333314</v>
      </c>
    </row>
    <row r="594" spans="1:12" x14ac:dyDescent="0.3">
      <c r="A594" s="3">
        <v>590</v>
      </c>
      <c r="B594" s="3">
        <v>0</v>
      </c>
      <c r="C594" s="3">
        <f t="shared" si="73"/>
        <v>0</v>
      </c>
      <c r="D594" s="3">
        <f t="shared" si="72"/>
        <v>0</v>
      </c>
      <c r="E594" s="3">
        <f t="shared" si="74"/>
        <v>0</v>
      </c>
      <c r="F594" s="3">
        <f t="shared" si="75"/>
        <v>225.63</v>
      </c>
      <c r="G594" s="3">
        <f t="shared" si="76"/>
        <v>0</v>
      </c>
      <c r="H594" s="3">
        <f t="shared" si="77"/>
        <v>225.63</v>
      </c>
      <c r="I594" s="3">
        <f t="shared" si="78"/>
        <v>0</v>
      </c>
      <c r="J594" s="3">
        <v>300</v>
      </c>
      <c r="K594" s="3">
        <f t="shared" si="79"/>
        <v>333.33333333333331</v>
      </c>
      <c r="L594" s="3">
        <f>Table3[[#This Row],[Auxiliaries Power (W)]]+Table3[[#This Row],[Instant Power (W)]]-Table3[[#This Row],[Battery ]]</f>
        <v>-33.333333333333314</v>
      </c>
    </row>
    <row r="595" spans="1:12" x14ac:dyDescent="0.3">
      <c r="A595" s="3">
        <v>591</v>
      </c>
      <c r="B595" s="3">
        <v>0</v>
      </c>
      <c r="C595" s="3">
        <f t="shared" si="73"/>
        <v>0</v>
      </c>
      <c r="D595" s="3">
        <f t="shared" si="72"/>
        <v>0</v>
      </c>
      <c r="E595" s="3">
        <f t="shared" si="74"/>
        <v>0</v>
      </c>
      <c r="F595" s="3">
        <f t="shared" si="75"/>
        <v>225.63</v>
      </c>
      <c r="G595" s="3">
        <f t="shared" si="76"/>
        <v>0</v>
      </c>
      <c r="H595" s="3">
        <f t="shared" si="77"/>
        <v>225.63</v>
      </c>
      <c r="I595" s="3">
        <f t="shared" si="78"/>
        <v>0</v>
      </c>
      <c r="J595" s="3">
        <v>300</v>
      </c>
      <c r="K595" s="3">
        <f t="shared" si="79"/>
        <v>333.33333333333331</v>
      </c>
      <c r="L595" s="3">
        <f>Table3[[#This Row],[Auxiliaries Power (W)]]+Table3[[#This Row],[Instant Power (W)]]-Table3[[#This Row],[Battery ]]</f>
        <v>-33.333333333333314</v>
      </c>
    </row>
    <row r="596" spans="1:12" x14ac:dyDescent="0.3">
      <c r="A596" s="3">
        <v>592</v>
      </c>
      <c r="B596" s="3">
        <v>0</v>
      </c>
      <c r="C596" s="3">
        <f t="shared" si="73"/>
        <v>0</v>
      </c>
      <c r="D596" s="3">
        <f t="shared" si="72"/>
        <v>0</v>
      </c>
      <c r="E596" s="3">
        <f t="shared" si="74"/>
        <v>0</v>
      </c>
      <c r="F596" s="3">
        <f t="shared" si="75"/>
        <v>225.63</v>
      </c>
      <c r="G596" s="3">
        <f t="shared" si="76"/>
        <v>0</v>
      </c>
      <c r="H596" s="3">
        <f t="shared" si="77"/>
        <v>225.63</v>
      </c>
      <c r="I596" s="3">
        <f t="shared" si="78"/>
        <v>0</v>
      </c>
      <c r="J596" s="3">
        <v>300</v>
      </c>
      <c r="K596" s="3">
        <f t="shared" si="79"/>
        <v>333.33333333333331</v>
      </c>
      <c r="L596" s="3">
        <f>Table3[[#This Row],[Auxiliaries Power (W)]]+Table3[[#This Row],[Instant Power (W)]]-Table3[[#This Row],[Battery ]]</f>
        <v>-33.333333333333314</v>
      </c>
    </row>
    <row r="597" spans="1:12" x14ac:dyDescent="0.3">
      <c r="A597" s="3">
        <v>593</v>
      </c>
      <c r="B597" s="3">
        <v>0</v>
      </c>
      <c r="C597" s="3">
        <f t="shared" si="73"/>
        <v>0</v>
      </c>
      <c r="D597" s="3">
        <f t="shared" si="72"/>
        <v>0</v>
      </c>
      <c r="E597" s="3">
        <f t="shared" si="74"/>
        <v>0</v>
      </c>
      <c r="F597" s="3">
        <f t="shared" si="75"/>
        <v>225.63</v>
      </c>
      <c r="G597" s="3">
        <f t="shared" si="76"/>
        <v>0</v>
      </c>
      <c r="H597" s="3">
        <f t="shared" si="77"/>
        <v>225.63</v>
      </c>
      <c r="I597" s="3">
        <f t="shared" si="78"/>
        <v>0</v>
      </c>
      <c r="J597" s="3">
        <v>300</v>
      </c>
      <c r="K597" s="3">
        <f t="shared" si="79"/>
        <v>333.33333333333331</v>
      </c>
      <c r="L597" s="3">
        <f>Table3[[#This Row],[Auxiliaries Power (W)]]+Table3[[#This Row],[Instant Power (W)]]-Table3[[#This Row],[Battery ]]</f>
        <v>-33.333333333333314</v>
      </c>
    </row>
    <row r="598" spans="1:12" x14ac:dyDescent="0.3">
      <c r="A598" s="3">
        <v>594</v>
      </c>
      <c r="B598" s="3">
        <v>0</v>
      </c>
      <c r="C598" s="3">
        <f t="shared" si="73"/>
        <v>0</v>
      </c>
      <c r="D598" s="3">
        <f t="shared" si="72"/>
        <v>0</v>
      </c>
      <c r="E598" s="3">
        <f t="shared" si="74"/>
        <v>0</v>
      </c>
      <c r="F598" s="3">
        <f t="shared" si="75"/>
        <v>225.63</v>
      </c>
      <c r="G598" s="3">
        <f t="shared" si="76"/>
        <v>0</v>
      </c>
      <c r="H598" s="3">
        <f t="shared" si="77"/>
        <v>225.63</v>
      </c>
      <c r="I598" s="3">
        <f t="shared" si="78"/>
        <v>0</v>
      </c>
      <c r="J598" s="3">
        <v>300</v>
      </c>
      <c r="K598" s="3">
        <f t="shared" si="79"/>
        <v>333.33333333333331</v>
      </c>
      <c r="L598" s="3">
        <f>Table3[[#This Row],[Auxiliaries Power (W)]]+Table3[[#This Row],[Instant Power (W)]]-Table3[[#This Row],[Battery ]]</f>
        <v>-33.333333333333314</v>
      </c>
    </row>
    <row r="599" spans="1:12" x14ac:dyDescent="0.3">
      <c r="A599" s="3">
        <v>595</v>
      </c>
      <c r="B599" s="3">
        <v>0</v>
      </c>
      <c r="C599" s="3">
        <f t="shared" si="73"/>
        <v>0</v>
      </c>
      <c r="D599" s="3">
        <f t="shared" si="72"/>
        <v>0</v>
      </c>
      <c r="E599" s="3">
        <f t="shared" si="74"/>
        <v>0</v>
      </c>
      <c r="F599" s="3">
        <f t="shared" si="75"/>
        <v>225.63</v>
      </c>
      <c r="G599" s="3">
        <f t="shared" si="76"/>
        <v>0</v>
      </c>
      <c r="H599" s="3">
        <f t="shared" si="77"/>
        <v>225.63</v>
      </c>
      <c r="I599" s="3">
        <f t="shared" si="78"/>
        <v>0</v>
      </c>
      <c r="J599" s="3">
        <v>300</v>
      </c>
      <c r="K599" s="3">
        <f t="shared" si="79"/>
        <v>333.33333333333331</v>
      </c>
      <c r="L599" s="3">
        <f>Table3[[#This Row],[Auxiliaries Power (W)]]+Table3[[#This Row],[Instant Power (W)]]-Table3[[#This Row],[Battery ]]</f>
        <v>-33.333333333333314</v>
      </c>
    </row>
    <row r="600" spans="1:12" x14ac:dyDescent="0.3">
      <c r="A600" s="3">
        <v>596</v>
      </c>
      <c r="B600" s="3">
        <v>0</v>
      </c>
      <c r="C600" s="3">
        <f t="shared" si="73"/>
        <v>0</v>
      </c>
      <c r="D600" s="3">
        <f t="shared" si="72"/>
        <v>0</v>
      </c>
      <c r="E600" s="3">
        <f t="shared" si="74"/>
        <v>0</v>
      </c>
      <c r="F600" s="3">
        <f t="shared" si="75"/>
        <v>225.63</v>
      </c>
      <c r="G600" s="3">
        <f t="shared" si="76"/>
        <v>0</v>
      </c>
      <c r="H600" s="3">
        <f t="shared" si="77"/>
        <v>225.63</v>
      </c>
      <c r="I600" s="3">
        <f t="shared" si="78"/>
        <v>0</v>
      </c>
      <c r="J600" s="3">
        <v>300</v>
      </c>
      <c r="K600" s="3">
        <f t="shared" si="79"/>
        <v>333.33333333333331</v>
      </c>
      <c r="L600" s="3">
        <f>Table3[[#This Row],[Auxiliaries Power (W)]]+Table3[[#This Row],[Instant Power (W)]]-Table3[[#This Row],[Battery ]]</f>
        <v>-33.333333333333314</v>
      </c>
    </row>
    <row r="601" spans="1:12" x14ac:dyDescent="0.3">
      <c r="A601" s="3">
        <v>597</v>
      </c>
      <c r="B601" s="3">
        <v>0</v>
      </c>
      <c r="C601" s="3">
        <f t="shared" si="73"/>
        <v>0</v>
      </c>
      <c r="D601" s="3">
        <f t="shared" si="72"/>
        <v>0</v>
      </c>
      <c r="E601" s="3">
        <f t="shared" si="74"/>
        <v>0</v>
      </c>
      <c r="F601" s="3">
        <f t="shared" si="75"/>
        <v>225.63</v>
      </c>
      <c r="G601" s="3">
        <f t="shared" si="76"/>
        <v>0</v>
      </c>
      <c r="H601" s="3">
        <f t="shared" si="77"/>
        <v>225.63</v>
      </c>
      <c r="I601" s="3">
        <f t="shared" si="78"/>
        <v>0</v>
      </c>
      <c r="J601" s="3">
        <v>300</v>
      </c>
      <c r="K601" s="3">
        <f t="shared" si="79"/>
        <v>333.33333333333331</v>
      </c>
      <c r="L601" s="3">
        <f>Table3[[#This Row],[Auxiliaries Power (W)]]+Table3[[#This Row],[Instant Power (W)]]-Table3[[#This Row],[Battery ]]</f>
        <v>-33.333333333333314</v>
      </c>
    </row>
    <row r="602" spans="1:12" x14ac:dyDescent="0.3">
      <c r="A602" s="3">
        <v>598</v>
      </c>
      <c r="B602" s="3">
        <v>0</v>
      </c>
      <c r="C602" s="3">
        <f t="shared" si="73"/>
        <v>0</v>
      </c>
      <c r="D602" s="3">
        <f t="shared" si="72"/>
        <v>0</v>
      </c>
      <c r="E602" s="3">
        <f t="shared" si="74"/>
        <v>0</v>
      </c>
      <c r="F602" s="3">
        <f t="shared" si="75"/>
        <v>225.63</v>
      </c>
      <c r="G602" s="3">
        <f t="shared" si="76"/>
        <v>0</v>
      </c>
      <c r="H602" s="3">
        <f t="shared" si="77"/>
        <v>225.63</v>
      </c>
      <c r="I602" s="3">
        <f t="shared" si="78"/>
        <v>0</v>
      </c>
      <c r="J602" s="3">
        <v>300</v>
      </c>
      <c r="K602" s="3">
        <f t="shared" si="79"/>
        <v>333.33333333333331</v>
      </c>
      <c r="L602" s="3">
        <f>Table3[[#This Row],[Auxiliaries Power (W)]]+Table3[[#This Row],[Instant Power (W)]]-Table3[[#This Row],[Battery ]]</f>
        <v>-33.333333333333314</v>
      </c>
    </row>
    <row r="603" spans="1:12" x14ac:dyDescent="0.3">
      <c r="A603" s="3">
        <v>599</v>
      </c>
      <c r="B603" s="3">
        <v>0</v>
      </c>
      <c r="C603" s="3">
        <f t="shared" si="73"/>
        <v>0</v>
      </c>
      <c r="D603" s="3">
        <f t="shared" si="72"/>
        <v>0</v>
      </c>
      <c r="E603" s="3">
        <f t="shared" si="74"/>
        <v>0</v>
      </c>
      <c r="F603" s="3">
        <f t="shared" si="75"/>
        <v>225.63</v>
      </c>
      <c r="G603" s="3">
        <f t="shared" si="76"/>
        <v>0</v>
      </c>
      <c r="H603" s="3">
        <f t="shared" si="77"/>
        <v>225.63</v>
      </c>
      <c r="I603" s="3">
        <f t="shared" si="78"/>
        <v>0</v>
      </c>
      <c r="J603" s="3">
        <v>300</v>
      </c>
      <c r="K603" s="3">
        <f t="shared" si="79"/>
        <v>333.33333333333331</v>
      </c>
      <c r="L603" s="3">
        <f>Table3[[#This Row],[Auxiliaries Power (W)]]+Table3[[#This Row],[Instant Power (W)]]-Table3[[#This Row],[Battery ]]</f>
        <v>-33.333333333333314</v>
      </c>
    </row>
    <row r="604" spans="1:12" x14ac:dyDescent="0.3">
      <c r="A604" s="3">
        <v>600</v>
      </c>
      <c r="B604" s="3">
        <v>0</v>
      </c>
      <c r="C604" s="3">
        <f t="shared" si="73"/>
        <v>0</v>
      </c>
      <c r="D604" s="3">
        <f t="shared" si="72"/>
        <v>0</v>
      </c>
      <c r="E604" s="3">
        <f t="shared" si="74"/>
        <v>0</v>
      </c>
      <c r="F604" s="3">
        <f t="shared" si="75"/>
        <v>225.63</v>
      </c>
      <c r="G604" s="3">
        <f t="shared" si="76"/>
        <v>0</v>
      </c>
      <c r="H604" s="3">
        <f t="shared" si="77"/>
        <v>225.63</v>
      </c>
      <c r="I604" s="3">
        <f t="shared" si="78"/>
        <v>0</v>
      </c>
      <c r="J604" s="3">
        <v>300</v>
      </c>
      <c r="K604" s="3">
        <f t="shared" si="79"/>
        <v>333.33333333333331</v>
      </c>
      <c r="L604" s="3">
        <f>Table3[[#This Row],[Auxiliaries Power (W)]]+Table3[[#This Row],[Instant Power (W)]]-Table3[[#This Row],[Battery ]]</f>
        <v>-33.333333333333314</v>
      </c>
    </row>
    <row r="605" spans="1:12" x14ac:dyDescent="0.3">
      <c r="A605" s="3">
        <v>601</v>
      </c>
      <c r="B605" s="3">
        <v>1</v>
      </c>
      <c r="C605" s="3">
        <f t="shared" si="73"/>
        <v>0.27777777777777779</v>
      </c>
      <c r="D605" s="3">
        <f t="shared" si="72"/>
        <v>0.27777777777777779</v>
      </c>
      <c r="E605" s="3">
        <f t="shared" si="74"/>
        <v>3.0208333333333334E-2</v>
      </c>
      <c r="F605" s="3">
        <f t="shared" si="75"/>
        <v>225.63</v>
      </c>
      <c r="G605" s="3">
        <f t="shared" si="76"/>
        <v>0</v>
      </c>
      <c r="H605" s="3">
        <f t="shared" si="77"/>
        <v>781.21576388888889</v>
      </c>
      <c r="I605" s="3">
        <f t="shared" si="78"/>
        <v>217.00437885802469</v>
      </c>
      <c r="J605" s="3">
        <v>300</v>
      </c>
      <c r="K605" s="3">
        <f t="shared" si="79"/>
        <v>333.33333333333331</v>
      </c>
      <c r="L605" s="3">
        <f>Table3[[#This Row],[Auxiliaries Power (W)]]+Table3[[#This Row],[Instant Power (W)]]-Table3[[#This Row],[Battery ]]</f>
        <v>183.67104552469135</v>
      </c>
    </row>
    <row r="606" spans="1:12" x14ac:dyDescent="0.3">
      <c r="A606" s="3">
        <v>602</v>
      </c>
      <c r="B606" s="3">
        <v>2.1</v>
      </c>
      <c r="C606" s="3">
        <f t="shared" si="73"/>
        <v>0.58333333333333337</v>
      </c>
      <c r="D606" s="3">
        <f t="shared" si="72"/>
        <v>0.30555555555555558</v>
      </c>
      <c r="E606" s="3">
        <f t="shared" si="74"/>
        <v>0.13321875</v>
      </c>
      <c r="F606" s="3">
        <f t="shared" si="75"/>
        <v>225.63</v>
      </c>
      <c r="G606" s="3">
        <f t="shared" si="76"/>
        <v>0</v>
      </c>
      <c r="H606" s="3">
        <f t="shared" si="77"/>
        <v>836.87432986111116</v>
      </c>
      <c r="I606" s="3">
        <f t="shared" si="78"/>
        <v>488.17669241898153</v>
      </c>
      <c r="J606" s="3">
        <v>300</v>
      </c>
      <c r="K606" s="3">
        <f t="shared" si="79"/>
        <v>333.33333333333331</v>
      </c>
      <c r="L606" s="3">
        <f>Table3[[#This Row],[Auxiliaries Power (W)]]+Table3[[#This Row],[Instant Power (W)]]-Table3[[#This Row],[Battery ]]</f>
        <v>454.84335908564816</v>
      </c>
    </row>
    <row r="607" spans="1:12" x14ac:dyDescent="0.3">
      <c r="A607" s="3">
        <v>603</v>
      </c>
      <c r="B607" s="3">
        <v>4.8</v>
      </c>
      <c r="C607" s="3">
        <f t="shared" si="73"/>
        <v>1.3333333333333333</v>
      </c>
      <c r="D607" s="3">
        <f t="shared" si="72"/>
        <v>0.74999999999999989</v>
      </c>
      <c r="E607" s="3">
        <f t="shared" si="74"/>
        <v>0.69599999999999995</v>
      </c>
      <c r="F607" s="3">
        <f t="shared" si="75"/>
        <v>225.63</v>
      </c>
      <c r="G607" s="3">
        <f t="shared" si="76"/>
        <v>0</v>
      </c>
      <c r="H607" s="3">
        <f t="shared" si="77"/>
        <v>1726.3259999999998</v>
      </c>
      <c r="I607" s="3">
        <f t="shared" si="78"/>
        <v>2301.7679999999996</v>
      </c>
      <c r="J607" s="3">
        <v>300</v>
      </c>
      <c r="K607" s="3">
        <f t="shared" si="79"/>
        <v>333.33333333333331</v>
      </c>
      <c r="L607" s="3">
        <f>Table3[[#This Row],[Auxiliaries Power (W)]]+Table3[[#This Row],[Instant Power (W)]]-Table3[[#This Row],[Battery ]]</f>
        <v>2268.4346666666661</v>
      </c>
    </row>
    <row r="608" spans="1:12" x14ac:dyDescent="0.3">
      <c r="A608" s="3">
        <v>604</v>
      </c>
      <c r="B608" s="3">
        <v>9.1</v>
      </c>
      <c r="C608" s="3">
        <f t="shared" si="73"/>
        <v>2.5277777777777777</v>
      </c>
      <c r="D608" s="3">
        <f t="shared" si="72"/>
        <v>1.1944444444444444</v>
      </c>
      <c r="E608" s="3">
        <f t="shared" si="74"/>
        <v>2.5015520833333325</v>
      </c>
      <c r="F608" s="3">
        <f t="shared" si="75"/>
        <v>225.63</v>
      </c>
      <c r="G608" s="3">
        <f t="shared" si="76"/>
        <v>0</v>
      </c>
      <c r="H608" s="3">
        <f t="shared" si="77"/>
        <v>2617.0204409722219</v>
      </c>
      <c r="I608" s="3">
        <f t="shared" si="78"/>
        <v>6615.2461146797832</v>
      </c>
      <c r="J608" s="3">
        <v>300</v>
      </c>
      <c r="K608" s="3">
        <f t="shared" si="79"/>
        <v>333.33333333333331</v>
      </c>
      <c r="L608" s="3">
        <f>Table3[[#This Row],[Auxiliaries Power (W)]]+Table3[[#This Row],[Instant Power (W)]]-Table3[[#This Row],[Battery ]]</f>
        <v>6581.9127813464502</v>
      </c>
    </row>
    <row r="609" spans="1:12" x14ac:dyDescent="0.3">
      <c r="A609" s="3">
        <v>605</v>
      </c>
      <c r="B609" s="3">
        <v>14.2</v>
      </c>
      <c r="C609" s="3">
        <f t="shared" si="73"/>
        <v>3.9444444444444446</v>
      </c>
      <c r="D609" s="3">
        <f t="shared" si="72"/>
        <v>1.416666666666667</v>
      </c>
      <c r="E609" s="3">
        <f t="shared" si="74"/>
        <v>6.0912083333333333</v>
      </c>
      <c r="F609" s="3">
        <f t="shared" si="75"/>
        <v>225.63</v>
      </c>
      <c r="G609" s="3">
        <f t="shared" si="76"/>
        <v>0</v>
      </c>
      <c r="H609" s="3">
        <f t="shared" si="77"/>
        <v>3065.0545416666673</v>
      </c>
      <c r="I609" s="3">
        <f t="shared" si="78"/>
        <v>12089.9373587963</v>
      </c>
      <c r="J609" s="3">
        <v>300</v>
      </c>
      <c r="K609" s="3">
        <f t="shared" si="79"/>
        <v>333.33333333333331</v>
      </c>
      <c r="L609" s="3">
        <f>Table3[[#This Row],[Auxiliaries Power (W)]]+Table3[[#This Row],[Instant Power (W)]]-Table3[[#This Row],[Battery ]]</f>
        <v>12056.604025462966</v>
      </c>
    </row>
    <row r="610" spans="1:12" x14ac:dyDescent="0.3">
      <c r="A610" s="3">
        <v>606</v>
      </c>
      <c r="B610" s="3">
        <v>19.8</v>
      </c>
      <c r="C610" s="3">
        <f t="shared" si="73"/>
        <v>5.5</v>
      </c>
      <c r="D610" s="3">
        <f t="shared" si="72"/>
        <v>1.5555555555555554</v>
      </c>
      <c r="E610" s="3">
        <f t="shared" si="74"/>
        <v>11.842874999999999</v>
      </c>
      <c r="F610" s="3">
        <f t="shared" si="75"/>
        <v>225.63</v>
      </c>
      <c r="G610" s="3">
        <f t="shared" si="76"/>
        <v>0</v>
      </c>
      <c r="H610" s="3">
        <f t="shared" si="77"/>
        <v>3348.5839861111108</v>
      </c>
      <c r="I610" s="3">
        <f t="shared" si="78"/>
        <v>18417.21192361111</v>
      </c>
      <c r="J610" s="3">
        <v>300</v>
      </c>
      <c r="K610" s="3">
        <f t="shared" si="79"/>
        <v>333.33333333333331</v>
      </c>
      <c r="L610" s="3">
        <f>Table3[[#This Row],[Auxiliaries Power (W)]]+Table3[[#This Row],[Instant Power (W)]]-Table3[[#This Row],[Battery ]]</f>
        <v>18383.878590277778</v>
      </c>
    </row>
    <row r="611" spans="1:12" x14ac:dyDescent="0.3">
      <c r="A611" s="3">
        <v>607</v>
      </c>
      <c r="B611" s="3">
        <v>25.5</v>
      </c>
      <c r="C611" s="3">
        <f t="shared" si="73"/>
        <v>7.0833333333333339</v>
      </c>
      <c r="D611" s="3">
        <f t="shared" si="72"/>
        <v>1.5833333333333339</v>
      </c>
      <c r="E611" s="3">
        <f t="shared" si="74"/>
        <v>19.642968750000001</v>
      </c>
      <c r="F611" s="3">
        <f t="shared" si="75"/>
        <v>225.63</v>
      </c>
      <c r="G611" s="3">
        <f t="shared" si="76"/>
        <v>0</v>
      </c>
      <c r="H611" s="3">
        <f t="shared" si="77"/>
        <v>3411.9396354166679</v>
      </c>
      <c r="I611" s="3">
        <f t="shared" si="78"/>
        <v>24167.905750868067</v>
      </c>
      <c r="J611" s="3">
        <v>300</v>
      </c>
      <c r="K611" s="3">
        <f t="shared" si="79"/>
        <v>333.33333333333331</v>
      </c>
      <c r="L611" s="3">
        <f>Table3[[#This Row],[Auxiliaries Power (W)]]+Table3[[#This Row],[Instant Power (W)]]-Table3[[#This Row],[Battery ]]</f>
        <v>24134.572417534735</v>
      </c>
    </row>
    <row r="612" spans="1:12" x14ac:dyDescent="0.3">
      <c r="A612" s="3">
        <v>608</v>
      </c>
      <c r="B612" s="3">
        <v>30.5</v>
      </c>
      <c r="C612" s="3">
        <f t="shared" si="73"/>
        <v>8.4722222222222232</v>
      </c>
      <c r="D612" s="3">
        <f t="shared" si="72"/>
        <v>1.3888888888888893</v>
      </c>
      <c r="E612" s="3">
        <f t="shared" si="74"/>
        <v>28.101302083333337</v>
      </c>
      <c r="F612" s="3">
        <f t="shared" si="75"/>
        <v>225.63</v>
      </c>
      <c r="G612" s="3">
        <f t="shared" si="76"/>
        <v>0</v>
      </c>
      <c r="H612" s="3">
        <f t="shared" si="77"/>
        <v>3031.5090798611122</v>
      </c>
      <c r="I612" s="3">
        <f t="shared" si="78"/>
        <v>25683.618593267758</v>
      </c>
      <c r="J612" s="3">
        <v>300</v>
      </c>
      <c r="K612" s="3">
        <f t="shared" si="79"/>
        <v>333.33333333333331</v>
      </c>
      <c r="L612" s="3">
        <f>Table3[[#This Row],[Auxiliaries Power (W)]]+Table3[[#This Row],[Instant Power (W)]]-Table3[[#This Row],[Battery ]]</f>
        <v>25650.285259934426</v>
      </c>
    </row>
    <row r="613" spans="1:12" x14ac:dyDescent="0.3">
      <c r="A613" s="3">
        <v>609</v>
      </c>
      <c r="B613" s="3">
        <v>34.799999999999997</v>
      </c>
      <c r="C613" s="3">
        <f t="shared" si="73"/>
        <v>9.6666666666666661</v>
      </c>
      <c r="D613" s="3">
        <f t="shared" si="72"/>
        <v>1.1944444444444429</v>
      </c>
      <c r="E613" s="3">
        <f t="shared" si="74"/>
        <v>36.583499999999994</v>
      </c>
      <c r="F613" s="3">
        <f t="shared" si="75"/>
        <v>225.63</v>
      </c>
      <c r="G613" s="3">
        <f t="shared" si="76"/>
        <v>0</v>
      </c>
      <c r="H613" s="3">
        <f t="shared" si="77"/>
        <v>2651.1023888888858</v>
      </c>
      <c r="I613" s="3">
        <f t="shared" si="78"/>
        <v>25627.32309259256</v>
      </c>
      <c r="J613" s="3">
        <v>300</v>
      </c>
      <c r="K613" s="3">
        <f t="shared" si="79"/>
        <v>333.33333333333331</v>
      </c>
      <c r="L613" s="3">
        <f>Table3[[#This Row],[Auxiliaries Power (W)]]+Table3[[#This Row],[Instant Power (W)]]-Table3[[#This Row],[Battery ]]</f>
        <v>25593.989759259228</v>
      </c>
    </row>
    <row r="614" spans="1:12" x14ac:dyDescent="0.3">
      <c r="A614" s="3">
        <v>610</v>
      </c>
      <c r="B614" s="3">
        <v>38.799999999999997</v>
      </c>
      <c r="C614" s="3">
        <f t="shared" si="73"/>
        <v>10.777777777777777</v>
      </c>
      <c r="D614" s="3">
        <f t="shared" si="72"/>
        <v>1.1111111111111107</v>
      </c>
      <c r="E614" s="3">
        <f t="shared" si="74"/>
        <v>45.476833333333325</v>
      </c>
      <c r="F614" s="3">
        <f t="shared" si="75"/>
        <v>225.63</v>
      </c>
      <c r="G614" s="3">
        <f t="shared" si="76"/>
        <v>0</v>
      </c>
      <c r="H614" s="3">
        <f t="shared" si="77"/>
        <v>2493.3290555555545</v>
      </c>
      <c r="I614" s="3">
        <f t="shared" si="78"/>
        <v>26872.546487654308</v>
      </c>
      <c r="J614" s="3">
        <v>300</v>
      </c>
      <c r="K614" s="3">
        <f t="shared" si="79"/>
        <v>333.33333333333331</v>
      </c>
      <c r="L614" s="3">
        <f>Table3[[#This Row],[Auxiliaries Power (W)]]+Table3[[#This Row],[Instant Power (W)]]-Table3[[#This Row],[Battery ]]</f>
        <v>26839.213154320976</v>
      </c>
    </row>
    <row r="615" spans="1:12" x14ac:dyDescent="0.3">
      <c r="A615" s="3">
        <v>611</v>
      </c>
      <c r="B615" s="3">
        <v>42.9</v>
      </c>
      <c r="C615" s="3">
        <f t="shared" si="73"/>
        <v>11.916666666666666</v>
      </c>
      <c r="D615" s="3">
        <f t="shared" si="72"/>
        <v>1.1388888888888893</v>
      </c>
      <c r="E615" s="3">
        <f t="shared" si="74"/>
        <v>55.595718749999982</v>
      </c>
      <c r="F615" s="3">
        <f t="shared" si="75"/>
        <v>225.63</v>
      </c>
      <c r="G615" s="3">
        <f t="shared" si="76"/>
        <v>0</v>
      </c>
      <c r="H615" s="3">
        <f t="shared" si="77"/>
        <v>2559.0034965277787</v>
      </c>
      <c r="I615" s="3">
        <f t="shared" si="78"/>
        <v>30494.791666956029</v>
      </c>
      <c r="J615" s="3">
        <v>300</v>
      </c>
      <c r="K615" s="3">
        <f t="shared" si="79"/>
        <v>333.33333333333331</v>
      </c>
      <c r="L615" s="3">
        <f>Table3[[#This Row],[Auxiliaries Power (W)]]+Table3[[#This Row],[Instant Power (W)]]-Table3[[#This Row],[Battery ]]</f>
        <v>30461.458333622697</v>
      </c>
    </row>
    <row r="616" spans="1:12" x14ac:dyDescent="0.3">
      <c r="A616" s="3">
        <v>612</v>
      </c>
      <c r="B616" s="3">
        <v>46.4</v>
      </c>
      <c r="C616" s="3">
        <f t="shared" si="73"/>
        <v>12.888888888888889</v>
      </c>
      <c r="D616" s="3">
        <f t="shared" si="72"/>
        <v>0.97222222222222321</v>
      </c>
      <c r="E616" s="3">
        <f t="shared" si="74"/>
        <v>65.037333333333336</v>
      </c>
      <c r="F616" s="3">
        <f t="shared" si="75"/>
        <v>225.63</v>
      </c>
      <c r="G616" s="3">
        <f t="shared" si="76"/>
        <v>0</v>
      </c>
      <c r="H616" s="3">
        <f t="shared" si="77"/>
        <v>2235.1117777777799</v>
      </c>
      <c r="I616" s="3">
        <f t="shared" si="78"/>
        <v>28808.107358024721</v>
      </c>
      <c r="J616" s="3">
        <v>300</v>
      </c>
      <c r="K616" s="3">
        <f t="shared" si="79"/>
        <v>333.33333333333331</v>
      </c>
      <c r="L616" s="3">
        <f>Table3[[#This Row],[Auxiliaries Power (W)]]+Table3[[#This Row],[Instant Power (W)]]-Table3[[#This Row],[Battery ]]</f>
        <v>28774.774024691389</v>
      </c>
    </row>
    <row r="617" spans="1:12" x14ac:dyDescent="0.3">
      <c r="A617" s="3">
        <v>613</v>
      </c>
      <c r="B617" s="3">
        <v>48.3</v>
      </c>
      <c r="C617" s="3">
        <f t="shared" si="73"/>
        <v>13.416666666666666</v>
      </c>
      <c r="D617" s="3">
        <f t="shared" si="72"/>
        <v>0.52777777777777679</v>
      </c>
      <c r="E617" s="3">
        <f t="shared" si="74"/>
        <v>70.472718749999984</v>
      </c>
      <c r="F617" s="3">
        <f t="shared" si="75"/>
        <v>225.63</v>
      </c>
      <c r="G617" s="3">
        <f t="shared" si="76"/>
        <v>0</v>
      </c>
      <c r="H617" s="3">
        <f t="shared" si="77"/>
        <v>1351.6582743055537</v>
      </c>
      <c r="I617" s="3">
        <f t="shared" si="78"/>
        <v>18134.748513599512</v>
      </c>
      <c r="J617" s="3">
        <v>300</v>
      </c>
      <c r="K617" s="3">
        <f t="shared" si="79"/>
        <v>333.33333333333331</v>
      </c>
      <c r="L617" s="3">
        <f>Table3[[#This Row],[Auxiliaries Power (W)]]+Table3[[#This Row],[Instant Power (W)]]-Table3[[#This Row],[Battery ]]</f>
        <v>18101.41518026618</v>
      </c>
    </row>
    <row r="618" spans="1:12" x14ac:dyDescent="0.3">
      <c r="A618" s="3">
        <v>614</v>
      </c>
      <c r="B618" s="3">
        <v>48.7</v>
      </c>
      <c r="C618" s="3">
        <f t="shared" si="73"/>
        <v>13.527777777777779</v>
      </c>
      <c r="D618" s="3">
        <f t="shared" si="72"/>
        <v>0.11111111111111249</v>
      </c>
      <c r="E618" s="3">
        <f t="shared" si="74"/>
        <v>71.644802083333332</v>
      </c>
      <c r="F618" s="3">
        <f t="shared" si="75"/>
        <v>225.63</v>
      </c>
      <c r="G618" s="3">
        <f t="shared" si="76"/>
        <v>0</v>
      </c>
      <c r="H618" s="3">
        <f t="shared" si="77"/>
        <v>519.49702430555828</v>
      </c>
      <c r="I618" s="3">
        <f t="shared" si="78"/>
        <v>7027.640301022414</v>
      </c>
      <c r="J618" s="3">
        <v>300</v>
      </c>
      <c r="K618" s="3">
        <f t="shared" si="79"/>
        <v>333.33333333333331</v>
      </c>
      <c r="L618" s="3">
        <f>Table3[[#This Row],[Auxiliaries Power (W)]]+Table3[[#This Row],[Instant Power (W)]]-Table3[[#This Row],[Battery ]]</f>
        <v>6994.3069676890809</v>
      </c>
    </row>
    <row r="619" spans="1:12" x14ac:dyDescent="0.3">
      <c r="A619" s="3">
        <v>615</v>
      </c>
      <c r="B619" s="3">
        <v>48.5</v>
      </c>
      <c r="C619" s="3">
        <f t="shared" si="73"/>
        <v>13.472222222222223</v>
      </c>
      <c r="D619" s="3">
        <f t="shared" si="72"/>
        <v>-5.5555555555555358E-2</v>
      </c>
      <c r="E619" s="3">
        <f t="shared" si="74"/>
        <v>71.057552083333334</v>
      </c>
      <c r="F619" s="3">
        <f t="shared" si="75"/>
        <v>225.63</v>
      </c>
      <c r="G619" s="3">
        <f t="shared" si="76"/>
        <v>0</v>
      </c>
      <c r="H619" s="3">
        <f t="shared" si="77"/>
        <v>185.57644097222263</v>
      </c>
      <c r="I619" s="3">
        <f t="shared" si="78"/>
        <v>2500.1270519868885</v>
      </c>
      <c r="J619" s="3">
        <v>300</v>
      </c>
      <c r="K619" s="3">
        <f t="shared" si="79"/>
        <v>333.33333333333331</v>
      </c>
      <c r="L619" s="3">
        <f>Table3[[#This Row],[Auxiliaries Power (W)]]+Table3[[#This Row],[Instant Power (W)]]-Table3[[#This Row],[Battery ]]</f>
        <v>2466.7937186535551</v>
      </c>
    </row>
    <row r="620" spans="1:12" x14ac:dyDescent="0.3">
      <c r="A620" s="3">
        <v>616</v>
      </c>
      <c r="B620" s="3">
        <v>48.4</v>
      </c>
      <c r="C620" s="3">
        <f t="shared" si="73"/>
        <v>13.444444444444445</v>
      </c>
      <c r="D620" s="3">
        <f t="shared" si="72"/>
        <v>-2.7777777777778567E-2</v>
      </c>
      <c r="E620" s="3">
        <f t="shared" si="74"/>
        <v>70.764833333333328</v>
      </c>
      <c r="F620" s="3">
        <f t="shared" si="75"/>
        <v>225.63</v>
      </c>
      <c r="G620" s="3">
        <f t="shared" si="76"/>
        <v>0</v>
      </c>
      <c r="H620" s="3">
        <f t="shared" si="77"/>
        <v>240.8392777777762</v>
      </c>
      <c r="I620" s="3">
        <f t="shared" si="78"/>
        <v>3237.9502901234355</v>
      </c>
      <c r="J620" s="3">
        <v>300</v>
      </c>
      <c r="K620" s="3">
        <f t="shared" si="79"/>
        <v>333.33333333333331</v>
      </c>
      <c r="L620" s="3">
        <f>Table3[[#This Row],[Auxiliaries Power (W)]]+Table3[[#This Row],[Instant Power (W)]]-Table3[[#This Row],[Battery ]]</f>
        <v>3204.616956790102</v>
      </c>
    </row>
    <row r="621" spans="1:12" x14ac:dyDescent="0.3">
      <c r="A621" s="3">
        <v>617</v>
      </c>
      <c r="B621" s="3">
        <v>48.2</v>
      </c>
      <c r="C621" s="3">
        <f t="shared" si="73"/>
        <v>13.388888888888891</v>
      </c>
      <c r="D621" s="3">
        <f t="shared" si="72"/>
        <v>-5.5555555555553582E-2</v>
      </c>
      <c r="E621" s="3">
        <f t="shared" si="74"/>
        <v>70.181208333333345</v>
      </c>
      <c r="F621" s="3">
        <f t="shared" si="75"/>
        <v>225.63</v>
      </c>
      <c r="G621" s="3">
        <f t="shared" si="76"/>
        <v>0</v>
      </c>
      <c r="H621" s="3">
        <f t="shared" si="77"/>
        <v>184.70009722222619</v>
      </c>
      <c r="I621" s="3">
        <f t="shared" si="78"/>
        <v>2472.929079475362</v>
      </c>
      <c r="J621" s="3">
        <v>300</v>
      </c>
      <c r="K621" s="3">
        <f t="shared" si="79"/>
        <v>333.33333333333331</v>
      </c>
      <c r="L621" s="3">
        <f>Table3[[#This Row],[Auxiliaries Power (W)]]+Table3[[#This Row],[Instant Power (W)]]-Table3[[#This Row],[Battery ]]</f>
        <v>2439.5957461420285</v>
      </c>
    </row>
    <row r="622" spans="1:12" x14ac:dyDescent="0.3">
      <c r="A622" s="3">
        <v>618</v>
      </c>
      <c r="B622" s="3">
        <v>47.8</v>
      </c>
      <c r="C622" s="3">
        <f t="shared" si="73"/>
        <v>13.277777777777777</v>
      </c>
      <c r="D622" s="3">
        <f t="shared" si="72"/>
        <v>-0.11111111111111427</v>
      </c>
      <c r="E622" s="3">
        <f t="shared" si="74"/>
        <v>69.02120833333332</v>
      </c>
      <c r="F622" s="3">
        <f t="shared" si="75"/>
        <v>225.63</v>
      </c>
      <c r="G622" s="3">
        <f t="shared" si="76"/>
        <v>0</v>
      </c>
      <c r="H622" s="3">
        <f t="shared" si="77"/>
        <v>72.428986111104791</v>
      </c>
      <c r="I622" s="3">
        <f t="shared" si="78"/>
        <v>961.6959822530024</v>
      </c>
      <c r="J622" s="3">
        <v>300</v>
      </c>
      <c r="K622" s="3">
        <f t="shared" si="79"/>
        <v>333.33333333333331</v>
      </c>
      <c r="L622" s="3">
        <f>Table3[[#This Row],[Auxiliaries Power (W)]]+Table3[[#This Row],[Instant Power (W)]]-Table3[[#This Row],[Battery ]]</f>
        <v>928.36264891966925</v>
      </c>
    </row>
    <row r="623" spans="1:12" x14ac:dyDescent="0.3">
      <c r="A623" s="3">
        <v>619</v>
      </c>
      <c r="B623" s="3">
        <v>47</v>
      </c>
      <c r="C623" s="3">
        <f t="shared" si="73"/>
        <v>13.055555555555555</v>
      </c>
      <c r="D623" s="3">
        <f t="shared" si="72"/>
        <v>-0.22222222222222143</v>
      </c>
      <c r="E623" s="3">
        <f t="shared" si="74"/>
        <v>66.730208333333323</v>
      </c>
      <c r="F623" s="3">
        <f t="shared" si="75"/>
        <v>225.63</v>
      </c>
      <c r="G623" s="3">
        <f t="shared" si="76"/>
        <v>0</v>
      </c>
      <c r="H623" s="3">
        <f t="shared" si="77"/>
        <v>-152.08423611110953</v>
      </c>
      <c r="I623" s="3">
        <f t="shared" si="78"/>
        <v>-1985.5441936728189</v>
      </c>
      <c r="J623" s="3">
        <v>300</v>
      </c>
      <c r="K623" s="3">
        <f t="shared" si="79"/>
        <v>333.33333333333331</v>
      </c>
      <c r="L623" s="3">
        <f>Table3[[#This Row],[Auxiliaries Power (W)]]+Table3[[#This Row],[Instant Power (W)]]-Table3[[#This Row],[Battery ]]</f>
        <v>-2018.8775270061521</v>
      </c>
    </row>
    <row r="624" spans="1:12" x14ac:dyDescent="0.3">
      <c r="A624" s="3">
        <v>620</v>
      </c>
      <c r="B624" s="3">
        <v>45.9</v>
      </c>
      <c r="C624" s="3">
        <f t="shared" si="73"/>
        <v>12.75</v>
      </c>
      <c r="D624" s="3">
        <f t="shared" si="72"/>
        <v>-0.30555555555555536</v>
      </c>
      <c r="E624" s="3">
        <f t="shared" si="74"/>
        <v>63.643218749999996</v>
      </c>
      <c r="F624" s="3">
        <f t="shared" si="75"/>
        <v>225.63</v>
      </c>
      <c r="G624" s="3">
        <f t="shared" si="76"/>
        <v>0</v>
      </c>
      <c r="H624" s="3">
        <f t="shared" si="77"/>
        <v>-321.83789236111073</v>
      </c>
      <c r="I624" s="3">
        <f t="shared" si="78"/>
        <v>-4103.4331276041621</v>
      </c>
      <c r="J624" s="3">
        <v>300</v>
      </c>
      <c r="K624" s="3">
        <f t="shared" si="79"/>
        <v>333.33333333333331</v>
      </c>
      <c r="L624" s="3">
        <f>Table3[[#This Row],[Auxiliaries Power (W)]]+Table3[[#This Row],[Instant Power (W)]]-Table3[[#This Row],[Battery ]]</f>
        <v>-4136.7664609374951</v>
      </c>
    </row>
    <row r="625" spans="1:12" x14ac:dyDescent="0.3">
      <c r="A625" s="3">
        <v>621</v>
      </c>
      <c r="B625" s="3">
        <v>44.9</v>
      </c>
      <c r="C625" s="3">
        <f t="shared" si="73"/>
        <v>12.472222222222223</v>
      </c>
      <c r="D625" s="3">
        <f t="shared" si="72"/>
        <v>-0.27777777777777679</v>
      </c>
      <c r="E625" s="3">
        <f t="shared" si="74"/>
        <v>60.900302083333337</v>
      </c>
      <c r="F625" s="3">
        <f t="shared" si="75"/>
        <v>225.63</v>
      </c>
      <c r="G625" s="3">
        <f t="shared" si="76"/>
        <v>0</v>
      </c>
      <c r="H625" s="3">
        <f t="shared" si="77"/>
        <v>-269.0252534722203</v>
      </c>
      <c r="I625" s="3">
        <f t="shared" si="78"/>
        <v>-3355.3427446951923</v>
      </c>
      <c r="J625" s="3">
        <v>300</v>
      </c>
      <c r="K625" s="3">
        <f t="shared" si="79"/>
        <v>333.33333333333331</v>
      </c>
      <c r="L625" s="3">
        <f>Table3[[#This Row],[Auxiliaries Power (W)]]+Table3[[#This Row],[Instant Power (W)]]-Table3[[#This Row],[Battery ]]</f>
        <v>-3388.6760780285258</v>
      </c>
    </row>
    <row r="626" spans="1:12" x14ac:dyDescent="0.3">
      <c r="A626" s="3">
        <v>622</v>
      </c>
      <c r="B626" s="3">
        <v>44.4</v>
      </c>
      <c r="C626" s="3">
        <f t="shared" si="73"/>
        <v>12.333333333333334</v>
      </c>
      <c r="D626" s="3">
        <f t="shared" si="72"/>
        <v>-0.13888888888888928</v>
      </c>
      <c r="E626" s="3">
        <f t="shared" si="74"/>
        <v>59.551499999999997</v>
      </c>
      <c r="F626" s="3">
        <f t="shared" si="75"/>
        <v>225.63</v>
      </c>
      <c r="G626" s="3">
        <f t="shared" si="76"/>
        <v>0</v>
      </c>
      <c r="H626" s="3">
        <f t="shared" si="77"/>
        <v>7.4037222222214041</v>
      </c>
      <c r="I626" s="3">
        <f t="shared" si="78"/>
        <v>91.312574074063988</v>
      </c>
      <c r="J626" s="3">
        <v>300</v>
      </c>
      <c r="K626" s="3">
        <f t="shared" si="79"/>
        <v>333.33333333333331</v>
      </c>
      <c r="L626" s="3">
        <f>Table3[[#This Row],[Auxiliaries Power (W)]]+Table3[[#This Row],[Instant Power (W)]]-Table3[[#This Row],[Battery ]]</f>
        <v>57.979240740730688</v>
      </c>
    </row>
    <row r="627" spans="1:12" x14ac:dyDescent="0.3">
      <c r="A627" s="3">
        <v>623</v>
      </c>
      <c r="B627" s="3">
        <v>44.3</v>
      </c>
      <c r="C627" s="3">
        <f t="shared" si="73"/>
        <v>12.305555555555555</v>
      </c>
      <c r="D627" s="3">
        <f t="shared" si="72"/>
        <v>-2.7777777777778567E-2</v>
      </c>
      <c r="E627" s="3">
        <f t="shared" si="74"/>
        <v>59.283552083333333</v>
      </c>
      <c r="F627" s="3">
        <f t="shared" si="75"/>
        <v>225.63</v>
      </c>
      <c r="G627" s="3">
        <f t="shared" si="76"/>
        <v>0</v>
      </c>
      <c r="H627" s="3">
        <f t="shared" si="77"/>
        <v>229.35799652777621</v>
      </c>
      <c r="I627" s="3">
        <f t="shared" si="78"/>
        <v>2822.3775683834683</v>
      </c>
      <c r="J627" s="3">
        <v>300</v>
      </c>
      <c r="K627" s="3">
        <f t="shared" si="79"/>
        <v>333.33333333333331</v>
      </c>
      <c r="L627" s="3">
        <f>Table3[[#This Row],[Auxiliaries Power (W)]]+Table3[[#This Row],[Instant Power (W)]]-Table3[[#This Row],[Battery ]]</f>
        <v>2789.0442350501348</v>
      </c>
    </row>
    <row r="628" spans="1:12" x14ac:dyDescent="0.3">
      <c r="A628" s="3">
        <v>624</v>
      </c>
      <c r="B628" s="3">
        <v>44.5</v>
      </c>
      <c r="C628" s="3">
        <f t="shared" si="73"/>
        <v>12.361111111111112</v>
      </c>
      <c r="D628" s="3">
        <f t="shared" si="72"/>
        <v>5.5555555555557135E-2</v>
      </c>
      <c r="E628" s="3">
        <f t="shared" si="74"/>
        <v>59.820052083333337</v>
      </c>
      <c r="F628" s="3">
        <f t="shared" si="75"/>
        <v>225.63</v>
      </c>
      <c r="G628" s="3">
        <f t="shared" si="76"/>
        <v>0</v>
      </c>
      <c r="H628" s="3">
        <f t="shared" si="77"/>
        <v>396.5611631944476</v>
      </c>
      <c r="I628" s="3">
        <f t="shared" si="78"/>
        <v>4901.9366005980337</v>
      </c>
      <c r="J628" s="3">
        <v>300</v>
      </c>
      <c r="K628" s="3">
        <f t="shared" si="79"/>
        <v>333.33333333333331</v>
      </c>
      <c r="L628" s="3">
        <f>Table3[[#This Row],[Auxiliaries Power (W)]]+Table3[[#This Row],[Instant Power (W)]]-Table3[[#This Row],[Battery ]]</f>
        <v>4868.6032672647007</v>
      </c>
    </row>
    <row r="629" spans="1:12" x14ac:dyDescent="0.3">
      <c r="A629" s="3">
        <v>625</v>
      </c>
      <c r="B629" s="3">
        <v>45.1</v>
      </c>
      <c r="C629" s="3">
        <f t="shared" si="73"/>
        <v>12.527777777777779</v>
      </c>
      <c r="D629" s="3">
        <f t="shared" si="72"/>
        <v>0.16666666666666607</v>
      </c>
      <c r="E629" s="3">
        <f t="shared" si="74"/>
        <v>61.444052083333339</v>
      </c>
      <c r="F629" s="3">
        <f t="shared" si="75"/>
        <v>225.63</v>
      </c>
      <c r="G629" s="3">
        <f t="shared" si="76"/>
        <v>0</v>
      </c>
      <c r="H629" s="3">
        <f t="shared" si="77"/>
        <v>620.40738541666542</v>
      </c>
      <c r="I629" s="3">
        <f t="shared" si="78"/>
        <v>7772.3258561921148</v>
      </c>
      <c r="J629" s="3">
        <v>300</v>
      </c>
      <c r="K629" s="3">
        <f t="shared" si="79"/>
        <v>333.33333333333331</v>
      </c>
      <c r="L629" s="3">
        <f>Table3[[#This Row],[Auxiliaries Power (W)]]+Table3[[#This Row],[Instant Power (W)]]-Table3[[#This Row],[Battery ]]</f>
        <v>7738.9925228587817</v>
      </c>
    </row>
    <row r="630" spans="1:12" x14ac:dyDescent="0.3">
      <c r="A630" s="3">
        <v>626</v>
      </c>
      <c r="B630" s="3">
        <v>45.7</v>
      </c>
      <c r="C630" s="3">
        <f t="shared" si="73"/>
        <v>12.694444444444446</v>
      </c>
      <c r="D630" s="3">
        <f t="shared" si="72"/>
        <v>0.16666666666666785</v>
      </c>
      <c r="E630" s="3">
        <f t="shared" si="74"/>
        <v>63.089802083333339</v>
      </c>
      <c r="F630" s="3">
        <f t="shared" si="75"/>
        <v>225.63</v>
      </c>
      <c r="G630" s="3">
        <f t="shared" si="76"/>
        <v>0</v>
      </c>
      <c r="H630" s="3">
        <f t="shared" si="77"/>
        <v>622.05313541666897</v>
      </c>
      <c r="I630" s="3">
        <f t="shared" si="78"/>
        <v>7896.6189690393821</v>
      </c>
      <c r="J630" s="3">
        <v>300</v>
      </c>
      <c r="K630" s="3">
        <f t="shared" si="79"/>
        <v>333.33333333333331</v>
      </c>
      <c r="L630" s="3">
        <f>Table3[[#This Row],[Auxiliaries Power (W)]]+Table3[[#This Row],[Instant Power (W)]]-Table3[[#This Row],[Battery ]]</f>
        <v>7863.2856357060491</v>
      </c>
    </row>
    <row r="631" spans="1:12" x14ac:dyDescent="0.3">
      <c r="A631" s="3">
        <v>627</v>
      </c>
      <c r="B631" s="3">
        <v>46</v>
      </c>
      <c r="C631" s="3">
        <f t="shared" si="73"/>
        <v>12.777777777777779</v>
      </c>
      <c r="D631" s="3">
        <f t="shared" si="72"/>
        <v>8.3333333333332149E-2</v>
      </c>
      <c r="E631" s="3">
        <f t="shared" si="74"/>
        <v>63.920833333333341</v>
      </c>
      <c r="F631" s="3">
        <f t="shared" si="75"/>
        <v>225.63</v>
      </c>
      <c r="G631" s="3">
        <f t="shared" si="76"/>
        <v>0</v>
      </c>
      <c r="H631" s="3">
        <f t="shared" si="77"/>
        <v>456.21749999999764</v>
      </c>
      <c r="I631" s="3">
        <f t="shared" si="78"/>
        <v>5829.4458333333032</v>
      </c>
      <c r="J631" s="3">
        <v>300</v>
      </c>
      <c r="K631" s="3">
        <f t="shared" si="79"/>
        <v>333.33333333333331</v>
      </c>
      <c r="L631" s="3">
        <f>Table3[[#This Row],[Auxiliaries Power (W)]]+Table3[[#This Row],[Instant Power (W)]]-Table3[[#This Row],[Battery ]]</f>
        <v>5796.1124999999702</v>
      </c>
    </row>
    <row r="632" spans="1:12" x14ac:dyDescent="0.3">
      <c r="A632" s="3">
        <v>628</v>
      </c>
      <c r="B632" s="3">
        <v>46</v>
      </c>
      <c r="C632" s="3">
        <f t="shared" si="73"/>
        <v>12.777777777777779</v>
      </c>
      <c r="D632" s="3">
        <f t="shared" si="72"/>
        <v>0</v>
      </c>
      <c r="E632" s="3">
        <f t="shared" si="74"/>
        <v>63.920833333333341</v>
      </c>
      <c r="F632" s="3">
        <f t="shared" si="75"/>
        <v>225.63</v>
      </c>
      <c r="G632" s="3">
        <f t="shared" si="76"/>
        <v>0</v>
      </c>
      <c r="H632" s="3">
        <f t="shared" si="77"/>
        <v>289.55083333333334</v>
      </c>
      <c r="I632" s="3">
        <f t="shared" si="78"/>
        <v>3699.8162037037041</v>
      </c>
      <c r="J632" s="3">
        <v>300</v>
      </c>
      <c r="K632" s="3">
        <f t="shared" si="79"/>
        <v>333.33333333333331</v>
      </c>
      <c r="L632" s="3">
        <f>Table3[[#This Row],[Auxiliaries Power (W)]]+Table3[[#This Row],[Instant Power (W)]]-Table3[[#This Row],[Battery ]]</f>
        <v>3666.4828703703706</v>
      </c>
    </row>
    <row r="633" spans="1:12" x14ac:dyDescent="0.3">
      <c r="A633" s="3">
        <v>629</v>
      </c>
      <c r="B633" s="3">
        <v>46</v>
      </c>
      <c r="C633" s="3">
        <f t="shared" si="73"/>
        <v>12.777777777777779</v>
      </c>
      <c r="D633" s="3">
        <f t="shared" si="72"/>
        <v>0</v>
      </c>
      <c r="E633" s="3">
        <f t="shared" si="74"/>
        <v>63.920833333333341</v>
      </c>
      <c r="F633" s="3">
        <f t="shared" si="75"/>
        <v>225.63</v>
      </c>
      <c r="G633" s="3">
        <f t="shared" si="76"/>
        <v>0</v>
      </c>
      <c r="H633" s="3">
        <f t="shared" si="77"/>
        <v>289.55083333333334</v>
      </c>
      <c r="I633" s="3">
        <f t="shared" si="78"/>
        <v>3699.8162037037041</v>
      </c>
      <c r="J633" s="3">
        <v>300</v>
      </c>
      <c r="K633" s="3">
        <f t="shared" si="79"/>
        <v>333.33333333333331</v>
      </c>
      <c r="L633" s="3">
        <f>Table3[[#This Row],[Auxiliaries Power (W)]]+Table3[[#This Row],[Instant Power (W)]]-Table3[[#This Row],[Battery ]]</f>
        <v>3666.4828703703706</v>
      </c>
    </row>
    <row r="634" spans="1:12" x14ac:dyDescent="0.3">
      <c r="A634" s="3">
        <v>630</v>
      </c>
      <c r="B634" s="3">
        <v>46.1</v>
      </c>
      <c r="C634" s="3">
        <f t="shared" si="73"/>
        <v>12.805555555555557</v>
      </c>
      <c r="D634" s="3">
        <f t="shared" si="72"/>
        <v>2.7777777777778567E-2</v>
      </c>
      <c r="E634" s="3">
        <f t="shared" si="74"/>
        <v>64.199052083333342</v>
      </c>
      <c r="F634" s="3">
        <f t="shared" si="75"/>
        <v>225.63</v>
      </c>
      <c r="G634" s="3">
        <f t="shared" si="76"/>
        <v>0</v>
      </c>
      <c r="H634" s="3">
        <f t="shared" si="77"/>
        <v>345.38460763889049</v>
      </c>
      <c r="I634" s="3">
        <f t="shared" si="78"/>
        <v>4422.8417811535701</v>
      </c>
      <c r="J634" s="3">
        <v>300</v>
      </c>
      <c r="K634" s="3">
        <f t="shared" si="79"/>
        <v>333.33333333333331</v>
      </c>
      <c r="L634" s="3">
        <f>Table3[[#This Row],[Auxiliaries Power (W)]]+Table3[[#This Row],[Instant Power (W)]]-Table3[[#This Row],[Battery ]]</f>
        <v>4389.5084478202371</v>
      </c>
    </row>
    <row r="635" spans="1:12" x14ac:dyDescent="0.3">
      <c r="A635" s="3">
        <v>631</v>
      </c>
      <c r="B635" s="3">
        <v>46.7</v>
      </c>
      <c r="C635" s="3">
        <f t="shared" si="73"/>
        <v>12.972222222222223</v>
      </c>
      <c r="D635" s="3">
        <f t="shared" si="72"/>
        <v>0.16666666666666607</v>
      </c>
      <c r="E635" s="3">
        <f t="shared" si="74"/>
        <v>65.88105208333333</v>
      </c>
      <c r="F635" s="3">
        <f t="shared" si="75"/>
        <v>225.63</v>
      </c>
      <c r="G635" s="3">
        <f t="shared" si="76"/>
        <v>0</v>
      </c>
      <c r="H635" s="3">
        <f t="shared" si="77"/>
        <v>624.84438541666543</v>
      </c>
      <c r="I635" s="3">
        <f t="shared" si="78"/>
        <v>8105.6202219328552</v>
      </c>
      <c r="J635" s="3">
        <v>300</v>
      </c>
      <c r="K635" s="3">
        <f t="shared" si="79"/>
        <v>333.33333333333331</v>
      </c>
      <c r="L635" s="3">
        <f>Table3[[#This Row],[Auxiliaries Power (W)]]+Table3[[#This Row],[Instant Power (W)]]-Table3[[#This Row],[Battery ]]</f>
        <v>8072.2868885995222</v>
      </c>
    </row>
    <row r="636" spans="1:12" x14ac:dyDescent="0.3">
      <c r="A636" s="3">
        <v>632</v>
      </c>
      <c r="B636" s="3">
        <v>47.7</v>
      </c>
      <c r="C636" s="3">
        <f t="shared" si="73"/>
        <v>13.250000000000002</v>
      </c>
      <c r="D636" s="3">
        <f t="shared" si="72"/>
        <v>0.27777777777777857</v>
      </c>
      <c r="E636" s="3">
        <f t="shared" si="74"/>
        <v>68.732718750000018</v>
      </c>
      <c r="F636" s="3">
        <f t="shared" si="75"/>
        <v>225.63</v>
      </c>
      <c r="G636" s="3">
        <f t="shared" si="76"/>
        <v>0</v>
      </c>
      <c r="H636" s="3">
        <f t="shared" si="77"/>
        <v>849.91827430555713</v>
      </c>
      <c r="I636" s="3">
        <f t="shared" si="78"/>
        <v>11261.417134548634</v>
      </c>
      <c r="J636" s="3">
        <v>300</v>
      </c>
      <c r="K636" s="3">
        <f t="shared" si="79"/>
        <v>333.33333333333331</v>
      </c>
      <c r="L636" s="3">
        <f>Table3[[#This Row],[Auxiliaries Power (W)]]+Table3[[#This Row],[Instant Power (W)]]-Table3[[#This Row],[Battery ]]</f>
        <v>11228.0838012153</v>
      </c>
    </row>
    <row r="637" spans="1:12" x14ac:dyDescent="0.3">
      <c r="A637" s="3">
        <v>633</v>
      </c>
      <c r="B637" s="3">
        <v>48.9</v>
      </c>
      <c r="C637" s="3">
        <f t="shared" si="73"/>
        <v>13.583333333333334</v>
      </c>
      <c r="D637" s="3">
        <f t="shared" si="72"/>
        <v>0.33333333333333215</v>
      </c>
      <c r="E637" s="3">
        <f t="shared" si="74"/>
        <v>72.234468749999991</v>
      </c>
      <c r="F637" s="3">
        <f t="shared" si="75"/>
        <v>225.63</v>
      </c>
      <c r="G637" s="3">
        <f t="shared" si="76"/>
        <v>0</v>
      </c>
      <c r="H637" s="3">
        <f t="shared" si="77"/>
        <v>964.53113541666426</v>
      </c>
      <c r="I637" s="3">
        <f t="shared" si="78"/>
        <v>13101.547922743024</v>
      </c>
      <c r="J637" s="3">
        <v>300</v>
      </c>
      <c r="K637" s="3">
        <f t="shared" si="79"/>
        <v>333.33333333333331</v>
      </c>
      <c r="L637" s="3">
        <f>Table3[[#This Row],[Auxiliaries Power (W)]]+Table3[[#This Row],[Instant Power (W)]]-Table3[[#This Row],[Battery ]]</f>
        <v>13068.21458940969</v>
      </c>
    </row>
    <row r="638" spans="1:12" x14ac:dyDescent="0.3">
      <c r="A638" s="3">
        <v>634</v>
      </c>
      <c r="B638" s="3">
        <v>50.3</v>
      </c>
      <c r="C638" s="3">
        <f t="shared" si="73"/>
        <v>13.972222222222221</v>
      </c>
      <c r="D638" s="3">
        <f t="shared" si="72"/>
        <v>0.38888888888888751</v>
      </c>
      <c r="E638" s="3">
        <f t="shared" si="74"/>
        <v>76.429802083333314</v>
      </c>
      <c r="F638" s="3">
        <f t="shared" si="75"/>
        <v>225.63</v>
      </c>
      <c r="G638" s="3">
        <f t="shared" si="76"/>
        <v>0</v>
      </c>
      <c r="H638" s="3">
        <f t="shared" si="77"/>
        <v>1079.8375798611082</v>
      </c>
      <c r="I638" s="3">
        <f t="shared" si="78"/>
        <v>15087.730629726038</v>
      </c>
      <c r="J638" s="3">
        <v>300</v>
      </c>
      <c r="K638" s="3">
        <f t="shared" si="79"/>
        <v>333.33333333333331</v>
      </c>
      <c r="L638" s="3">
        <f>Table3[[#This Row],[Auxiliaries Power (W)]]+Table3[[#This Row],[Instant Power (W)]]-Table3[[#This Row],[Battery ]]</f>
        <v>15054.397296392704</v>
      </c>
    </row>
    <row r="639" spans="1:12" x14ac:dyDescent="0.3">
      <c r="A639" s="3">
        <v>635</v>
      </c>
      <c r="B639" s="3">
        <v>51.6</v>
      </c>
      <c r="C639" s="3">
        <f t="shared" si="73"/>
        <v>14.333333333333334</v>
      </c>
      <c r="D639" s="3">
        <f t="shared" si="72"/>
        <v>0.36111111111111249</v>
      </c>
      <c r="E639" s="3">
        <f t="shared" si="74"/>
        <v>80.4315</v>
      </c>
      <c r="F639" s="3">
        <f t="shared" si="75"/>
        <v>225.63</v>
      </c>
      <c r="G639" s="3">
        <f t="shared" si="76"/>
        <v>0</v>
      </c>
      <c r="H639" s="3">
        <f t="shared" si="77"/>
        <v>1028.2837222222252</v>
      </c>
      <c r="I639" s="3">
        <f t="shared" si="78"/>
        <v>14738.733351851895</v>
      </c>
      <c r="J639" s="3">
        <v>300</v>
      </c>
      <c r="K639" s="3">
        <f t="shared" si="79"/>
        <v>333.33333333333331</v>
      </c>
      <c r="L639" s="3">
        <f>Table3[[#This Row],[Auxiliaries Power (W)]]+Table3[[#This Row],[Instant Power (W)]]-Table3[[#This Row],[Battery ]]</f>
        <v>14705.400018518561</v>
      </c>
    </row>
    <row r="640" spans="1:12" x14ac:dyDescent="0.3">
      <c r="A640" s="3">
        <v>636</v>
      </c>
      <c r="B640" s="3">
        <v>52.6</v>
      </c>
      <c r="C640" s="3">
        <f t="shared" si="73"/>
        <v>14.611111111111112</v>
      </c>
      <c r="D640" s="3">
        <f t="shared" si="72"/>
        <v>0.27777777777777857</v>
      </c>
      <c r="E640" s="3">
        <f t="shared" si="74"/>
        <v>83.579208333333327</v>
      </c>
      <c r="F640" s="3">
        <f t="shared" si="75"/>
        <v>225.63</v>
      </c>
      <c r="G640" s="3">
        <f t="shared" si="76"/>
        <v>0</v>
      </c>
      <c r="H640" s="3">
        <f t="shared" si="77"/>
        <v>864.76476388889046</v>
      </c>
      <c r="I640" s="3">
        <f t="shared" si="78"/>
        <v>12635.174050154345</v>
      </c>
      <c r="J640" s="3">
        <v>300</v>
      </c>
      <c r="K640" s="3">
        <f t="shared" si="79"/>
        <v>333.33333333333331</v>
      </c>
      <c r="L640" s="3">
        <f>Table3[[#This Row],[Auxiliaries Power (W)]]+Table3[[#This Row],[Instant Power (W)]]-Table3[[#This Row],[Battery ]]</f>
        <v>12601.840716821011</v>
      </c>
    </row>
    <row r="641" spans="1:12" x14ac:dyDescent="0.3">
      <c r="A641" s="3">
        <v>637</v>
      </c>
      <c r="B641" s="3">
        <v>53</v>
      </c>
      <c r="C641" s="3">
        <f t="shared" si="73"/>
        <v>14.722222222222223</v>
      </c>
      <c r="D641" s="3">
        <f t="shared" si="72"/>
        <v>0.11111111111111072</v>
      </c>
      <c r="E641" s="3">
        <f t="shared" si="74"/>
        <v>84.855208333333337</v>
      </c>
      <c r="F641" s="3">
        <f t="shared" si="75"/>
        <v>225.63</v>
      </c>
      <c r="G641" s="3">
        <f t="shared" si="76"/>
        <v>0</v>
      </c>
      <c r="H641" s="3">
        <f t="shared" si="77"/>
        <v>532.70743055555477</v>
      </c>
      <c r="I641" s="3">
        <f t="shared" si="78"/>
        <v>7842.6371720678899</v>
      </c>
      <c r="J641" s="3">
        <v>300</v>
      </c>
      <c r="K641" s="3">
        <f t="shared" si="79"/>
        <v>333.33333333333331</v>
      </c>
      <c r="L641" s="3">
        <f>Table3[[#This Row],[Auxiliaries Power (W)]]+Table3[[#This Row],[Instant Power (W)]]-Table3[[#This Row],[Battery ]]</f>
        <v>7809.3038387345568</v>
      </c>
    </row>
    <row r="642" spans="1:12" x14ac:dyDescent="0.3">
      <c r="A642" s="3">
        <v>638</v>
      </c>
      <c r="B642" s="3">
        <v>53</v>
      </c>
      <c r="C642" s="3">
        <f t="shared" si="73"/>
        <v>14.722222222222223</v>
      </c>
      <c r="D642" s="3">
        <f t="shared" si="72"/>
        <v>0</v>
      </c>
      <c r="E642" s="3">
        <f t="shared" si="74"/>
        <v>84.855208333333337</v>
      </c>
      <c r="F642" s="3">
        <f t="shared" si="75"/>
        <v>225.63</v>
      </c>
      <c r="G642" s="3">
        <f t="shared" si="76"/>
        <v>0</v>
      </c>
      <c r="H642" s="3">
        <f t="shared" si="77"/>
        <v>310.48520833333333</v>
      </c>
      <c r="I642" s="3">
        <f t="shared" si="78"/>
        <v>4571.0322337962962</v>
      </c>
      <c r="J642" s="3">
        <v>300</v>
      </c>
      <c r="K642" s="3">
        <f t="shared" si="79"/>
        <v>333.33333333333331</v>
      </c>
      <c r="L642" s="3">
        <f>Table3[[#This Row],[Auxiliaries Power (W)]]+Table3[[#This Row],[Instant Power (W)]]-Table3[[#This Row],[Battery ]]</f>
        <v>4537.6989004629631</v>
      </c>
    </row>
    <row r="643" spans="1:12" x14ac:dyDescent="0.3">
      <c r="A643" s="3">
        <v>639</v>
      </c>
      <c r="B643" s="3">
        <v>52.9</v>
      </c>
      <c r="C643" s="3">
        <f t="shared" si="73"/>
        <v>14.694444444444445</v>
      </c>
      <c r="D643" s="3">
        <f t="shared" si="72"/>
        <v>-2.7777777777778567E-2</v>
      </c>
      <c r="E643" s="3">
        <f t="shared" si="74"/>
        <v>84.535302083333335</v>
      </c>
      <c r="F643" s="3">
        <f t="shared" si="75"/>
        <v>225.63</v>
      </c>
      <c r="G643" s="3">
        <f t="shared" si="76"/>
        <v>0</v>
      </c>
      <c r="H643" s="3">
        <f t="shared" si="77"/>
        <v>254.60974652777622</v>
      </c>
      <c r="I643" s="3">
        <f t="shared" si="78"/>
        <v>3741.3487753664895</v>
      </c>
      <c r="J643" s="3">
        <v>300</v>
      </c>
      <c r="K643" s="3">
        <f t="shared" si="79"/>
        <v>333.33333333333331</v>
      </c>
      <c r="L643" s="3">
        <f>Table3[[#This Row],[Auxiliaries Power (W)]]+Table3[[#This Row],[Instant Power (W)]]-Table3[[#This Row],[Battery ]]</f>
        <v>3708.015442033156</v>
      </c>
    </row>
    <row r="644" spans="1:12" x14ac:dyDescent="0.3">
      <c r="A644" s="3">
        <v>640</v>
      </c>
      <c r="B644" s="3">
        <v>52.7</v>
      </c>
      <c r="C644" s="3">
        <f t="shared" si="73"/>
        <v>14.638888888888891</v>
      </c>
      <c r="D644" s="3">
        <f t="shared" ref="D644:D707" si="80">(C644-C643)/(A644-A643)</f>
        <v>-5.5555555555553582E-2</v>
      </c>
      <c r="E644" s="3">
        <f t="shared" si="74"/>
        <v>83.897302083333344</v>
      </c>
      <c r="F644" s="3">
        <f t="shared" si="75"/>
        <v>225.63</v>
      </c>
      <c r="G644" s="3">
        <f t="shared" si="76"/>
        <v>0</v>
      </c>
      <c r="H644" s="3">
        <f t="shared" si="77"/>
        <v>198.41619097222616</v>
      </c>
      <c r="I644" s="3">
        <f t="shared" si="78"/>
        <v>2904.5925733989779</v>
      </c>
      <c r="J644" s="3">
        <v>300</v>
      </c>
      <c r="K644" s="3">
        <f t="shared" si="79"/>
        <v>333.33333333333331</v>
      </c>
      <c r="L644" s="3">
        <f>Table3[[#This Row],[Auxiliaries Power (W)]]+Table3[[#This Row],[Instant Power (W)]]-Table3[[#This Row],[Battery ]]</f>
        <v>2871.2592400656445</v>
      </c>
    </row>
    <row r="645" spans="1:12" x14ac:dyDescent="0.3">
      <c r="A645" s="3">
        <v>641</v>
      </c>
      <c r="B645" s="3">
        <v>52.6</v>
      </c>
      <c r="C645" s="3">
        <f t="shared" ref="C645:C708" si="81">B645*(1000/3600)</f>
        <v>14.611111111111112</v>
      </c>
      <c r="D645" s="3">
        <f t="shared" si="80"/>
        <v>-2.7777777777778567E-2</v>
      </c>
      <c r="E645" s="3">
        <f t="shared" ref="E645:E708" si="82">1/2*$F$2*(C645^2)*$L$2*$I$2</f>
        <v>83.579208333333327</v>
      </c>
      <c r="F645" s="3">
        <f t="shared" ref="F645:F708" si="83">$B$2*$D$1*$N$2*COS($G$1)</f>
        <v>225.63</v>
      </c>
      <c r="G645" s="3">
        <f t="shared" ref="G645:G708" si="84">$B$2*$D$1*SIN($G$1)</f>
        <v>0</v>
      </c>
      <c r="H645" s="3">
        <f t="shared" ref="H645:H708" si="85">SUM(E645:G645)+$B$2*D645</f>
        <v>253.65365277777619</v>
      </c>
      <c r="I645" s="3">
        <f t="shared" ref="I645:I708" si="86">H645*C645</f>
        <v>3706.1617044752857</v>
      </c>
      <c r="J645" s="3">
        <v>300</v>
      </c>
      <c r="K645" s="3">
        <f t="shared" ref="K645:K708" si="87">300/(90/100)</f>
        <v>333.33333333333331</v>
      </c>
      <c r="L645" s="3">
        <f>Table3[[#This Row],[Auxiliaries Power (W)]]+Table3[[#This Row],[Instant Power (W)]]-Table3[[#This Row],[Battery ]]</f>
        <v>3672.8283711419522</v>
      </c>
    </row>
    <row r="646" spans="1:12" x14ac:dyDescent="0.3">
      <c r="A646" s="3">
        <v>642</v>
      </c>
      <c r="B646" s="3">
        <v>53.1</v>
      </c>
      <c r="C646" s="3">
        <f t="shared" si="81"/>
        <v>14.750000000000002</v>
      </c>
      <c r="D646" s="3">
        <f t="shared" si="80"/>
        <v>0.13888888888888928</v>
      </c>
      <c r="E646" s="3">
        <f t="shared" si="82"/>
        <v>85.175718750000016</v>
      </c>
      <c r="F646" s="3">
        <f t="shared" si="83"/>
        <v>225.63</v>
      </c>
      <c r="G646" s="3">
        <f t="shared" si="84"/>
        <v>0</v>
      </c>
      <c r="H646" s="3">
        <f t="shared" si="85"/>
        <v>588.58349652777861</v>
      </c>
      <c r="I646" s="3">
        <f t="shared" si="86"/>
        <v>8681.6065737847348</v>
      </c>
      <c r="J646" s="3">
        <v>300</v>
      </c>
      <c r="K646" s="3">
        <f t="shared" si="87"/>
        <v>333.33333333333331</v>
      </c>
      <c r="L646" s="3">
        <f>Table3[[#This Row],[Auxiliaries Power (W)]]+Table3[[#This Row],[Instant Power (W)]]-Table3[[#This Row],[Battery ]]</f>
        <v>8648.2732404514009</v>
      </c>
    </row>
    <row r="647" spans="1:12" x14ac:dyDescent="0.3">
      <c r="A647" s="3">
        <v>643</v>
      </c>
      <c r="B647" s="3">
        <v>54.3</v>
      </c>
      <c r="C647" s="3">
        <f t="shared" si="81"/>
        <v>15.083333333333334</v>
      </c>
      <c r="D647" s="3">
        <f t="shared" si="80"/>
        <v>0.33333333333333215</v>
      </c>
      <c r="E647" s="3">
        <f t="shared" si="82"/>
        <v>89.068968749999996</v>
      </c>
      <c r="F647" s="3">
        <f t="shared" si="83"/>
        <v>225.63</v>
      </c>
      <c r="G647" s="3">
        <f t="shared" si="84"/>
        <v>0</v>
      </c>
      <c r="H647" s="3">
        <f t="shared" si="85"/>
        <v>981.36563541666419</v>
      </c>
      <c r="I647" s="3">
        <f t="shared" si="86"/>
        <v>14802.265000868019</v>
      </c>
      <c r="J647" s="3">
        <v>300</v>
      </c>
      <c r="K647" s="3">
        <f t="shared" si="87"/>
        <v>333.33333333333331</v>
      </c>
      <c r="L647" s="3">
        <f>Table3[[#This Row],[Auxiliaries Power (W)]]+Table3[[#This Row],[Instant Power (W)]]-Table3[[#This Row],[Battery ]]</f>
        <v>14768.931667534685</v>
      </c>
    </row>
    <row r="648" spans="1:12" x14ac:dyDescent="0.3">
      <c r="A648" s="3">
        <v>644</v>
      </c>
      <c r="B648" s="3">
        <v>55.2</v>
      </c>
      <c r="C648" s="3">
        <f t="shared" si="81"/>
        <v>15.333333333333334</v>
      </c>
      <c r="D648" s="3">
        <f t="shared" si="80"/>
        <v>0.25</v>
      </c>
      <c r="E648" s="3">
        <f t="shared" si="82"/>
        <v>92.046000000000006</v>
      </c>
      <c r="F648" s="3">
        <f t="shared" si="83"/>
        <v>225.63</v>
      </c>
      <c r="G648" s="3">
        <f t="shared" si="84"/>
        <v>0</v>
      </c>
      <c r="H648" s="3">
        <f t="shared" si="85"/>
        <v>817.67599999999993</v>
      </c>
      <c r="I648" s="3">
        <f t="shared" si="86"/>
        <v>12537.698666666665</v>
      </c>
      <c r="J648" s="3">
        <v>300</v>
      </c>
      <c r="K648" s="3">
        <f t="shared" si="87"/>
        <v>333.33333333333331</v>
      </c>
      <c r="L648" s="3">
        <f>Table3[[#This Row],[Auxiliaries Power (W)]]+Table3[[#This Row],[Instant Power (W)]]-Table3[[#This Row],[Battery ]]</f>
        <v>12504.365333333331</v>
      </c>
    </row>
    <row r="649" spans="1:12" x14ac:dyDescent="0.3">
      <c r="A649" s="3">
        <v>645</v>
      </c>
      <c r="B649" s="3">
        <v>55.5</v>
      </c>
      <c r="C649" s="3">
        <f t="shared" si="81"/>
        <v>15.416666666666668</v>
      </c>
      <c r="D649" s="3">
        <f t="shared" si="80"/>
        <v>8.3333333333333925E-2</v>
      </c>
      <c r="E649" s="3">
        <f t="shared" si="82"/>
        <v>93.049218750000009</v>
      </c>
      <c r="F649" s="3">
        <f t="shared" si="83"/>
        <v>225.63</v>
      </c>
      <c r="G649" s="3">
        <f t="shared" si="84"/>
        <v>0</v>
      </c>
      <c r="H649" s="3">
        <f t="shared" si="85"/>
        <v>485.3458854166679</v>
      </c>
      <c r="I649" s="3">
        <f t="shared" si="86"/>
        <v>7482.415733506964</v>
      </c>
      <c r="J649" s="3">
        <v>300</v>
      </c>
      <c r="K649" s="3">
        <f t="shared" si="87"/>
        <v>333.33333333333331</v>
      </c>
      <c r="L649" s="3">
        <f>Table3[[#This Row],[Auxiliaries Power (W)]]+Table3[[#This Row],[Instant Power (W)]]-Table3[[#This Row],[Battery ]]</f>
        <v>7449.082400173631</v>
      </c>
    </row>
    <row r="650" spans="1:12" x14ac:dyDescent="0.3">
      <c r="A650" s="3">
        <v>646</v>
      </c>
      <c r="B650" s="3">
        <v>55.9</v>
      </c>
      <c r="C650" s="3">
        <f t="shared" si="81"/>
        <v>15.527777777777779</v>
      </c>
      <c r="D650" s="3">
        <f t="shared" si="80"/>
        <v>0.11111111111111072</v>
      </c>
      <c r="E650" s="3">
        <f t="shared" si="82"/>
        <v>94.395302083333334</v>
      </c>
      <c r="F650" s="3">
        <f t="shared" si="83"/>
        <v>225.63</v>
      </c>
      <c r="G650" s="3">
        <f t="shared" si="84"/>
        <v>0</v>
      </c>
      <c r="H650" s="3">
        <f t="shared" si="85"/>
        <v>542.24752430555475</v>
      </c>
      <c r="I650" s="3">
        <f t="shared" si="86"/>
        <v>8419.8990579668098</v>
      </c>
      <c r="J650" s="3">
        <v>300</v>
      </c>
      <c r="K650" s="3">
        <f t="shared" si="87"/>
        <v>333.33333333333331</v>
      </c>
      <c r="L650" s="3">
        <f>Table3[[#This Row],[Auxiliaries Power (W)]]+Table3[[#This Row],[Instant Power (W)]]-Table3[[#This Row],[Battery ]]</f>
        <v>8386.5657246334758</v>
      </c>
    </row>
    <row r="651" spans="1:12" x14ac:dyDescent="0.3">
      <c r="A651" s="3">
        <v>647</v>
      </c>
      <c r="B651" s="3">
        <v>56.3</v>
      </c>
      <c r="C651" s="3">
        <f t="shared" si="81"/>
        <v>15.638888888888889</v>
      </c>
      <c r="D651" s="3">
        <f t="shared" si="80"/>
        <v>0.11111111111111072</v>
      </c>
      <c r="E651" s="3">
        <f t="shared" si="82"/>
        <v>95.75105208333332</v>
      </c>
      <c r="F651" s="3">
        <f t="shared" si="83"/>
        <v>225.63</v>
      </c>
      <c r="G651" s="3">
        <f t="shared" si="84"/>
        <v>0</v>
      </c>
      <c r="H651" s="3">
        <f t="shared" si="85"/>
        <v>543.60327430555481</v>
      </c>
      <c r="I651" s="3">
        <f t="shared" si="86"/>
        <v>8501.3512065007599</v>
      </c>
      <c r="J651" s="3">
        <v>300</v>
      </c>
      <c r="K651" s="3">
        <f t="shared" si="87"/>
        <v>333.33333333333331</v>
      </c>
      <c r="L651" s="3">
        <f>Table3[[#This Row],[Auxiliaries Power (W)]]+Table3[[#This Row],[Instant Power (W)]]-Table3[[#This Row],[Battery ]]</f>
        <v>8468.0178731674259</v>
      </c>
    </row>
    <row r="652" spans="1:12" x14ac:dyDescent="0.3">
      <c r="A652" s="3">
        <v>648</v>
      </c>
      <c r="B652" s="3">
        <v>56.7</v>
      </c>
      <c r="C652" s="3">
        <f t="shared" si="81"/>
        <v>15.750000000000002</v>
      </c>
      <c r="D652" s="3">
        <f t="shared" si="80"/>
        <v>0.11111111111111249</v>
      </c>
      <c r="E652" s="3">
        <f t="shared" si="82"/>
        <v>97.11646875000001</v>
      </c>
      <c r="F652" s="3">
        <f t="shared" si="83"/>
        <v>225.63</v>
      </c>
      <c r="G652" s="3">
        <f t="shared" si="84"/>
        <v>0</v>
      </c>
      <c r="H652" s="3">
        <f t="shared" si="85"/>
        <v>544.96869097222498</v>
      </c>
      <c r="I652" s="3">
        <f t="shared" si="86"/>
        <v>8583.2568828125441</v>
      </c>
      <c r="J652" s="3">
        <v>300</v>
      </c>
      <c r="K652" s="3">
        <f t="shared" si="87"/>
        <v>333.33333333333331</v>
      </c>
      <c r="L652" s="3">
        <f>Table3[[#This Row],[Auxiliaries Power (W)]]+Table3[[#This Row],[Instant Power (W)]]-Table3[[#This Row],[Battery ]]</f>
        <v>8549.9235494792101</v>
      </c>
    </row>
    <row r="653" spans="1:12" x14ac:dyDescent="0.3">
      <c r="A653" s="3">
        <v>649</v>
      </c>
      <c r="B653" s="3">
        <v>56.9</v>
      </c>
      <c r="C653" s="3">
        <f t="shared" si="81"/>
        <v>15.805555555555555</v>
      </c>
      <c r="D653" s="3">
        <f t="shared" si="80"/>
        <v>5.5555555555553582E-2</v>
      </c>
      <c r="E653" s="3">
        <f t="shared" si="82"/>
        <v>97.802802083333319</v>
      </c>
      <c r="F653" s="3">
        <f t="shared" si="83"/>
        <v>225.63</v>
      </c>
      <c r="G653" s="3">
        <f t="shared" si="84"/>
        <v>0</v>
      </c>
      <c r="H653" s="3">
        <f t="shared" si="85"/>
        <v>434.54391319444045</v>
      </c>
      <c r="I653" s="3">
        <f t="shared" si="86"/>
        <v>6868.207961323239</v>
      </c>
      <c r="J653" s="3">
        <v>300</v>
      </c>
      <c r="K653" s="3">
        <f t="shared" si="87"/>
        <v>333.33333333333331</v>
      </c>
      <c r="L653" s="3">
        <f>Table3[[#This Row],[Auxiliaries Power (W)]]+Table3[[#This Row],[Instant Power (W)]]-Table3[[#This Row],[Battery ]]</f>
        <v>6834.874627989906</v>
      </c>
    </row>
    <row r="654" spans="1:12" x14ac:dyDescent="0.3">
      <c r="A654" s="3">
        <v>650</v>
      </c>
      <c r="B654" s="3">
        <v>56.8</v>
      </c>
      <c r="C654" s="3">
        <f t="shared" si="81"/>
        <v>15.777777777777779</v>
      </c>
      <c r="D654" s="3">
        <f t="shared" si="80"/>
        <v>-2.7777777777776791E-2</v>
      </c>
      <c r="E654" s="3">
        <f t="shared" si="82"/>
        <v>97.459333333333333</v>
      </c>
      <c r="F654" s="3">
        <f t="shared" si="83"/>
        <v>225.63</v>
      </c>
      <c r="G654" s="3">
        <f t="shared" si="84"/>
        <v>0</v>
      </c>
      <c r="H654" s="3">
        <f t="shared" si="85"/>
        <v>267.53377777777973</v>
      </c>
      <c r="I654" s="3">
        <f t="shared" si="86"/>
        <v>4221.088493827192</v>
      </c>
      <c r="J654" s="3">
        <v>300</v>
      </c>
      <c r="K654" s="3">
        <f t="shared" si="87"/>
        <v>333.33333333333331</v>
      </c>
      <c r="L654" s="3">
        <f>Table3[[#This Row],[Auxiliaries Power (W)]]+Table3[[#This Row],[Instant Power (W)]]-Table3[[#This Row],[Battery ]]</f>
        <v>4187.755160493859</v>
      </c>
    </row>
    <row r="655" spans="1:12" x14ac:dyDescent="0.3">
      <c r="A655" s="3">
        <v>651</v>
      </c>
      <c r="B655" s="3">
        <v>56</v>
      </c>
      <c r="C655" s="3">
        <f t="shared" si="81"/>
        <v>15.555555555555557</v>
      </c>
      <c r="D655" s="3">
        <f t="shared" si="80"/>
        <v>-0.22222222222222143</v>
      </c>
      <c r="E655" s="3">
        <f t="shared" si="82"/>
        <v>94.73333333333332</v>
      </c>
      <c r="F655" s="3">
        <f t="shared" si="83"/>
        <v>225.63</v>
      </c>
      <c r="G655" s="3">
        <f t="shared" si="84"/>
        <v>0</v>
      </c>
      <c r="H655" s="3">
        <f t="shared" si="85"/>
        <v>-124.08111111110952</v>
      </c>
      <c r="I655" s="3">
        <f t="shared" si="86"/>
        <v>-1930.1506172839261</v>
      </c>
      <c r="J655" s="3">
        <v>300</v>
      </c>
      <c r="K655" s="3">
        <f t="shared" si="87"/>
        <v>333.33333333333331</v>
      </c>
      <c r="L655" s="3">
        <f>Table3[[#This Row],[Auxiliaries Power (W)]]+Table3[[#This Row],[Instant Power (W)]]-Table3[[#This Row],[Battery ]]</f>
        <v>-1963.4839506172593</v>
      </c>
    </row>
    <row r="656" spans="1:12" x14ac:dyDescent="0.3">
      <c r="A656" s="3">
        <v>652</v>
      </c>
      <c r="B656" s="3">
        <v>54.2</v>
      </c>
      <c r="C656" s="3">
        <f t="shared" si="81"/>
        <v>15.055555555555557</v>
      </c>
      <c r="D656" s="3">
        <f t="shared" si="80"/>
        <v>-0.5</v>
      </c>
      <c r="E656" s="3">
        <f t="shared" si="82"/>
        <v>88.741208333333361</v>
      </c>
      <c r="F656" s="3">
        <f t="shared" si="83"/>
        <v>225.63</v>
      </c>
      <c r="G656" s="3">
        <f t="shared" si="84"/>
        <v>0</v>
      </c>
      <c r="H656" s="3">
        <f t="shared" si="85"/>
        <v>-685.62879166666664</v>
      </c>
      <c r="I656" s="3">
        <f t="shared" si="86"/>
        <v>-10322.522363425927</v>
      </c>
      <c r="J656" s="3">
        <v>300</v>
      </c>
      <c r="K656" s="3">
        <f t="shared" si="87"/>
        <v>333.33333333333331</v>
      </c>
      <c r="L656" s="3">
        <f>Table3[[#This Row],[Auxiliaries Power (W)]]+Table3[[#This Row],[Instant Power (W)]]-Table3[[#This Row],[Battery ]]</f>
        <v>-10355.855696759261</v>
      </c>
    </row>
    <row r="657" spans="1:12" x14ac:dyDescent="0.3">
      <c r="A657" s="3">
        <v>653</v>
      </c>
      <c r="B657" s="3">
        <v>52.1</v>
      </c>
      <c r="C657" s="3">
        <f t="shared" si="81"/>
        <v>14.472222222222223</v>
      </c>
      <c r="D657" s="3">
        <f t="shared" si="80"/>
        <v>-0.58333333333333393</v>
      </c>
      <c r="E657" s="3">
        <f t="shared" si="82"/>
        <v>81.997802083333326</v>
      </c>
      <c r="F657" s="3">
        <f t="shared" si="83"/>
        <v>225.63</v>
      </c>
      <c r="G657" s="3">
        <f t="shared" si="84"/>
        <v>0</v>
      </c>
      <c r="H657" s="3">
        <f t="shared" si="85"/>
        <v>-859.03886458333454</v>
      </c>
      <c r="I657" s="3">
        <f t="shared" si="86"/>
        <v>-12432.201345775482</v>
      </c>
      <c r="J657" s="3">
        <v>300</v>
      </c>
      <c r="K657" s="3">
        <f t="shared" si="87"/>
        <v>333.33333333333331</v>
      </c>
      <c r="L657" s="3">
        <f>Table3[[#This Row],[Auxiliaries Power (W)]]+Table3[[#This Row],[Instant Power (W)]]-Table3[[#This Row],[Battery ]]</f>
        <v>-12465.534679108816</v>
      </c>
    </row>
    <row r="658" spans="1:12" x14ac:dyDescent="0.3">
      <c r="A658" s="3">
        <v>654</v>
      </c>
      <c r="B658" s="3">
        <v>50.1</v>
      </c>
      <c r="C658" s="3">
        <f t="shared" si="81"/>
        <v>13.916666666666668</v>
      </c>
      <c r="D658" s="3">
        <f t="shared" si="80"/>
        <v>-0.55555555555555536</v>
      </c>
      <c r="E658" s="3">
        <f t="shared" si="82"/>
        <v>75.823218750000009</v>
      </c>
      <c r="F658" s="3">
        <f t="shared" si="83"/>
        <v>225.63</v>
      </c>
      <c r="G658" s="3">
        <f t="shared" si="84"/>
        <v>0</v>
      </c>
      <c r="H658" s="3">
        <f t="shared" si="85"/>
        <v>-809.65789236111061</v>
      </c>
      <c r="I658" s="3">
        <f t="shared" si="86"/>
        <v>-11267.739002025457</v>
      </c>
      <c r="J658" s="3">
        <v>300</v>
      </c>
      <c r="K658" s="3">
        <f t="shared" si="87"/>
        <v>333.33333333333331</v>
      </c>
      <c r="L658" s="3">
        <f>Table3[[#This Row],[Auxiliaries Power (W)]]+Table3[[#This Row],[Instant Power (W)]]-Table3[[#This Row],[Battery ]]</f>
        <v>-11301.072335358791</v>
      </c>
    </row>
    <row r="659" spans="1:12" x14ac:dyDescent="0.3">
      <c r="A659" s="3">
        <v>655</v>
      </c>
      <c r="B659" s="3">
        <v>47.2</v>
      </c>
      <c r="C659" s="3">
        <f t="shared" si="81"/>
        <v>13.111111111111112</v>
      </c>
      <c r="D659" s="3">
        <f t="shared" si="80"/>
        <v>-0.80555555555555536</v>
      </c>
      <c r="E659" s="3">
        <f t="shared" si="82"/>
        <v>67.299333333333337</v>
      </c>
      <c r="F659" s="3">
        <f t="shared" si="83"/>
        <v>225.63</v>
      </c>
      <c r="G659" s="3">
        <f t="shared" si="84"/>
        <v>0</v>
      </c>
      <c r="H659" s="3">
        <f t="shared" si="85"/>
        <v>-1318.1817777777774</v>
      </c>
      <c r="I659" s="3">
        <f t="shared" si="86"/>
        <v>-17282.827753086418</v>
      </c>
      <c r="J659" s="3">
        <v>300</v>
      </c>
      <c r="K659" s="3">
        <f t="shared" si="87"/>
        <v>333.33333333333331</v>
      </c>
      <c r="L659" s="3">
        <f>Table3[[#This Row],[Auxiliaries Power (W)]]+Table3[[#This Row],[Instant Power (W)]]-Table3[[#This Row],[Battery ]]</f>
        <v>-17316.16108641975</v>
      </c>
    </row>
    <row r="660" spans="1:12" x14ac:dyDescent="0.3">
      <c r="A660" s="3">
        <v>656</v>
      </c>
      <c r="B660" s="3">
        <v>43.2</v>
      </c>
      <c r="C660" s="3">
        <f t="shared" si="81"/>
        <v>12.000000000000002</v>
      </c>
      <c r="D660" s="3">
        <f t="shared" si="80"/>
        <v>-1.1111111111111107</v>
      </c>
      <c r="E660" s="3">
        <f t="shared" si="82"/>
        <v>56.376000000000019</v>
      </c>
      <c r="F660" s="3">
        <f t="shared" si="83"/>
        <v>225.63</v>
      </c>
      <c r="G660" s="3">
        <f t="shared" si="84"/>
        <v>0</v>
      </c>
      <c r="H660" s="3">
        <f t="shared" si="85"/>
        <v>-1940.2162222222212</v>
      </c>
      <c r="I660" s="3">
        <f t="shared" si="86"/>
        <v>-23282.594666666657</v>
      </c>
      <c r="J660" s="3">
        <v>300</v>
      </c>
      <c r="K660" s="3">
        <f t="shared" si="87"/>
        <v>333.33333333333331</v>
      </c>
      <c r="L660" s="3">
        <f>Table3[[#This Row],[Auxiliaries Power (W)]]+Table3[[#This Row],[Instant Power (W)]]-Table3[[#This Row],[Battery ]]</f>
        <v>-23315.927999999989</v>
      </c>
    </row>
    <row r="661" spans="1:12" x14ac:dyDescent="0.3">
      <c r="A661" s="3">
        <v>657</v>
      </c>
      <c r="B661" s="3">
        <v>39.200000000000003</v>
      </c>
      <c r="C661" s="3">
        <f t="shared" si="81"/>
        <v>10.888888888888889</v>
      </c>
      <c r="D661" s="3">
        <f t="shared" si="80"/>
        <v>-1.1111111111111125</v>
      </c>
      <c r="E661" s="3">
        <f t="shared" si="82"/>
        <v>46.419333333333327</v>
      </c>
      <c r="F661" s="3">
        <f t="shared" si="83"/>
        <v>225.63</v>
      </c>
      <c r="G661" s="3">
        <f t="shared" si="84"/>
        <v>0</v>
      </c>
      <c r="H661" s="3">
        <f t="shared" si="85"/>
        <v>-1950.1728888888915</v>
      </c>
      <c r="I661" s="3">
        <f t="shared" si="86"/>
        <v>-21235.215901234598</v>
      </c>
      <c r="J661" s="3">
        <v>300</v>
      </c>
      <c r="K661" s="3">
        <f t="shared" si="87"/>
        <v>333.33333333333331</v>
      </c>
      <c r="L661" s="3">
        <f>Table3[[#This Row],[Auxiliaries Power (W)]]+Table3[[#This Row],[Instant Power (W)]]-Table3[[#This Row],[Battery ]]</f>
        <v>-21268.54923456793</v>
      </c>
    </row>
    <row r="662" spans="1:12" x14ac:dyDescent="0.3">
      <c r="A662" s="3">
        <v>658</v>
      </c>
      <c r="B662" s="3">
        <v>36.5</v>
      </c>
      <c r="C662" s="3">
        <f t="shared" si="81"/>
        <v>10.138888888888889</v>
      </c>
      <c r="D662" s="3">
        <f t="shared" si="80"/>
        <v>-0.75</v>
      </c>
      <c r="E662" s="3">
        <f t="shared" si="82"/>
        <v>40.245052083333334</v>
      </c>
      <c r="F662" s="3">
        <f t="shared" si="83"/>
        <v>225.63</v>
      </c>
      <c r="G662" s="3">
        <f t="shared" si="84"/>
        <v>0</v>
      </c>
      <c r="H662" s="3">
        <f t="shared" si="85"/>
        <v>-1234.1249479166668</v>
      </c>
      <c r="I662" s="3">
        <f t="shared" si="86"/>
        <v>-12512.655721932872</v>
      </c>
      <c r="J662" s="3">
        <v>300</v>
      </c>
      <c r="K662" s="3">
        <f t="shared" si="87"/>
        <v>333.33333333333331</v>
      </c>
      <c r="L662" s="3">
        <f>Table3[[#This Row],[Auxiliaries Power (W)]]+Table3[[#This Row],[Instant Power (W)]]-Table3[[#This Row],[Battery ]]</f>
        <v>-12545.989055266205</v>
      </c>
    </row>
    <row r="663" spans="1:12" x14ac:dyDescent="0.3">
      <c r="A663" s="3">
        <v>659</v>
      </c>
      <c r="B663" s="3">
        <v>34.299999999999997</v>
      </c>
      <c r="C663" s="3">
        <f t="shared" si="81"/>
        <v>9.5277777777777768</v>
      </c>
      <c r="D663" s="3">
        <f t="shared" si="80"/>
        <v>-0.61111111111111249</v>
      </c>
      <c r="E663" s="3">
        <f t="shared" si="82"/>
        <v>35.539802083333328</v>
      </c>
      <c r="F663" s="3">
        <f t="shared" si="83"/>
        <v>225.63</v>
      </c>
      <c r="G663" s="3">
        <f t="shared" si="84"/>
        <v>0</v>
      </c>
      <c r="H663" s="3">
        <f t="shared" si="85"/>
        <v>-961.05242013889165</v>
      </c>
      <c r="I663" s="3">
        <f t="shared" si="86"/>
        <v>-9156.6938918788837</v>
      </c>
      <c r="J663" s="3">
        <v>300</v>
      </c>
      <c r="K663" s="3">
        <f t="shared" si="87"/>
        <v>333.33333333333331</v>
      </c>
      <c r="L663" s="3">
        <f>Table3[[#This Row],[Auxiliaries Power (W)]]+Table3[[#This Row],[Instant Power (W)]]-Table3[[#This Row],[Battery ]]</f>
        <v>-9190.0272252122177</v>
      </c>
    </row>
    <row r="664" spans="1:12" x14ac:dyDescent="0.3">
      <c r="A664" s="3">
        <v>660</v>
      </c>
      <c r="B664" s="3">
        <v>31</v>
      </c>
      <c r="C664" s="3">
        <f t="shared" si="81"/>
        <v>8.6111111111111107</v>
      </c>
      <c r="D664" s="3">
        <f t="shared" si="80"/>
        <v>-0.91666666666666607</v>
      </c>
      <c r="E664" s="3">
        <f t="shared" si="82"/>
        <v>29.030208333333327</v>
      </c>
      <c r="F664" s="3">
        <f t="shared" si="83"/>
        <v>225.63</v>
      </c>
      <c r="G664" s="3">
        <f t="shared" si="84"/>
        <v>0</v>
      </c>
      <c r="H664" s="3">
        <f t="shared" si="85"/>
        <v>-1578.6731249999989</v>
      </c>
      <c r="I664" s="3">
        <f t="shared" si="86"/>
        <v>-13594.12968749999</v>
      </c>
      <c r="J664" s="3">
        <v>300</v>
      </c>
      <c r="K664" s="3">
        <f t="shared" si="87"/>
        <v>333.33333333333331</v>
      </c>
      <c r="L664" s="3">
        <f>Table3[[#This Row],[Auxiliaries Power (W)]]+Table3[[#This Row],[Instant Power (W)]]-Table3[[#This Row],[Battery ]]</f>
        <v>-13627.463020833324</v>
      </c>
    </row>
    <row r="665" spans="1:12" x14ac:dyDescent="0.3">
      <c r="A665" s="3">
        <v>661</v>
      </c>
      <c r="B665" s="3">
        <v>26</v>
      </c>
      <c r="C665" s="3">
        <f t="shared" si="81"/>
        <v>7.2222222222222223</v>
      </c>
      <c r="D665" s="3">
        <f t="shared" si="80"/>
        <v>-1.3888888888888884</v>
      </c>
      <c r="E665" s="3">
        <f t="shared" si="82"/>
        <v>20.420833333333331</v>
      </c>
      <c r="F665" s="3">
        <f t="shared" si="83"/>
        <v>225.63</v>
      </c>
      <c r="G665" s="3">
        <f t="shared" si="84"/>
        <v>0</v>
      </c>
      <c r="H665" s="3">
        <f t="shared" si="85"/>
        <v>-2531.7269444444437</v>
      </c>
      <c r="I665" s="3">
        <f t="shared" si="86"/>
        <v>-18284.694598765425</v>
      </c>
      <c r="J665" s="3">
        <v>300</v>
      </c>
      <c r="K665" s="3">
        <f t="shared" si="87"/>
        <v>333.33333333333331</v>
      </c>
      <c r="L665" s="3">
        <f>Table3[[#This Row],[Auxiliaries Power (W)]]+Table3[[#This Row],[Instant Power (W)]]-Table3[[#This Row],[Battery ]]</f>
        <v>-18318.027932098757</v>
      </c>
    </row>
    <row r="666" spans="1:12" x14ac:dyDescent="0.3">
      <c r="A666" s="3">
        <v>662</v>
      </c>
      <c r="B666" s="3">
        <v>20.7</v>
      </c>
      <c r="C666" s="3">
        <f t="shared" si="81"/>
        <v>5.75</v>
      </c>
      <c r="D666" s="3">
        <f t="shared" si="80"/>
        <v>-1.4722222222222223</v>
      </c>
      <c r="E666" s="3">
        <f t="shared" si="82"/>
        <v>12.94396875</v>
      </c>
      <c r="F666" s="3">
        <f t="shared" si="83"/>
        <v>225.63</v>
      </c>
      <c r="G666" s="3">
        <f t="shared" si="84"/>
        <v>0</v>
      </c>
      <c r="H666" s="3">
        <f t="shared" si="85"/>
        <v>-2705.8704756944448</v>
      </c>
      <c r="I666" s="3">
        <f t="shared" si="86"/>
        <v>-15558.755235243058</v>
      </c>
      <c r="J666" s="3">
        <v>300</v>
      </c>
      <c r="K666" s="3">
        <f t="shared" si="87"/>
        <v>333.33333333333331</v>
      </c>
      <c r="L666" s="3">
        <f>Table3[[#This Row],[Auxiliaries Power (W)]]+Table3[[#This Row],[Instant Power (W)]]-Table3[[#This Row],[Battery ]]</f>
        <v>-15592.088568576391</v>
      </c>
    </row>
    <row r="667" spans="1:12" x14ac:dyDescent="0.3">
      <c r="A667" s="3">
        <v>663</v>
      </c>
      <c r="B667" s="3">
        <v>15.4</v>
      </c>
      <c r="C667" s="3">
        <f t="shared" si="81"/>
        <v>4.2777777777777777</v>
      </c>
      <c r="D667" s="3">
        <f t="shared" si="80"/>
        <v>-1.4722222222222223</v>
      </c>
      <c r="E667" s="3">
        <f t="shared" si="82"/>
        <v>7.1642083333333328</v>
      </c>
      <c r="F667" s="3">
        <f t="shared" si="83"/>
        <v>225.63</v>
      </c>
      <c r="G667" s="3">
        <f t="shared" si="84"/>
        <v>0</v>
      </c>
      <c r="H667" s="3">
        <f t="shared" si="85"/>
        <v>-2711.6502361111116</v>
      </c>
      <c r="I667" s="3">
        <f t="shared" si="86"/>
        <v>-11599.837121141976</v>
      </c>
      <c r="J667" s="3">
        <v>300</v>
      </c>
      <c r="K667" s="3">
        <f t="shared" si="87"/>
        <v>333.33333333333331</v>
      </c>
      <c r="L667" s="3">
        <f>Table3[[#This Row],[Auxiliaries Power (W)]]+Table3[[#This Row],[Instant Power (W)]]-Table3[[#This Row],[Battery ]]</f>
        <v>-11633.17045447531</v>
      </c>
    </row>
    <row r="668" spans="1:12" x14ac:dyDescent="0.3">
      <c r="A668" s="3">
        <v>664</v>
      </c>
      <c r="B668" s="3">
        <v>13.1</v>
      </c>
      <c r="C668" s="3">
        <f t="shared" si="81"/>
        <v>3.6388888888888888</v>
      </c>
      <c r="D668" s="3">
        <f t="shared" si="80"/>
        <v>-0.63888888888888884</v>
      </c>
      <c r="E668" s="3">
        <f t="shared" si="82"/>
        <v>5.1840520833333326</v>
      </c>
      <c r="F668" s="3">
        <f t="shared" si="83"/>
        <v>225.63</v>
      </c>
      <c r="G668" s="3">
        <f t="shared" si="84"/>
        <v>0</v>
      </c>
      <c r="H668" s="3">
        <f t="shared" si="85"/>
        <v>-1046.9637256944443</v>
      </c>
      <c r="I668" s="3">
        <f t="shared" si="86"/>
        <v>-3809.7846684992278</v>
      </c>
      <c r="J668" s="3">
        <v>300</v>
      </c>
      <c r="K668" s="3">
        <f t="shared" si="87"/>
        <v>333.33333333333331</v>
      </c>
      <c r="L668" s="3">
        <f>Table3[[#This Row],[Auxiliaries Power (W)]]+Table3[[#This Row],[Instant Power (W)]]-Table3[[#This Row],[Battery ]]</f>
        <v>-3843.1180018325613</v>
      </c>
    </row>
    <row r="669" spans="1:12" x14ac:dyDescent="0.3">
      <c r="A669" s="3">
        <v>665</v>
      </c>
      <c r="B669" s="3">
        <v>12</v>
      </c>
      <c r="C669" s="3">
        <f t="shared" si="81"/>
        <v>3.3333333333333335</v>
      </c>
      <c r="D669" s="3">
        <f t="shared" si="80"/>
        <v>-0.30555555555555536</v>
      </c>
      <c r="E669" s="3">
        <f t="shared" si="82"/>
        <v>4.3499999999999996</v>
      </c>
      <c r="F669" s="3">
        <f t="shared" si="83"/>
        <v>225.63</v>
      </c>
      <c r="G669" s="3">
        <f t="shared" si="84"/>
        <v>0</v>
      </c>
      <c r="H669" s="3">
        <f t="shared" si="85"/>
        <v>-381.13111111111073</v>
      </c>
      <c r="I669" s="3">
        <f t="shared" si="86"/>
        <v>-1270.4370370370359</v>
      </c>
      <c r="J669" s="3">
        <v>300</v>
      </c>
      <c r="K669" s="3">
        <f t="shared" si="87"/>
        <v>333.33333333333331</v>
      </c>
      <c r="L669" s="3">
        <f>Table3[[#This Row],[Auxiliaries Power (W)]]+Table3[[#This Row],[Instant Power (W)]]-Table3[[#This Row],[Battery ]]</f>
        <v>-1303.7703703703692</v>
      </c>
    </row>
    <row r="670" spans="1:12" x14ac:dyDescent="0.3">
      <c r="A670" s="3">
        <v>666</v>
      </c>
      <c r="B670" s="3">
        <v>12.5</v>
      </c>
      <c r="C670" s="3">
        <f t="shared" si="81"/>
        <v>3.4722222222222223</v>
      </c>
      <c r="D670" s="3">
        <f t="shared" si="80"/>
        <v>0.13888888888888884</v>
      </c>
      <c r="E670" s="3">
        <f t="shared" si="82"/>
        <v>4.7200520833333321</v>
      </c>
      <c r="F670" s="3">
        <f t="shared" si="83"/>
        <v>225.63</v>
      </c>
      <c r="G670" s="3">
        <f t="shared" si="84"/>
        <v>0</v>
      </c>
      <c r="H670" s="3">
        <f t="shared" si="85"/>
        <v>508.12782986111097</v>
      </c>
      <c r="I670" s="3">
        <f t="shared" si="86"/>
        <v>1764.3327425733021</v>
      </c>
      <c r="J670" s="3">
        <v>300</v>
      </c>
      <c r="K670" s="3">
        <f t="shared" si="87"/>
        <v>333.33333333333331</v>
      </c>
      <c r="L670" s="3">
        <f>Table3[[#This Row],[Auxiliaries Power (W)]]+Table3[[#This Row],[Instant Power (W)]]-Table3[[#This Row],[Battery ]]</f>
        <v>1730.9994092399691</v>
      </c>
    </row>
    <row r="671" spans="1:12" x14ac:dyDescent="0.3">
      <c r="A671" s="3">
        <v>667</v>
      </c>
      <c r="B671" s="3">
        <v>14</v>
      </c>
      <c r="C671" s="3">
        <f t="shared" si="81"/>
        <v>3.8888888888888893</v>
      </c>
      <c r="D671" s="3">
        <f t="shared" si="80"/>
        <v>0.41666666666666696</v>
      </c>
      <c r="E671" s="3">
        <f t="shared" si="82"/>
        <v>5.9208333333333325</v>
      </c>
      <c r="F671" s="3">
        <f t="shared" si="83"/>
        <v>225.63</v>
      </c>
      <c r="G671" s="3">
        <f t="shared" si="84"/>
        <v>0</v>
      </c>
      <c r="H671" s="3">
        <f t="shared" si="85"/>
        <v>1064.8841666666672</v>
      </c>
      <c r="I671" s="3">
        <f t="shared" si="86"/>
        <v>4141.216203703706</v>
      </c>
      <c r="J671" s="3">
        <v>300</v>
      </c>
      <c r="K671" s="3">
        <f t="shared" si="87"/>
        <v>333.33333333333331</v>
      </c>
      <c r="L671" s="3">
        <f>Table3[[#This Row],[Auxiliaries Power (W)]]+Table3[[#This Row],[Instant Power (W)]]-Table3[[#This Row],[Battery ]]</f>
        <v>4107.882870370373</v>
      </c>
    </row>
    <row r="672" spans="1:12" x14ac:dyDescent="0.3">
      <c r="A672" s="3">
        <v>668</v>
      </c>
      <c r="B672" s="3">
        <v>19</v>
      </c>
      <c r="C672" s="3">
        <f t="shared" si="81"/>
        <v>5.2777777777777777</v>
      </c>
      <c r="D672" s="3">
        <f t="shared" si="80"/>
        <v>1.3888888888888884</v>
      </c>
      <c r="E672" s="3">
        <f t="shared" si="82"/>
        <v>10.905208333333333</v>
      </c>
      <c r="F672" s="3">
        <f t="shared" si="83"/>
        <v>225.63</v>
      </c>
      <c r="G672" s="3">
        <f t="shared" si="84"/>
        <v>0</v>
      </c>
      <c r="H672" s="3">
        <f t="shared" si="85"/>
        <v>3014.3129861111101</v>
      </c>
      <c r="I672" s="3">
        <f t="shared" si="86"/>
        <v>15908.874093364193</v>
      </c>
      <c r="J672" s="3">
        <v>300</v>
      </c>
      <c r="K672" s="3">
        <f t="shared" si="87"/>
        <v>333.33333333333331</v>
      </c>
      <c r="L672" s="3">
        <f>Table3[[#This Row],[Auxiliaries Power (W)]]+Table3[[#This Row],[Instant Power (W)]]-Table3[[#This Row],[Battery ]]</f>
        <v>15875.540760030859</v>
      </c>
    </row>
    <row r="673" spans="1:12" x14ac:dyDescent="0.3">
      <c r="A673" s="3">
        <v>669</v>
      </c>
      <c r="B673" s="3">
        <v>23.2</v>
      </c>
      <c r="C673" s="3">
        <f t="shared" si="81"/>
        <v>6.4444444444444446</v>
      </c>
      <c r="D673" s="3">
        <f t="shared" si="80"/>
        <v>1.166666666666667</v>
      </c>
      <c r="E673" s="3">
        <f t="shared" si="82"/>
        <v>16.259333333333334</v>
      </c>
      <c r="F673" s="3">
        <f t="shared" si="83"/>
        <v>225.63</v>
      </c>
      <c r="G673" s="3">
        <f t="shared" si="84"/>
        <v>0</v>
      </c>
      <c r="H673" s="3">
        <f t="shared" si="85"/>
        <v>2575.2226666666675</v>
      </c>
      <c r="I673" s="3">
        <f t="shared" si="86"/>
        <v>16595.879407407414</v>
      </c>
      <c r="J673" s="3">
        <v>300</v>
      </c>
      <c r="K673" s="3">
        <f t="shared" si="87"/>
        <v>333.33333333333331</v>
      </c>
      <c r="L673" s="3">
        <f>Table3[[#This Row],[Auxiliaries Power (W)]]+Table3[[#This Row],[Instant Power (W)]]-Table3[[#This Row],[Battery ]]</f>
        <v>16562.546074074082</v>
      </c>
    </row>
    <row r="674" spans="1:12" x14ac:dyDescent="0.3">
      <c r="A674" s="3">
        <v>670</v>
      </c>
      <c r="B674" s="3">
        <v>28</v>
      </c>
      <c r="C674" s="3">
        <f t="shared" si="81"/>
        <v>7.7777777777777786</v>
      </c>
      <c r="D674" s="3">
        <f t="shared" si="80"/>
        <v>1.3333333333333339</v>
      </c>
      <c r="E674" s="3">
        <f t="shared" si="82"/>
        <v>23.68333333333333</v>
      </c>
      <c r="F674" s="3">
        <f t="shared" si="83"/>
        <v>225.63</v>
      </c>
      <c r="G674" s="3">
        <f t="shared" si="84"/>
        <v>0</v>
      </c>
      <c r="H674" s="3">
        <f t="shared" si="85"/>
        <v>2915.9800000000014</v>
      </c>
      <c r="I674" s="3">
        <f t="shared" si="86"/>
        <v>22679.844444444458</v>
      </c>
      <c r="J674" s="3">
        <v>300</v>
      </c>
      <c r="K674" s="3">
        <f t="shared" si="87"/>
        <v>333.33333333333331</v>
      </c>
      <c r="L674" s="3">
        <f>Table3[[#This Row],[Auxiliaries Power (W)]]+Table3[[#This Row],[Instant Power (W)]]-Table3[[#This Row],[Battery ]]</f>
        <v>22646.511111111126</v>
      </c>
    </row>
    <row r="675" spans="1:12" x14ac:dyDescent="0.3">
      <c r="A675" s="3">
        <v>671</v>
      </c>
      <c r="B675" s="3">
        <v>32</v>
      </c>
      <c r="C675" s="3">
        <f t="shared" si="81"/>
        <v>8.8888888888888893</v>
      </c>
      <c r="D675" s="3">
        <f t="shared" si="80"/>
        <v>1.1111111111111107</v>
      </c>
      <c r="E675" s="3">
        <f t="shared" si="82"/>
        <v>30.933333333333334</v>
      </c>
      <c r="F675" s="3">
        <f t="shared" si="83"/>
        <v>225.63</v>
      </c>
      <c r="G675" s="3">
        <f t="shared" si="84"/>
        <v>0</v>
      </c>
      <c r="H675" s="3">
        <f t="shared" si="85"/>
        <v>2478.7855555555548</v>
      </c>
      <c r="I675" s="3">
        <f t="shared" si="86"/>
        <v>22033.649382716045</v>
      </c>
      <c r="J675" s="3">
        <v>300</v>
      </c>
      <c r="K675" s="3">
        <f t="shared" si="87"/>
        <v>333.33333333333331</v>
      </c>
      <c r="L675" s="3">
        <f>Table3[[#This Row],[Auxiliaries Power (W)]]+Table3[[#This Row],[Instant Power (W)]]-Table3[[#This Row],[Battery ]]</f>
        <v>22000.316049382713</v>
      </c>
    </row>
    <row r="676" spans="1:12" x14ac:dyDescent="0.3">
      <c r="A676" s="3">
        <v>672</v>
      </c>
      <c r="B676" s="3">
        <v>34</v>
      </c>
      <c r="C676" s="3">
        <f t="shared" si="81"/>
        <v>9.4444444444444446</v>
      </c>
      <c r="D676" s="3">
        <f t="shared" si="80"/>
        <v>0.55555555555555536</v>
      </c>
      <c r="E676" s="3">
        <f t="shared" si="82"/>
        <v>34.920833333333327</v>
      </c>
      <c r="F676" s="3">
        <f t="shared" si="83"/>
        <v>225.63</v>
      </c>
      <c r="G676" s="3">
        <f t="shared" si="84"/>
        <v>0</v>
      </c>
      <c r="H676" s="3">
        <f t="shared" si="85"/>
        <v>1371.6619444444441</v>
      </c>
      <c r="I676" s="3">
        <f t="shared" si="86"/>
        <v>12954.585030864195</v>
      </c>
      <c r="J676" s="3">
        <v>300</v>
      </c>
      <c r="K676" s="3">
        <f t="shared" si="87"/>
        <v>333.33333333333331</v>
      </c>
      <c r="L676" s="3">
        <f>Table3[[#This Row],[Auxiliaries Power (W)]]+Table3[[#This Row],[Instant Power (W)]]-Table3[[#This Row],[Battery ]]</f>
        <v>12921.251697530861</v>
      </c>
    </row>
    <row r="677" spans="1:12" x14ac:dyDescent="0.3">
      <c r="A677" s="3">
        <v>673</v>
      </c>
      <c r="B677" s="3">
        <v>36</v>
      </c>
      <c r="C677" s="3">
        <f t="shared" si="81"/>
        <v>10</v>
      </c>
      <c r="D677" s="3">
        <f t="shared" si="80"/>
        <v>0.55555555555555536</v>
      </c>
      <c r="E677" s="3">
        <f t="shared" si="82"/>
        <v>39.15</v>
      </c>
      <c r="F677" s="3">
        <f t="shared" si="83"/>
        <v>225.63</v>
      </c>
      <c r="G677" s="3">
        <f t="shared" si="84"/>
        <v>0</v>
      </c>
      <c r="H677" s="3">
        <f t="shared" si="85"/>
        <v>1375.8911111111106</v>
      </c>
      <c r="I677" s="3">
        <f t="shared" si="86"/>
        <v>13758.911111111105</v>
      </c>
      <c r="J677" s="3">
        <v>300</v>
      </c>
      <c r="K677" s="3">
        <f t="shared" si="87"/>
        <v>333.33333333333331</v>
      </c>
      <c r="L677" s="3">
        <f>Table3[[#This Row],[Auxiliaries Power (W)]]+Table3[[#This Row],[Instant Power (W)]]-Table3[[#This Row],[Battery ]]</f>
        <v>13725.577777777771</v>
      </c>
    </row>
    <row r="678" spans="1:12" x14ac:dyDescent="0.3">
      <c r="A678" s="3">
        <v>674</v>
      </c>
      <c r="B678" s="3">
        <v>38</v>
      </c>
      <c r="C678" s="3">
        <f t="shared" si="81"/>
        <v>10.555555555555555</v>
      </c>
      <c r="D678" s="3">
        <f t="shared" si="80"/>
        <v>0.55555555555555536</v>
      </c>
      <c r="E678" s="3">
        <f t="shared" si="82"/>
        <v>43.62083333333333</v>
      </c>
      <c r="F678" s="3">
        <f t="shared" si="83"/>
        <v>225.63</v>
      </c>
      <c r="G678" s="3">
        <f t="shared" si="84"/>
        <v>0</v>
      </c>
      <c r="H678" s="3">
        <f t="shared" si="85"/>
        <v>1380.3619444444439</v>
      </c>
      <c r="I678" s="3">
        <f t="shared" si="86"/>
        <v>14570.487191358019</v>
      </c>
      <c r="J678" s="3">
        <v>300</v>
      </c>
      <c r="K678" s="3">
        <f t="shared" si="87"/>
        <v>333.33333333333331</v>
      </c>
      <c r="L678" s="3">
        <f>Table3[[#This Row],[Auxiliaries Power (W)]]+Table3[[#This Row],[Instant Power (W)]]-Table3[[#This Row],[Battery ]]</f>
        <v>14537.153858024685</v>
      </c>
    </row>
    <row r="679" spans="1:12" x14ac:dyDescent="0.3">
      <c r="A679" s="3">
        <v>675</v>
      </c>
      <c r="B679" s="3">
        <v>40</v>
      </c>
      <c r="C679" s="3">
        <f t="shared" si="81"/>
        <v>11.111111111111111</v>
      </c>
      <c r="D679" s="3">
        <f t="shared" si="80"/>
        <v>0.55555555555555536</v>
      </c>
      <c r="E679" s="3">
        <f t="shared" si="82"/>
        <v>48.333333333333321</v>
      </c>
      <c r="F679" s="3">
        <f t="shared" si="83"/>
        <v>225.63</v>
      </c>
      <c r="G679" s="3">
        <f t="shared" si="84"/>
        <v>0</v>
      </c>
      <c r="H679" s="3">
        <f t="shared" si="85"/>
        <v>1385.074444444444</v>
      </c>
      <c r="I679" s="3">
        <f t="shared" si="86"/>
        <v>15389.71604938271</v>
      </c>
      <c r="J679" s="3">
        <v>300</v>
      </c>
      <c r="K679" s="3">
        <f t="shared" si="87"/>
        <v>333.33333333333331</v>
      </c>
      <c r="L679" s="3">
        <f>Table3[[#This Row],[Auxiliaries Power (W)]]+Table3[[#This Row],[Instant Power (W)]]-Table3[[#This Row],[Battery ]]</f>
        <v>15356.382716049377</v>
      </c>
    </row>
    <row r="680" spans="1:12" x14ac:dyDescent="0.3">
      <c r="A680" s="3">
        <v>676</v>
      </c>
      <c r="B680" s="3">
        <v>40.299999999999997</v>
      </c>
      <c r="C680" s="3">
        <f t="shared" si="81"/>
        <v>11.194444444444445</v>
      </c>
      <c r="D680" s="3">
        <f t="shared" si="80"/>
        <v>8.3333333333333925E-2</v>
      </c>
      <c r="E680" s="3">
        <f t="shared" si="82"/>
        <v>49.06105208333333</v>
      </c>
      <c r="F680" s="3">
        <f t="shared" si="83"/>
        <v>225.63</v>
      </c>
      <c r="G680" s="3">
        <f t="shared" si="84"/>
        <v>0</v>
      </c>
      <c r="H680" s="3">
        <f t="shared" si="85"/>
        <v>441.35771875000114</v>
      </c>
      <c r="I680" s="3">
        <f t="shared" si="86"/>
        <v>4940.7544626736244</v>
      </c>
      <c r="J680" s="3">
        <v>300</v>
      </c>
      <c r="K680" s="3">
        <f t="shared" si="87"/>
        <v>333.33333333333331</v>
      </c>
      <c r="L680" s="3">
        <f>Table3[[#This Row],[Auxiliaries Power (W)]]+Table3[[#This Row],[Instant Power (W)]]-Table3[[#This Row],[Battery ]]</f>
        <v>4907.4211293402914</v>
      </c>
    </row>
    <row r="681" spans="1:12" x14ac:dyDescent="0.3">
      <c r="A681" s="3">
        <v>677</v>
      </c>
      <c r="B681" s="3">
        <v>40.5</v>
      </c>
      <c r="C681" s="3">
        <f t="shared" si="81"/>
        <v>11.25</v>
      </c>
      <c r="D681" s="3">
        <f t="shared" si="80"/>
        <v>5.5555555555555358E-2</v>
      </c>
      <c r="E681" s="3">
        <f t="shared" si="82"/>
        <v>49.549218749999994</v>
      </c>
      <c r="F681" s="3">
        <f t="shared" si="83"/>
        <v>225.63</v>
      </c>
      <c r="G681" s="3">
        <f t="shared" si="84"/>
        <v>0</v>
      </c>
      <c r="H681" s="3">
        <f t="shared" si="85"/>
        <v>386.29032986111076</v>
      </c>
      <c r="I681" s="3">
        <f t="shared" si="86"/>
        <v>4345.766210937496</v>
      </c>
      <c r="J681" s="3">
        <v>300</v>
      </c>
      <c r="K681" s="3">
        <f t="shared" si="87"/>
        <v>333.33333333333331</v>
      </c>
      <c r="L681" s="3">
        <f>Table3[[#This Row],[Auxiliaries Power (W)]]+Table3[[#This Row],[Instant Power (W)]]-Table3[[#This Row],[Battery ]]</f>
        <v>4312.432877604163</v>
      </c>
    </row>
    <row r="682" spans="1:12" x14ac:dyDescent="0.3">
      <c r="A682" s="3">
        <v>678</v>
      </c>
      <c r="B682" s="3">
        <v>39</v>
      </c>
      <c r="C682" s="3">
        <f t="shared" si="81"/>
        <v>10.833333333333334</v>
      </c>
      <c r="D682" s="3">
        <f t="shared" si="80"/>
        <v>-0.41666666666666607</v>
      </c>
      <c r="E682" s="3">
        <f t="shared" si="82"/>
        <v>45.946875000000006</v>
      </c>
      <c r="F682" s="3">
        <f t="shared" si="83"/>
        <v>225.63</v>
      </c>
      <c r="G682" s="3">
        <f t="shared" si="84"/>
        <v>0</v>
      </c>
      <c r="H682" s="3">
        <f t="shared" si="85"/>
        <v>-561.75645833333215</v>
      </c>
      <c r="I682" s="3">
        <f t="shared" si="86"/>
        <v>-6085.6949652777648</v>
      </c>
      <c r="J682" s="3">
        <v>300</v>
      </c>
      <c r="K682" s="3">
        <f t="shared" si="87"/>
        <v>333.33333333333331</v>
      </c>
      <c r="L682" s="3">
        <f>Table3[[#This Row],[Auxiliaries Power (W)]]+Table3[[#This Row],[Instant Power (W)]]-Table3[[#This Row],[Battery ]]</f>
        <v>-6119.0282986110979</v>
      </c>
    </row>
    <row r="683" spans="1:12" x14ac:dyDescent="0.3">
      <c r="A683" s="3">
        <v>679</v>
      </c>
      <c r="B683" s="3">
        <v>35.700000000000003</v>
      </c>
      <c r="C683" s="3">
        <f t="shared" si="81"/>
        <v>9.9166666666666679</v>
      </c>
      <c r="D683" s="3">
        <f t="shared" si="80"/>
        <v>-0.91666666666666607</v>
      </c>
      <c r="E683" s="3">
        <f t="shared" si="82"/>
        <v>38.500218750000002</v>
      </c>
      <c r="F683" s="3">
        <f t="shared" si="83"/>
        <v>225.63</v>
      </c>
      <c r="G683" s="3">
        <f t="shared" si="84"/>
        <v>0</v>
      </c>
      <c r="H683" s="3">
        <f t="shared" si="85"/>
        <v>-1569.2031145833321</v>
      </c>
      <c r="I683" s="3">
        <f t="shared" si="86"/>
        <v>-15561.264219618046</v>
      </c>
      <c r="J683" s="3">
        <v>300</v>
      </c>
      <c r="K683" s="3">
        <f t="shared" si="87"/>
        <v>333.33333333333331</v>
      </c>
      <c r="L683" s="3">
        <f>Table3[[#This Row],[Auxiliaries Power (W)]]+Table3[[#This Row],[Instant Power (W)]]-Table3[[#This Row],[Battery ]]</f>
        <v>-15594.59755295138</v>
      </c>
    </row>
    <row r="684" spans="1:12" x14ac:dyDescent="0.3">
      <c r="A684" s="3">
        <v>680</v>
      </c>
      <c r="B684" s="3">
        <v>31.8</v>
      </c>
      <c r="C684" s="3">
        <f t="shared" si="81"/>
        <v>8.8333333333333339</v>
      </c>
      <c r="D684" s="3">
        <f t="shared" si="80"/>
        <v>-1.0833333333333339</v>
      </c>
      <c r="E684" s="3">
        <f t="shared" si="82"/>
        <v>30.547874999999998</v>
      </c>
      <c r="F684" s="3">
        <f t="shared" si="83"/>
        <v>225.63</v>
      </c>
      <c r="G684" s="3">
        <f t="shared" si="84"/>
        <v>0</v>
      </c>
      <c r="H684" s="3">
        <f t="shared" si="85"/>
        <v>-1910.488791666668</v>
      </c>
      <c r="I684" s="3">
        <f t="shared" si="86"/>
        <v>-16875.984326388902</v>
      </c>
      <c r="J684" s="3">
        <v>300</v>
      </c>
      <c r="K684" s="3">
        <f t="shared" si="87"/>
        <v>333.33333333333331</v>
      </c>
      <c r="L684" s="3">
        <f>Table3[[#This Row],[Auxiliaries Power (W)]]+Table3[[#This Row],[Instant Power (W)]]-Table3[[#This Row],[Battery ]]</f>
        <v>-16909.317659722234</v>
      </c>
    </row>
    <row r="685" spans="1:12" x14ac:dyDescent="0.3">
      <c r="A685" s="3">
        <v>681</v>
      </c>
      <c r="B685" s="3">
        <v>27.1</v>
      </c>
      <c r="C685" s="3">
        <f t="shared" si="81"/>
        <v>7.5277777777777786</v>
      </c>
      <c r="D685" s="3">
        <f t="shared" si="80"/>
        <v>-1.3055555555555554</v>
      </c>
      <c r="E685" s="3">
        <f t="shared" si="82"/>
        <v>22.18530208333334</v>
      </c>
      <c r="F685" s="3">
        <f t="shared" si="83"/>
        <v>225.63</v>
      </c>
      <c r="G685" s="3">
        <f t="shared" si="84"/>
        <v>0</v>
      </c>
      <c r="H685" s="3">
        <f t="shared" si="85"/>
        <v>-2363.2958090277775</v>
      </c>
      <c r="I685" s="3">
        <f t="shared" si="86"/>
        <v>-17790.365673514661</v>
      </c>
      <c r="J685" s="3">
        <v>300</v>
      </c>
      <c r="K685" s="3">
        <f t="shared" si="87"/>
        <v>333.33333333333331</v>
      </c>
      <c r="L685" s="3">
        <f>Table3[[#This Row],[Auxiliaries Power (W)]]+Table3[[#This Row],[Instant Power (W)]]-Table3[[#This Row],[Battery ]]</f>
        <v>-17823.699006847994</v>
      </c>
    </row>
    <row r="686" spans="1:12" x14ac:dyDescent="0.3">
      <c r="A686" s="3">
        <v>682</v>
      </c>
      <c r="B686" s="3">
        <v>22.8</v>
      </c>
      <c r="C686" s="3">
        <f t="shared" si="81"/>
        <v>6.3333333333333339</v>
      </c>
      <c r="D686" s="3">
        <f t="shared" si="80"/>
        <v>-1.1944444444444446</v>
      </c>
      <c r="E686" s="3">
        <f t="shared" si="82"/>
        <v>15.703500000000004</v>
      </c>
      <c r="F686" s="3">
        <f t="shared" si="83"/>
        <v>225.63</v>
      </c>
      <c r="G686" s="3">
        <f t="shared" si="84"/>
        <v>0</v>
      </c>
      <c r="H686" s="3">
        <f t="shared" si="85"/>
        <v>-2147.555388888889</v>
      </c>
      <c r="I686" s="3">
        <f t="shared" si="86"/>
        <v>-13601.184129629632</v>
      </c>
      <c r="J686" s="3">
        <v>300</v>
      </c>
      <c r="K686" s="3">
        <f t="shared" si="87"/>
        <v>333.33333333333331</v>
      </c>
      <c r="L686" s="3">
        <f>Table3[[#This Row],[Auxiliaries Power (W)]]+Table3[[#This Row],[Instant Power (W)]]-Table3[[#This Row],[Battery ]]</f>
        <v>-13634.517462962966</v>
      </c>
    </row>
    <row r="687" spans="1:12" x14ac:dyDescent="0.3">
      <c r="A687" s="3">
        <v>683</v>
      </c>
      <c r="B687" s="3">
        <v>21.1</v>
      </c>
      <c r="C687" s="3">
        <f t="shared" si="81"/>
        <v>5.8611111111111116</v>
      </c>
      <c r="D687" s="3">
        <f t="shared" si="80"/>
        <v>-0.47222222222222232</v>
      </c>
      <c r="E687" s="3">
        <f t="shared" si="82"/>
        <v>13.449052083333331</v>
      </c>
      <c r="F687" s="3">
        <f t="shared" si="83"/>
        <v>225.63</v>
      </c>
      <c r="G687" s="3">
        <f t="shared" si="84"/>
        <v>0</v>
      </c>
      <c r="H687" s="3">
        <f t="shared" si="85"/>
        <v>-705.36539236111139</v>
      </c>
      <c r="I687" s="3">
        <f t="shared" si="86"/>
        <v>-4134.2249385609584</v>
      </c>
      <c r="J687" s="3">
        <v>300</v>
      </c>
      <c r="K687" s="3">
        <f t="shared" si="87"/>
        <v>333.33333333333331</v>
      </c>
      <c r="L687" s="3">
        <f>Table3[[#This Row],[Auxiliaries Power (W)]]+Table3[[#This Row],[Instant Power (W)]]-Table3[[#This Row],[Battery ]]</f>
        <v>-4167.5582718942915</v>
      </c>
    </row>
    <row r="688" spans="1:12" x14ac:dyDescent="0.3">
      <c r="A688" s="3">
        <v>684</v>
      </c>
      <c r="B688" s="3">
        <v>18.899999999999999</v>
      </c>
      <c r="C688" s="3">
        <f t="shared" si="81"/>
        <v>5.25</v>
      </c>
      <c r="D688" s="3">
        <f t="shared" si="80"/>
        <v>-0.6111111111111116</v>
      </c>
      <c r="E688" s="3">
        <f t="shared" si="82"/>
        <v>10.790718749999996</v>
      </c>
      <c r="F688" s="3">
        <f t="shared" si="83"/>
        <v>225.63</v>
      </c>
      <c r="G688" s="3">
        <f t="shared" si="84"/>
        <v>0</v>
      </c>
      <c r="H688" s="3">
        <f t="shared" si="85"/>
        <v>-985.80150347222332</v>
      </c>
      <c r="I688" s="3">
        <f t="shared" si="86"/>
        <v>-5175.4578932291724</v>
      </c>
      <c r="J688" s="3">
        <v>300</v>
      </c>
      <c r="K688" s="3">
        <f t="shared" si="87"/>
        <v>333.33333333333331</v>
      </c>
      <c r="L688" s="3">
        <f>Table3[[#This Row],[Auxiliaries Power (W)]]+Table3[[#This Row],[Instant Power (W)]]-Table3[[#This Row],[Battery ]]</f>
        <v>-5208.7912265625055</v>
      </c>
    </row>
    <row r="689" spans="1:12" x14ac:dyDescent="0.3">
      <c r="A689" s="3">
        <v>685</v>
      </c>
      <c r="B689" s="3">
        <v>18.899999999999999</v>
      </c>
      <c r="C689" s="3">
        <f t="shared" si="81"/>
        <v>5.25</v>
      </c>
      <c r="D689" s="3">
        <f t="shared" si="80"/>
        <v>0</v>
      </c>
      <c r="E689" s="3">
        <f t="shared" si="82"/>
        <v>10.790718749999996</v>
      </c>
      <c r="F689" s="3">
        <f t="shared" si="83"/>
        <v>225.63</v>
      </c>
      <c r="G689" s="3">
        <f t="shared" si="84"/>
        <v>0</v>
      </c>
      <c r="H689" s="3">
        <f t="shared" si="85"/>
        <v>236.42071874999999</v>
      </c>
      <c r="I689" s="3">
        <f t="shared" si="86"/>
        <v>1241.2087734375</v>
      </c>
      <c r="J689" s="3">
        <v>300</v>
      </c>
      <c r="K689" s="3">
        <f t="shared" si="87"/>
        <v>333.33333333333331</v>
      </c>
      <c r="L689" s="3">
        <f>Table3[[#This Row],[Auxiliaries Power (W)]]+Table3[[#This Row],[Instant Power (W)]]-Table3[[#This Row],[Battery ]]</f>
        <v>1207.8754401041667</v>
      </c>
    </row>
    <row r="690" spans="1:12" x14ac:dyDescent="0.3">
      <c r="A690" s="3">
        <v>686</v>
      </c>
      <c r="B690" s="3">
        <v>21.3</v>
      </c>
      <c r="C690" s="3">
        <f t="shared" si="81"/>
        <v>5.916666666666667</v>
      </c>
      <c r="D690" s="3">
        <f t="shared" si="80"/>
        <v>0.66666666666666696</v>
      </c>
      <c r="E690" s="3">
        <f t="shared" si="82"/>
        <v>13.705218750000002</v>
      </c>
      <c r="F690" s="3">
        <f t="shared" si="83"/>
        <v>225.63</v>
      </c>
      <c r="G690" s="3">
        <f t="shared" si="84"/>
        <v>0</v>
      </c>
      <c r="H690" s="3">
        <f t="shared" si="85"/>
        <v>1572.6685520833339</v>
      </c>
      <c r="I690" s="3">
        <f t="shared" si="86"/>
        <v>9304.9555998263932</v>
      </c>
      <c r="J690" s="3">
        <v>300</v>
      </c>
      <c r="K690" s="3">
        <f t="shared" si="87"/>
        <v>333.33333333333331</v>
      </c>
      <c r="L690" s="3">
        <f>Table3[[#This Row],[Auxiliaries Power (W)]]+Table3[[#This Row],[Instant Power (W)]]-Table3[[#This Row],[Battery ]]</f>
        <v>9271.6222664930592</v>
      </c>
    </row>
    <row r="691" spans="1:12" x14ac:dyDescent="0.3">
      <c r="A691" s="3">
        <v>687</v>
      </c>
      <c r="B691" s="3">
        <v>23.9</v>
      </c>
      <c r="C691" s="3">
        <f t="shared" si="81"/>
        <v>6.6388888888888884</v>
      </c>
      <c r="D691" s="3">
        <f t="shared" si="80"/>
        <v>0.72222222222222143</v>
      </c>
      <c r="E691" s="3">
        <f t="shared" si="82"/>
        <v>17.25530208333333</v>
      </c>
      <c r="F691" s="3">
        <f t="shared" si="83"/>
        <v>225.63</v>
      </c>
      <c r="G691" s="3">
        <f t="shared" si="84"/>
        <v>0</v>
      </c>
      <c r="H691" s="3">
        <f t="shared" si="85"/>
        <v>1687.3297465277763</v>
      </c>
      <c r="I691" s="3">
        <f t="shared" si="86"/>
        <v>11201.994706114958</v>
      </c>
      <c r="J691" s="3">
        <v>300</v>
      </c>
      <c r="K691" s="3">
        <f t="shared" si="87"/>
        <v>333.33333333333331</v>
      </c>
      <c r="L691" s="3">
        <f>Table3[[#This Row],[Auxiliaries Power (W)]]+Table3[[#This Row],[Instant Power (W)]]-Table3[[#This Row],[Battery ]]</f>
        <v>11168.661372781624</v>
      </c>
    </row>
    <row r="692" spans="1:12" x14ac:dyDescent="0.3">
      <c r="A692" s="3">
        <v>688</v>
      </c>
      <c r="B692" s="3">
        <v>25.9</v>
      </c>
      <c r="C692" s="3">
        <f t="shared" si="81"/>
        <v>7.1944444444444446</v>
      </c>
      <c r="D692" s="3">
        <f t="shared" si="80"/>
        <v>0.55555555555555625</v>
      </c>
      <c r="E692" s="3">
        <f t="shared" si="82"/>
        <v>20.264052083333329</v>
      </c>
      <c r="F692" s="3">
        <f t="shared" si="83"/>
        <v>225.63</v>
      </c>
      <c r="G692" s="3">
        <f t="shared" si="84"/>
        <v>0</v>
      </c>
      <c r="H692" s="3">
        <f t="shared" si="85"/>
        <v>1357.0051631944457</v>
      </c>
      <c r="I692" s="3">
        <f t="shared" si="86"/>
        <v>9762.8982574267066</v>
      </c>
      <c r="J692" s="3">
        <v>300</v>
      </c>
      <c r="K692" s="3">
        <f t="shared" si="87"/>
        <v>333.33333333333331</v>
      </c>
      <c r="L692" s="3">
        <f>Table3[[#This Row],[Auxiliaries Power (W)]]+Table3[[#This Row],[Instant Power (W)]]-Table3[[#This Row],[Battery ]]</f>
        <v>9729.5649240933726</v>
      </c>
    </row>
    <row r="693" spans="1:12" x14ac:dyDescent="0.3">
      <c r="A693" s="3">
        <v>689</v>
      </c>
      <c r="B693" s="3">
        <v>28.4</v>
      </c>
      <c r="C693" s="3">
        <f t="shared" si="81"/>
        <v>7.8888888888888893</v>
      </c>
      <c r="D693" s="3">
        <f t="shared" si="80"/>
        <v>0.69444444444444464</v>
      </c>
      <c r="E693" s="3">
        <f t="shared" si="82"/>
        <v>24.364833333333333</v>
      </c>
      <c r="F693" s="3">
        <f t="shared" si="83"/>
        <v>225.63</v>
      </c>
      <c r="G693" s="3">
        <f t="shared" si="84"/>
        <v>0</v>
      </c>
      <c r="H693" s="3">
        <f t="shared" si="85"/>
        <v>1638.8837222222228</v>
      </c>
      <c r="I693" s="3">
        <f t="shared" si="86"/>
        <v>12928.971586419759</v>
      </c>
      <c r="J693" s="3">
        <v>300</v>
      </c>
      <c r="K693" s="3">
        <f t="shared" si="87"/>
        <v>333.33333333333331</v>
      </c>
      <c r="L693" s="3">
        <f>Table3[[#This Row],[Auxiliaries Power (W)]]+Table3[[#This Row],[Instant Power (W)]]-Table3[[#This Row],[Battery ]]</f>
        <v>12895.638253086425</v>
      </c>
    </row>
    <row r="694" spans="1:12" x14ac:dyDescent="0.3">
      <c r="A694" s="3">
        <v>690</v>
      </c>
      <c r="B694" s="3">
        <v>30.3</v>
      </c>
      <c r="C694" s="3">
        <f t="shared" si="81"/>
        <v>8.4166666666666679</v>
      </c>
      <c r="D694" s="3">
        <f t="shared" si="80"/>
        <v>0.52777777777777857</v>
      </c>
      <c r="E694" s="3">
        <f t="shared" si="82"/>
        <v>27.733968750000006</v>
      </c>
      <c r="F694" s="3">
        <f t="shared" si="83"/>
        <v>225.63</v>
      </c>
      <c r="G694" s="3">
        <f t="shared" si="84"/>
        <v>0</v>
      </c>
      <c r="H694" s="3">
        <f t="shared" si="85"/>
        <v>1308.9195243055569</v>
      </c>
      <c r="I694" s="3">
        <f t="shared" si="86"/>
        <v>11016.739329571772</v>
      </c>
      <c r="J694" s="3">
        <v>300</v>
      </c>
      <c r="K694" s="3">
        <f t="shared" si="87"/>
        <v>333.33333333333331</v>
      </c>
      <c r="L694" s="3">
        <f>Table3[[#This Row],[Auxiliaries Power (W)]]+Table3[[#This Row],[Instant Power (W)]]-Table3[[#This Row],[Battery ]]</f>
        <v>10983.405996238438</v>
      </c>
    </row>
    <row r="695" spans="1:12" x14ac:dyDescent="0.3">
      <c r="A695" s="3">
        <v>691</v>
      </c>
      <c r="B695" s="3">
        <v>30.9</v>
      </c>
      <c r="C695" s="3">
        <f t="shared" si="81"/>
        <v>8.5833333333333339</v>
      </c>
      <c r="D695" s="3">
        <f t="shared" si="80"/>
        <v>0.16666666666666607</v>
      </c>
      <c r="E695" s="3">
        <f t="shared" si="82"/>
        <v>28.843218749999998</v>
      </c>
      <c r="F695" s="3">
        <f t="shared" si="83"/>
        <v>225.63</v>
      </c>
      <c r="G695" s="3">
        <f t="shared" si="84"/>
        <v>0</v>
      </c>
      <c r="H695" s="3">
        <f t="shared" si="85"/>
        <v>587.80655208333212</v>
      </c>
      <c r="I695" s="3">
        <f t="shared" si="86"/>
        <v>5045.3395720486014</v>
      </c>
      <c r="J695" s="3">
        <v>300</v>
      </c>
      <c r="K695" s="3">
        <f t="shared" si="87"/>
        <v>333.33333333333331</v>
      </c>
      <c r="L695" s="3">
        <f>Table3[[#This Row],[Auxiliaries Power (W)]]+Table3[[#This Row],[Instant Power (W)]]-Table3[[#This Row],[Battery ]]</f>
        <v>5012.0062387152684</v>
      </c>
    </row>
    <row r="696" spans="1:12" x14ac:dyDescent="0.3">
      <c r="A696" s="3">
        <v>692</v>
      </c>
      <c r="B696" s="3">
        <v>31.1</v>
      </c>
      <c r="C696" s="3">
        <f t="shared" si="81"/>
        <v>8.6388888888888893</v>
      </c>
      <c r="D696" s="3">
        <f t="shared" si="80"/>
        <v>5.5555555555555358E-2</v>
      </c>
      <c r="E696" s="3">
        <f t="shared" si="82"/>
        <v>29.217802083333336</v>
      </c>
      <c r="F696" s="3">
        <f t="shared" si="83"/>
        <v>225.63</v>
      </c>
      <c r="G696" s="3">
        <f t="shared" si="84"/>
        <v>0</v>
      </c>
      <c r="H696" s="3">
        <f t="shared" si="85"/>
        <v>365.95891319444405</v>
      </c>
      <c r="I696" s="3">
        <f t="shared" si="86"/>
        <v>3161.4783889853361</v>
      </c>
      <c r="J696" s="3">
        <v>300</v>
      </c>
      <c r="K696" s="3">
        <f t="shared" si="87"/>
        <v>333.33333333333331</v>
      </c>
      <c r="L696" s="3">
        <f>Table3[[#This Row],[Auxiliaries Power (W)]]+Table3[[#This Row],[Instant Power (W)]]-Table3[[#This Row],[Battery ]]</f>
        <v>3128.1450556520026</v>
      </c>
    </row>
    <row r="697" spans="1:12" x14ac:dyDescent="0.3">
      <c r="A697" s="3">
        <v>693</v>
      </c>
      <c r="B697" s="3">
        <v>31.8</v>
      </c>
      <c r="C697" s="3">
        <f t="shared" si="81"/>
        <v>8.8333333333333339</v>
      </c>
      <c r="D697" s="3">
        <f t="shared" si="80"/>
        <v>0.19444444444444464</v>
      </c>
      <c r="E697" s="3">
        <f t="shared" si="82"/>
        <v>30.547874999999998</v>
      </c>
      <c r="F697" s="3">
        <f t="shared" si="83"/>
        <v>225.63</v>
      </c>
      <c r="G697" s="3">
        <f t="shared" si="84"/>
        <v>0</v>
      </c>
      <c r="H697" s="3">
        <f t="shared" si="85"/>
        <v>645.06676388888923</v>
      </c>
      <c r="I697" s="3">
        <f t="shared" si="86"/>
        <v>5698.0897476851887</v>
      </c>
      <c r="J697" s="3">
        <v>300</v>
      </c>
      <c r="K697" s="3">
        <f t="shared" si="87"/>
        <v>333.33333333333331</v>
      </c>
      <c r="L697" s="3">
        <f>Table3[[#This Row],[Auxiliaries Power (W)]]+Table3[[#This Row],[Instant Power (W)]]-Table3[[#This Row],[Battery ]]</f>
        <v>5664.7564143518557</v>
      </c>
    </row>
    <row r="698" spans="1:12" x14ac:dyDescent="0.3">
      <c r="A698" s="3">
        <v>694</v>
      </c>
      <c r="B698" s="3">
        <v>32.700000000000003</v>
      </c>
      <c r="C698" s="3">
        <f t="shared" si="81"/>
        <v>9.0833333333333339</v>
      </c>
      <c r="D698" s="3">
        <f t="shared" si="80"/>
        <v>0.25</v>
      </c>
      <c r="E698" s="3">
        <f t="shared" si="82"/>
        <v>32.301468749999998</v>
      </c>
      <c r="F698" s="3">
        <f t="shared" si="83"/>
        <v>225.63</v>
      </c>
      <c r="G698" s="3">
        <f t="shared" si="84"/>
        <v>0</v>
      </c>
      <c r="H698" s="3">
        <f t="shared" si="85"/>
        <v>757.93146875000002</v>
      </c>
      <c r="I698" s="3">
        <f t="shared" si="86"/>
        <v>6884.5441744791669</v>
      </c>
      <c r="J698" s="3">
        <v>300</v>
      </c>
      <c r="K698" s="3">
        <f t="shared" si="87"/>
        <v>333.33333333333331</v>
      </c>
      <c r="L698" s="3">
        <f>Table3[[#This Row],[Auxiliaries Power (W)]]+Table3[[#This Row],[Instant Power (W)]]-Table3[[#This Row],[Battery ]]</f>
        <v>6851.2108411458339</v>
      </c>
    </row>
    <row r="699" spans="1:12" x14ac:dyDescent="0.3">
      <c r="A699" s="3">
        <v>695</v>
      </c>
      <c r="B699" s="3">
        <v>33.200000000000003</v>
      </c>
      <c r="C699" s="3">
        <f t="shared" si="81"/>
        <v>9.2222222222222232</v>
      </c>
      <c r="D699" s="3">
        <f t="shared" si="80"/>
        <v>0.13888888888888928</v>
      </c>
      <c r="E699" s="3">
        <f t="shared" si="82"/>
        <v>33.296833333333339</v>
      </c>
      <c r="F699" s="3">
        <f t="shared" si="83"/>
        <v>225.63</v>
      </c>
      <c r="G699" s="3">
        <f t="shared" si="84"/>
        <v>0</v>
      </c>
      <c r="H699" s="3">
        <f t="shared" si="85"/>
        <v>536.70461111111194</v>
      </c>
      <c r="I699" s="3">
        <f t="shared" si="86"/>
        <v>4949.6091913580331</v>
      </c>
      <c r="J699" s="3">
        <v>300</v>
      </c>
      <c r="K699" s="3">
        <f t="shared" si="87"/>
        <v>333.33333333333331</v>
      </c>
      <c r="L699" s="3">
        <f>Table3[[#This Row],[Auxiliaries Power (W)]]+Table3[[#This Row],[Instant Power (W)]]-Table3[[#This Row],[Battery ]]</f>
        <v>4916.2758580247</v>
      </c>
    </row>
    <row r="700" spans="1:12" x14ac:dyDescent="0.3">
      <c r="A700" s="3">
        <v>696</v>
      </c>
      <c r="B700" s="3">
        <v>32.4</v>
      </c>
      <c r="C700" s="3">
        <f t="shared" si="81"/>
        <v>9</v>
      </c>
      <c r="D700" s="3">
        <f t="shared" si="80"/>
        <v>-0.22222222222222321</v>
      </c>
      <c r="E700" s="3">
        <f t="shared" si="82"/>
        <v>31.711499999999997</v>
      </c>
      <c r="F700" s="3">
        <f t="shared" si="83"/>
        <v>225.63</v>
      </c>
      <c r="G700" s="3">
        <f t="shared" si="84"/>
        <v>0</v>
      </c>
      <c r="H700" s="3">
        <f t="shared" si="85"/>
        <v>-187.10294444444639</v>
      </c>
      <c r="I700" s="3">
        <f t="shared" si="86"/>
        <v>-1683.9265000000175</v>
      </c>
      <c r="J700" s="3">
        <v>300</v>
      </c>
      <c r="K700" s="3">
        <f t="shared" si="87"/>
        <v>333.33333333333331</v>
      </c>
      <c r="L700" s="3">
        <f>Table3[[#This Row],[Auxiliaries Power (W)]]+Table3[[#This Row],[Instant Power (W)]]-Table3[[#This Row],[Battery ]]</f>
        <v>-1717.2598333333508</v>
      </c>
    </row>
    <row r="701" spans="1:12" x14ac:dyDescent="0.3">
      <c r="A701" s="3">
        <v>697</v>
      </c>
      <c r="B701" s="3">
        <v>28.3</v>
      </c>
      <c r="C701" s="3">
        <f t="shared" si="81"/>
        <v>7.8611111111111116</v>
      </c>
      <c r="D701" s="3">
        <f t="shared" si="80"/>
        <v>-1.1388888888888884</v>
      </c>
      <c r="E701" s="3">
        <f t="shared" si="82"/>
        <v>24.193552083333334</v>
      </c>
      <c r="F701" s="3">
        <f t="shared" si="83"/>
        <v>225.63</v>
      </c>
      <c r="G701" s="3">
        <f t="shared" si="84"/>
        <v>0</v>
      </c>
      <c r="H701" s="3">
        <f t="shared" si="85"/>
        <v>-2027.9542256944435</v>
      </c>
      <c r="I701" s="3">
        <f t="shared" si="86"/>
        <v>-15941.973496431321</v>
      </c>
      <c r="J701" s="3">
        <v>300</v>
      </c>
      <c r="K701" s="3">
        <f t="shared" si="87"/>
        <v>333.33333333333331</v>
      </c>
      <c r="L701" s="3">
        <f>Table3[[#This Row],[Auxiliaries Power (W)]]+Table3[[#This Row],[Instant Power (W)]]-Table3[[#This Row],[Battery ]]</f>
        <v>-15975.306829764655</v>
      </c>
    </row>
    <row r="702" spans="1:12" x14ac:dyDescent="0.3">
      <c r="A702" s="3">
        <v>698</v>
      </c>
      <c r="B702" s="3">
        <v>25.8</v>
      </c>
      <c r="C702" s="3">
        <f t="shared" si="81"/>
        <v>7.166666666666667</v>
      </c>
      <c r="D702" s="3">
        <f t="shared" si="80"/>
        <v>-0.69444444444444464</v>
      </c>
      <c r="E702" s="3">
        <f t="shared" si="82"/>
        <v>20.107875</v>
      </c>
      <c r="F702" s="3">
        <f t="shared" si="83"/>
        <v>225.63</v>
      </c>
      <c r="G702" s="3">
        <f t="shared" si="84"/>
        <v>0</v>
      </c>
      <c r="H702" s="3">
        <f t="shared" si="85"/>
        <v>-1143.1510138888893</v>
      </c>
      <c r="I702" s="3">
        <f t="shared" si="86"/>
        <v>-8192.5822662037081</v>
      </c>
      <c r="J702" s="3">
        <v>300</v>
      </c>
      <c r="K702" s="3">
        <f t="shared" si="87"/>
        <v>333.33333333333331</v>
      </c>
      <c r="L702" s="3">
        <f>Table3[[#This Row],[Auxiliaries Power (W)]]+Table3[[#This Row],[Instant Power (W)]]-Table3[[#This Row],[Battery ]]</f>
        <v>-8225.915599537042</v>
      </c>
    </row>
    <row r="703" spans="1:12" x14ac:dyDescent="0.3">
      <c r="A703" s="3">
        <v>699</v>
      </c>
      <c r="B703" s="3">
        <v>23.1</v>
      </c>
      <c r="C703" s="3">
        <f t="shared" si="81"/>
        <v>6.416666666666667</v>
      </c>
      <c r="D703" s="3">
        <f t="shared" si="80"/>
        <v>-0.75</v>
      </c>
      <c r="E703" s="3">
        <f t="shared" si="82"/>
        <v>16.119468749999999</v>
      </c>
      <c r="F703" s="3">
        <f t="shared" si="83"/>
        <v>225.63</v>
      </c>
      <c r="G703" s="3">
        <f t="shared" si="84"/>
        <v>0</v>
      </c>
      <c r="H703" s="3">
        <f t="shared" si="85"/>
        <v>-1258.25053125</v>
      </c>
      <c r="I703" s="3">
        <f t="shared" si="86"/>
        <v>-8073.7742421875</v>
      </c>
      <c r="J703" s="3">
        <v>300</v>
      </c>
      <c r="K703" s="3">
        <f t="shared" si="87"/>
        <v>333.33333333333331</v>
      </c>
      <c r="L703" s="3">
        <f>Table3[[#This Row],[Auxiliaries Power (W)]]+Table3[[#This Row],[Instant Power (W)]]-Table3[[#This Row],[Battery ]]</f>
        <v>-8107.1075755208331</v>
      </c>
    </row>
    <row r="704" spans="1:12" x14ac:dyDescent="0.3">
      <c r="A704" s="3">
        <v>700</v>
      </c>
      <c r="B704" s="3">
        <v>21.8</v>
      </c>
      <c r="C704" s="3">
        <f t="shared" si="81"/>
        <v>6.0555555555555562</v>
      </c>
      <c r="D704" s="3">
        <f t="shared" si="80"/>
        <v>-0.36111111111111072</v>
      </c>
      <c r="E704" s="3">
        <f t="shared" si="82"/>
        <v>14.356208333333335</v>
      </c>
      <c r="F704" s="3">
        <f t="shared" si="83"/>
        <v>225.63</v>
      </c>
      <c r="G704" s="3">
        <f t="shared" si="84"/>
        <v>0</v>
      </c>
      <c r="H704" s="3">
        <f t="shared" si="85"/>
        <v>-482.23601388888812</v>
      </c>
      <c r="I704" s="3">
        <f t="shared" si="86"/>
        <v>-2920.206972993823</v>
      </c>
      <c r="J704" s="3">
        <v>300</v>
      </c>
      <c r="K704" s="3">
        <f t="shared" si="87"/>
        <v>333.33333333333331</v>
      </c>
      <c r="L704" s="3">
        <f>Table3[[#This Row],[Auxiliaries Power (W)]]+Table3[[#This Row],[Instant Power (W)]]-Table3[[#This Row],[Battery ]]</f>
        <v>-2953.5403063271565</v>
      </c>
    </row>
    <row r="705" spans="1:12" x14ac:dyDescent="0.3">
      <c r="A705" s="3">
        <v>701</v>
      </c>
      <c r="B705" s="3">
        <v>21.2</v>
      </c>
      <c r="C705" s="3">
        <f t="shared" si="81"/>
        <v>5.8888888888888893</v>
      </c>
      <c r="D705" s="3">
        <f t="shared" si="80"/>
        <v>-0.16666666666666696</v>
      </c>
      <c r="E705" s="3">
        <f t="shared" si="82"/>
        <v>13.576833333333335</v>
      </c>
      <c r="F705" s="3">
        <f t="shared" si="83"/>
        <v>225.63</v>
      </c>
      <c r="G705" s="3">
        <f t="shared" si="84"/>
        <v>0</v>
      </c>
      <c r="H705" s="3">
        <f t="shared" si="85"/>
        <v>-94.126500000000618</v>
      </c>
      <c r="I705" s="3">
        <f t="shared" si="86"/>
        <v>-554.30050000000369</v>
      </c>
      <c r="J705" s="3">
        <v>300</v>
      </c>
      <c r="K705" s="3">
        <f t="shared" si="87"/>
        <v>333.33333333333331</v>
      </c>
      <c r="L705" s="3">
        <f>Table3[[#This Row],[Auxiliaries Power (W)]]+Table3[[#This Row],[Instant Power (W)]]-Table3[[#This Row],[Battery ]]</f>
        <v>-587.63383333333695</v>
      </c>
    </row>
    <row r="706" spans="1:12" x14ac:dyDescent="0.3">
      <c r="A706" s="3">
        <v>702</v>
      </c>
      <c r="B706" s="3">
        <v>21</v>
      </c>
      <c r="C706" s="3">
        <f t="shared" si="81"/>
        <v>5.8333333333333339</v>
      </c>
      <c r="D706" s="3">
        <f t="shared" si="80"/>
        <v>-5.5555555555555358E-2</v>
      </c>
      <c r="E706" s="3">
        <f t="shared" si="82"/>
        <v>13.321875000000002</v>
      </c>
      <c r="F706" s="3">
        <f t="shared" si="83"/>
        <v>225.63</v>
      </c>
      <c r="G706" s="3">
        <f t="shared" si="84"/>
        <v>0</v>
      </c>
      <c r="H706" s="3">
        <f t="shared" si="85"/>
        <v>127.84076388888928</v>
      </c>
      <c r="I706" s="3">
        <f t="shared" si="86"/>
        <v>745.73778935185419</v>
      </c>
      <c r="J706" s="3">
        <v>300</v>
      </c>
      <c r="K706" s="3">
        <f t="shared" si="87"/>
        <v>333.33333333333331</v>
      </c>
      <c r="L706" s="3">
        <f>Table3[[#This Row],[Auxiliaries Power (W)]]+Table3[[#This Row],[Instant Power (W)]]-Table3[[#This Row],[Battery ]]</f>
        <v>712.40445601852093</v>
      </c>
    </row>
    <row r="707" spans="1:12" x14ac:dyDescent="0.3">
      <c r="A707" s="3">
        <v>703</v>
      </c>
      <c r="B707" s="3">
        <v>21</v>
      </c>
      <c r="C707" s="3">
        <f t="shared" si="81"/>
        <v>5.8333333333333339</v>
      </c>
      <c r="D707" s="3">
        <f t="shared" si="80"/>
        <v>0</v>
      </c>
      <c r="E707" s="3">
        <f t="shared" si="82"/>
        <v>13.321875000000002</v>
      </c>
      <c r="F707" s="3">
        <f t="shared" si="83"/>
        <v>225.63</v>
      </c>
      <c r="G707" s="3">
        <f t="shared" si="84"/>
        <v>0</v>
      </c>
      <c r="H707" s="3">
        <f t="shared" si="85"/>
        <v>238.951875</v>
      </c>
      <c r="I707" s="3">
        <f t="shared" si="86"/>
        <v>1393.8859375000002</v>
      </c>
      <c r="J707" s="3">
        <v>300</v>
      </c>
      <c r="K707" s="3">
        <f t="shared" si="87"/>
        <v>333.33333333333331</v>
      </c>
      <c r="L707" s="3">
        <f>Table3[[#This Row],[Auxiliaries Power (W)]]+Table3[[#This Row],[Instant Power (W)]]-Table3[[#This Row],[Battery ]]</f>
        <v>1360.5526041666669</v>
      </c>
    </row>
    <row r="708" spans="1:12" x14ac:dyDescent="0.3">
      <c r="A708" s="3">
        <v>704</v>
      </c>
      <c r="B708" s="3">
        <v>20.9</v>
      </c>
      <c r="C708" s="3">
        <f t="shared" si="81"/>
        <v>5.8055555555555554</v>
      </c>
      <c r="D708" s="3">
        <f t="shared" ref="D708:D771" si="88">(C708-C707)/(A708-A707)</f>
        <v>-2.7777777777778567E-2</v>
      </c>
      <c r="E708" s="3">
        <f t="shared" si="82"/>
        <v>13.195302083333331</v>
      </c>
      <c r="F708" s="3">
        <f t="shared" si="83"/>
        <v>225.63</v>
      </c>
      <c r="G708" s="3">
        <f t="shared" si="84"/>
        <v>0</v>
      </c>
      <c r="H708" s="3">
        <f t="shared" si="85"/>
        <v>183.26974652777619</v>
      </c>
      <c r="I708" s="3">
        <f t="shared" si="86"/>
        <v>1063.9826951195896</v>
      </c>
      <c r="J708" s="3">
        <v>300</v>
      </c>
      <c r="K708" s="3">
        <f t="shared" si="87"/>
        <v>333.33333333333331</v>
      </c>
      <c r="L708" s="3">
        <f>Table3[[#This Row],[Auxiliaries Power (W)]]+Table3[[#This Row],[Instant Power (W)]]-Table3[[#This Row],[Battery ]]</f>
        <v>1030.6493617862563</v>
      </c>
    </row>
    <row r="709" spans="1:12" x14ac:dyDescent="0.3">
      <c r="A709" s="3">
        <v>705</v>
      </c>
      <c r="B709" s="3">
        <v>19.899999999999999</v>
      </c>
      <c r="C709" s="3">
        <f t="shared" ref="C709:C772" si="89">B709*(1000/3600)</f>
        <v>5.5277777777777777</v>
      </c>
      <c r="D709" s="3">
        <f t="shared" si="88"/>
        <v>-0.27777777777777768</v>
      </c>
      <c r="E709" s="3">
        <f t="shared" ref="E709:E772" si="90">1/2*$F$2*(C709^2)*$L$2*$I$2</f>
        <v>11.962802083333331</v>
      </c>
      <c r="F709" s="3">
        <f t="shared" ref="F709:F772" si="91">$B$2*$D$1*$N$2*COS($G$1)</f>
        <v>225.63</v>
      </c>
      <c r="G709" s="3">
        <f t="shared" ref="G709:G772" si="92">$B$2*$D$1*SIN($G$1)</f>
        <v>0</v>
      </c>
      <c r="H709" s="3">
        <f t="shared" ref="H709:H772" si="93">SUM(E709:G709)+$B$2*D709</f>
        <v>-317.96275347222195</v>
      </c>
      <c r="I709" s="3">
        <f t="shared" ref="I709:I772" si="94">H709*C709</f>
        <v>-1757.6274428047825</v>
      </c>
      <c r="J709" s="3">
        <v>300</v>
      </c>
      <c r="K709" s="3">
        <f t="shared" ref="K709:K772" si="95">300/(90/100)</f>
        <v>333.33333333333331</v>
      </c>
      <c r="L709" s="3">
        <f>Table3[[#This Row],[Auxiliaries Power (W)]]+Table3[[#This Row],[Instant Power (W)]]-Table3[[#This Row],[Battery ]]</f>
        <v>-1790.9607761381158</v>
      </c>
    </row>
    <row r="710" spans="1:12" x14ac:dyDescent="0.3">
      <c r="A710" s="3">
        <v>706</v>
      </c>
      <c r="B710" s="3">
        <v>17.899999999999999</v>
      </c>
      <c r="C710" s="3">
        <f t="shared" si="89"/>
        <v>4.9722222222222223</v>
      </c>
      <c r="D710" s="3">
        <f t="shared" si="88"/>
        <v>-0.55555555555555536</v>
      </c>
      <c r="E710" s="3">
        <f t="shared" si="90"/>
        <v>9.6790520833333318</v>
      </c>
      <c r="F710" s="3">
        <f t="shared" si="91"/>
        <v>225.63</v>
      </c>
      <c r="G710" s="3">
        <f t="shared" si="92"/>
        <v>0</v>
      </c>
      <c r="H710" s="3">
        <f t="shared" si="93"/>
        <v>-875.80205902777732</v>
      </c>
      <c r="I710" s="3">
        <f t="shared" si="94"/>
        <v>-4354.6824601658927</v>
      </c>
      <c r="J710" s="3">
        <v>300</v>
      </c>
      <c r="K710" s="3">
        <f t="shared" si="95"/>
        <v>333.33333333333331</v>
      </c>
      <c r="L710" s="3">
        <f>Table3[[#This Row],[Auxiliaries Power (W)]]+Table3[[#This Row],[Instant Power (W)]]-Table3[[#This Row],[Battery ]]</f>
        <v>-4388.0157934992258</v>
      </c>
    </row>
    <row r="711" spans="1:12" x14ac:dyDescent="0.3">
      <c r="A711" s="3">
        <v>707</v>
      </c>
      <c r="B711" s="3">
        <v>15.1</v>
      </c>
      <c r="C711" s="3">
        <f t="shared" si="89"/>
        <v>4.1944444444444446</v>
      </c>
      <c r="D711" s="3">
        <f t="shared" si="88"/>
        <v>-0.77777777777777768</v>
      </c>
      <c r="E711" s="3">
        <f t="shared" si="90"/>
        <v>6.8878020833333347</v>
      </c>
      <c r="F711" s="3">
        <f t="shared" si="91"/>
        <v>225.63</v>
      </c>
      <c r="G711" s="3">
        <f t="shared" si="92"/>
        <v>0</v>
      </c>
      <c r="H711" s="3">
        <f t="shared" si="93"/>
        <v>-1323.037753472222</v>
      </c>
      <c r="I711" s="3">
        <f t="shared" si="94"/>
        <v>-5549.4083548418203</v>
      </c>
      <c r="J711" s="3">
        <v>300</v>
      </c>
      <c r="K711" s="3">
        <f t="shared" si="95"/>
        <v>333.33333333333331</v>
      </c>
      <c r="L711" s="3">
        <f>Table3[[#This Row],[Auxiliaries Power (W)]]+Table3[[#This Row],[Instant Power (W)]]-Table3[[#This Row],[Battery ]]</f>
        <v>-5582.7416881751533</v>
      </c>
    </row>
    <row r="712" spans="1:12" x14ac:dyDescent="0.3">
      <c r="A712" s="3">
        <v>708</v>
      </c>
      <c r="B712" s="3">
        <v>12.8</v>
      </c>
      <c r="C712" s="3">
        <f t="shared" si="89"/>
        <v>3.5555555555555558</v>
      </c>
      <c r="D712" s="3">
        <f t="shared" si="88"/>
        <v>-0.63888888888888884</v>
      </c>
      <c r="E712" s="3">
        <f t="shared" si="90"/>
        <v>4.9493333333333336</v>
      </c>
      <c r="F712" s="3">
        <f t="shared" si="91"/>
        <v>225.63</v>
      </c>
      <c r="G712" s="3">
        <f t="shared" si="92"/>
        <v>0</v>
      </c>
      <c r="H712" s="3">
        <f t="shared" si="93"/>
        <v>-1047.1984444444442</v>
      </c>
      <c r="I712" s="3">
        <f t="shared" si="94"/>
        <v>-3723.3722469135796</v>
      </c>
      <c r="J712" s="3">
        <v>300</v>
      </c>
      <c r="K712" s="3">
        <f t="shared" si="95"/>
        <v>333.33333333333331</v>
      </c>
      <c r="L712" s="3">
        <f>Table3[[#This Row],[Auxiliaries Power (W)]]+Table3[[#This Row],[Instant Power (W)]]-Table3[[#This Row],[Battery ]]</f>
        <v>-3756.7055802469131</v>
      </c>
    </row>
    <row r="713" spans="1:12" x14ac:dyDescent="0.3">
      <c r="A713" s="3">
        <v>709</v>
      </c>
      <c r="B713" s="3">
        <v>12</v>
      </c>
      <c r="C713" s="3">
        <f t="shared" si="89"/>
        <v>3.3333333333333335</v>
      </c>
      <c r="D713" s="3">
        <f t="shared" si="88"/>
        <v>-0.22222222222222232</v>
      </c>
      <c r="E713" s="3">
        <f t="shared" si="90"/>
        <v>4.3499999999999996</v>
      </c>
      <c r="F713" s="3">
        <f t="shared" si="91"/>
        <v>225.63</v>
      </c>
      <c r="G713" s="3">
        <f t="shared" si="92"/>
        <v>0</v>
      </c>
      <c r="H713" s="3">
        <f t="shared" si="93"/>
        <v>-214.46444444444464</v>
      </c>
      <c r="I713" s="3">
        <f t="shared" si="94"/>
        <v>-714.88148148148218</v>
      </c>
      <c r="J713" s="3">
        <v>300</v>
      </c>
      <c r="K713" s="3">
        <f t="shared" si="95"/>
        <v>333.33333333333331</v>
      </c>
      <c r="L713" s="3">
        <f>Table3[[#This Row],[Auxiliaries Power (W)]]+Table3[[#This Row],[Instant Power (W)]]-Table3[[#This Row],[Battery ]]</f>
        <v>-748.21481481481555</v>
      </c>
    </row>
    <row r="714" spans="1:12" x14ac:dyDescent="0.3">
      <c r="A714" s="3">
        <v>710</v>
      </c>
      <c r="B714" s="3">
        <v>13.2</v>
      </c>
      <c r="C714" s="3">
        <f t="shared" si="89"/>
        <v>3.6666666666666665</v>
      </c>
      <c r="D714" s="3">
        <f t="shared" si="88"/>
        <v>0.33333333333333304</v>
      </c>
      <c r="E714" s="3">
        <f t="shared" si="90"/>
        <v>5.2634999999999978</v>
      </c>
      <c r="F714" s="3">
        <f t="shared" si="91"/>
        <v>225.63</v>
      </c>
      <c r="G714" s="3">
        <f t="shared" si="92"/>
        <v>0</v>
      </c>
      <c r="H714" s="3">
        <f t="shared" si="93"/>
        <v>897.56016666666608</v>
      </c>
      <c r="I714" s="3">
        <f t="shared" si="94"/>
        <v>3291.0539444444421</v>
      </c>
      <c r="J714" s="3">
        <v>300</v>
      </c>
      <c r="K714" s="3">
        <f t="shared" si="95"/>
        <v>333.33333333333331</v>
      </c>
      <c r="L714" s="3">
        <f>Table3[[#This Row],[Auxiliaries Power (W)]]+Table3[[#This Row],[Instant Power (W)]]-Table3[[#This Row],[Battery ]]</f>
        <v>3257.7206111111086</v>
      </c>
    </row>
    <row r="715" spans="1:12" x14ac:dyDescent="0.3">
      <c r="A715" s="3">
        <v>711</v>
      </c>
      <c r="B715" s="3">
        <v>17.100000000000001</v>
      </c>
      <c r="C715" s="3">
        <f t="shared" si="89"/>
        <v>4.7500000000000009</v>
      </c>
      <c r="D715" s="3">
        <f t="shared" si="88"/>
        <v>1.0833333333333344</v>
      </c>
      <c r="E715" s="3">
        <f t="shared" si="90"/>
        <v>8.8332187500000003</v>
      </c>
      <c r="F715" s="3">
        <f t="shared" si="91"/>
        <v>225.63</v>
      </c>
      <c r="G715" s="3">
        <f t="shared" si="92"/>
        <v>0</v>
      </c>
      <c r="H715" s="3">
        <f t="shared" si="93"/>
        <v>2401.1298854166689</v>
      </c>
      <c r="I715" s="3">
        <f t="shared" si="94"/>
        <v>11405.36695572918</v>
      </c>
      <c r="J715" s="3">
        <v>300</v>
      </c>
      <c r="K715" s="3">
        <f t="shared" si="95"/>
        <v>333.33333333333331</v>
      </c>
      <c r="L715" s="3">
        <f>Table3[[#This Row],[Auxiliaries Power (W)]]+Table3[[#This Row],[Instant Power (W)]]-Table3[[#This Row],[Battery ]]</f>
        <v>11372.033622395846</v>
      </c>
    </row>
    <row r="716" spans="1:12" x14ac:dyDescent="0.3">
      <c r="A716" s="3">
        <v>712</v>
      </c>
      <c r="B716" s="3">
        <v>21.1</v>
      </c>
      <c r="C716" s="3">
        <f t="shared" si="89"/>
        <v>5.8611111111111116</v>
      </c>
      <c r="D716" s="3">
        <f t="shared" si="88"/>
        <v>1.1111111111111107</v>
      </c>
      <c r="E716" s="3">
        <f t="shared" si="90"/>
        <v>13.449052083333331</v>
      </c>
      <c r="F716" s="3">
        <f t="shared" si="91"/>
        <v>225.63</v>
      </c>
      <c r="G716" s="3">
        <f t="shared" si="92"/>
        <v>0</v>
      </c>
      <c r="H716" s="3">
        <f t="shared" si="93"/>
        <v>2461.3012743055547</v>
      </c>
      <c r="I716" s="3">
        <f t="shared" si="94"/>
        <v>14425.960246624225</v>
      </c>
      <c r="J716" s="3">
        <v>300</v>
      </c>
      <c r="K716" s="3">
        <f t="shared" si="95"/>
        <v>333.33333333333331</v>
      </c>
      <c r="L716" s="3">
        <f>Table3[[#This Row],[Auxiliaries Power (W)]]+Table3[[#This Row],[Instant Power (W)]]-Table3[[#This Row],[Battery ]]</f>
        <v>14392.626913290891</v>
      </c>
    </row>
    <row r="717" spans="1:12" x14ac:dyDescent="0.3">
      <c r="A717" s="3">
        <v>713</v>
      </c>
      <c r="B717" s="3">
        <v>21.8</v>
      </c>
      <c r="C717" s="3">
        <f t="shared" si="89"/>
        <v>6.0555555555555562</v>
      </c>
      <c r="D717" s="3">
        <f t="shared" si="88"/>
        <v>0.19444444444444464</v>
      </c>
      <c r="E717" s="3">
        <f t="shared" si="90"/>
        <v>14.356208333333335</v>
      </c>
      <c r="F717" s="3">
        <f t="shared" si="91"/>
        <v>225.63</v>
      </c>
      <c r="G717" s="3">
        <f t="shared" si="92"/>
        <v>0</v>
      </c>
      <c r="H717" s="3">
        <f t="shared" si="93"/>
        <v>628.87509722222262</v>
      </c>
      <c r="I717" s="3">
        <f t="shared" si="94"/>
        <v>3808.1880887345706</v>
      </c>
      <c r="J717" s="3">
        <v>300</v>
      </c>
      <c r="K717" s="3">
        <f t="shared" si="95"/>
        <v>333.33333333333331</v>
      </c>
      <c r="L717" s="3">
        <f>Table3[[#This Row],[Auxiliaries Power (W)]]+Table3[[#This Row],[Instant Power (W)]]-Table3[[#This Row],[Battery ]]</f>
        <v>3774.8547554012371</v>
      </c>
    </row>
    <row r="718" spans="1:12" x14ac:dyDescent="0.3">
      <c r="A718" s="3">
        <v>714</v>
      </c>
      <c r="B718" s="3">
        <v>21.2</v>
      </c>
      <c r="C718" s="3">
        <f t="shared" si="89"/>
        <v>5.8888888888888893</v>
      </c>
      <c r="D718" s="3">
        <f t="shared" si="88"/>
        <v>-0.16666666666666696</v>
      </c>
      <c r="E718" s="3">
        <f t="shared" si="90"/>
        <v>13.576833333333335</v>
      </c>
      <c r="F718" s="3">
        <f t="shared" si="91"/>
        <v>225.63</v>
      </c>
      <c r="G718" s="3">
        <f t="shared" si="92"/>
        <v>0</v>
      </c>
      <c r="H718" s="3">
        <f t="shared" si="93"/>
        <v>-94.126500000000618</v>
      </c>
      <c r="I718" s="3">
        <f t="shared" si="94"/>
        <v>-554.30050000000369</v>
      </c>
      <c r="J718" s="3">
        <v>300</v>
      </c>
      <c r="K718" s="3">
        <f t="shared" si="95"/>
        <v>333.33333333333331</v>
      </c>
      <c r="L718" s="3">
        <f>Table3[[#This Row],[Auxiliaries Power (W)]]+Table3[[#This Row],[Instant Power (W)]]-Table3[[#This Row],[Battery ]]</f>
        <v>-587.63383333333695</v>
      </c>
    </row>
    <row r="719" spans="1:12" x14ac:dyDescent="0.3">
      <c r="A719" s="3">
        <v>715</v>
      </c>
      <c r="B719" s="3">
        <v>18.5</v>
      </c>
      <c r="C719" s="3">
        <f t="shared" si="89"/>
        <v>5.1388888888888893</v>
      </c>
      <c r="D719" s="3">
        <f t="shared" si="88"/>
        <v>-0.75</v>
      </c>
      <c r="E719" s="3">
        <f t="shared" si="90"/>
        <v>10.338802083333334</v>
      </c>
      <c r="F719" s="3">
        <f t="shared" si="91"/>
        <v>225.63</v>
      </c>
      <c r="G719" s="3">
        <f t="shared" si="92"/>
        <v>0</v>
      </c>
      <c r="H719" s="3">
        <f t="shared" si="93"/>
        <v>-1264.0311979166668</v>
      </c>
      <c r="I719" s="3">
        <f t="shared" si="94"/>
        <v>-6495.7158781828712</v>
      </c>
      <c r="J719" s="3">
        <v>300</v>
      </c>
      <c r="K719" s="3">
        <f t="shared" si="95"/>
        <v>333.33333333333331</v>
      </c>
      <c r="L719" s="3">
        <f>Table3[[#This Row],[Auxiliaries Power (W)]]+Table3[[#This Row],[Instant Power (W)]]-Table3[[#This Row],[Battery ]]</f>
        <v>-6529.0492115162042</v>
      </c>
    </row>
    <row r="720" spans="1:12" x14ac:dyDescent="0.3">
      <c r="A720" s="3">
        <v>716</v>
      </c>
      <c r="B720" s="3">
        <v>13.9</v>
      </c>
      <c r="C720" s="3">
        <f t="shared" si="89"/>
        <v>3.8611111111111112</v>
      </c>
      <c r="D720" s="3">
        <f t="shared" si="88"/>
        <v>-1.2777777777777781</v>
      </c>
      <c r="E720" s="3">
        <f t="shared" si="90"/>
        <v>5.8365520833333315</v>
      </c>
      <c r="F720" s="3">
        <f t="shared" si="91"/>
        <v>225.63</v>
      </c>
      <c r="G720" s="3">
        <f t="shared" si="92"/>
        <v>0</v>
      </c>
      <c r="H720" s="3">
        <f t="shared" si="93"/>
        <v>-2324.0890034722229</v>
      </c>
      <c r="I720" s="3">
        <f t="shared" si="94"/>
        <v>-8973.5658745177498</v>
      </c>
      <c r="J720" s="3">
        <v>300</v>
      </c>
      <c r="K720" s="3">
        <f t="shared" si="95"/>
        <v>333.33333333333331</v>
      </c>
      <c r="L720" s="3">
        <f>Table3[[#This Row],[Auxiliaries Power (W)]]+Table3[[#This Row],[Instant Power (W)]]-Table3[[#This Row],[Battery ]]</f>
        <v>-9006.8992078510837</v>
      </c>
    </row>
    <row r="721" spans="1:12" x14ac:dyDescent="0.3">
      <c r="A721" s="3">
        <v>717</v>
      </c>
      <c r="B721" s="3">
        <v>12</v>
      </c>
      <c r="C721" s="3">
        <f t="shared" si="89"/>
        <v>3.3333333333333335</v>
      </c>
      <c r="D721" s="3">
        <f t="shared" si="88"/>
        <v>-0.52777777777777768</v>
      </c>
      <c r="E721" s="3">
        <f t="shared" si="90"/>
        <v>4.3499999999999996</v>
      </c>
      <c r="F721" s="3">
        <f t="shared" si="91"/>
        <v>225.63</v>
      </c>
      <c r="G721" s="3">
        <f t="shared" si="92"/>
        <v>0</v>
      </c>
      <c r="H721" s="3">
        <f t="shared" si="93"/>
        <v>-825.57555555555541</v>
      </c>
      <c r="I721" s="3">
        <f t="shared" si="94"/>
        <v>-2751.9185185185183</v>
      </c>
      <c r="J721" s="3">
        <v>300</v>
      </c>
      <c r="K721" s="3">
        <f t="shared" si="95"/>
        <v>333.33333333333331</v>
      </c>
      <c r="L721" s="3">
        <f>Table3[[#This Row],[Auxiliaries Power (W)]]+Table3[[#This Row],[Instant Power (W)]]-Table3[[#This Row],[Battery ]]</f>
        <v>-2785.2518518518518</v>
      </c>
    </row>
    <row r="722" spans="1:12" x14ac:dyDescent="0.3">
      <c r="A722" s="3">
        <v>718</v>
      </c>
      <c r="B722" s="3">
        <v>12</v>
      </c>
      <c r="C722" s="3">
        <f t="shared" si="89"/>
        <v>3.3333333333333335</v>
      </c>
      <c r="D722" s="3">
        <f t="shared" si="88"/>
        <v>0</v>
      </c>
      <c r="E722" s="3">
        <f t="shared" si="90"/>
        <v>4.3499999999999996</v>
      </c>
      <c r="F722" s="3">
        <f t="shared" si="91"/>
        <v>225.63</v>
      </c>
      <c r="G722" s="3">
        <f t="shared" si="92"/>
        <v>0</v>
      </c>
      <c r="H722" s="3">
        <f t="shared" si="93"/>
        <v>229.98</v>
      </c>
      <c r="I722" s="3">
        <f t="shared" si="94"/>
        <v>766.6</v>
      </c>
      <c r="J722" s="3">
        <v>300</v>
      </c>
      <c r="K722" s="3">
        <f t="shared" si="95"/>
        <v>333.33333333333331</v>
      </c>
      <c r="L722" s="3">
        <f>Table3[[#This Row],[Auxiliaries Power (W)]]+Table3[[#This Row],[Instant Power (W)]]-Table3[[#This Row],[Battery ]]</f>
        <v>733.26666666666665</v>
      </c>
    </row>
    <row r="723" spans="1:12" x14ac:dyDescent="0.3">
      <c r="A723" s="3">
        <v>719</v>
      </c>
      <c r="B723" s="3">
        <v>13</v>
      </c>
      <c r="C723" s="3">
        <f t="shared" si="89"/>
        <v>3.6111111111111112</v>
      </c>
      <c r="D723" s="3">
        <f t="shared" si="88"/>
        <v>0.27777777777777768</v>
      </c>
      <c r="E723" s="3">
        <f t="shared" si="90"/>
        <v>5.1052083333333327</v>
      </c>
      <c r="F723" s="3">
        <f t="shared" si="91"/>
        <v>225.63</v>
      </c>
      <c r="G723" s="3">
        <f t="shared" si="92"/>
        <v>0</v>
      </c>
      <c r="H723" s="3">
        <f t="shared" si="93"/>
        <v>786.2907638888887</v>
      </c>
      <c r="I723" s="3">
        <f t="shared" si="94"/>
        <v>2839.3833140432093</v>
      </c>
      <c r="J723" s="3">
        <v>300</v>
      </c>
      <c r="K723" s="3">
        <f t="shared" si="95"/>
        <v>333.33333333333331</v>
      </c>
      <c r="L723" s="3">
        <f>Table3[[#This Row],[Auxiliaries Power (W)]]+Table3[[#This Row],[Instant Power (W)]]-Table3[[#This Row],[Battery ]]</f>
        <v>2806.0499807098759</v>
      </c>
    </row>
    <row r="724" spans="1:12" x14ac:dyDescent="0.3">
      <c r="A724" s="3">
        <v>720</v>
      </c>
      <c r="B724" s="3">
        <v>16</v>
      </c>
      <c r="C724" s="3">
        <f t="shared" si="89"/>
        <v>4.4444444444444446</v>
      </c>
      <c r="D724" s="3">
        <f t="shared" si="88"/>
        <v>0.83333333333333348</v>
      </c>
      <c r="E724" s="3">
        <f t="shared" si="90"/>
        <v>7.7333333333333334</v>
      </c>
      <c r="F724" s="3">
        <f t="shared" si="91"/>
        <v>225.63</v>
      </c>
      <c r="G724" s="3">
        <f t="shared" si="92"/>
        <v>0</v>
      </c>
      <c r="H724" s="3">
        <f t="shared" si="93"/>
        <v>1900.0300000000002</v>
      </c>
      <c r="I724" s="3">
        <f t="shared" si="94"/>
        <v>8444.5777777777785</v>
      </c>
      <c r="J724" s="3">
        <v>300</v>
      </c>
      <c r="K724" s="3">
        <f t="shared" si="95"/>
        <v>333.33333333333331</v>
      </c>
      <c r="L724" s="3">
        <f>Table3[[#This Row],[Auxiliaries Power (W)]]+Table3[[#This Row],[Instant Power (W)]]-Table3[[#This Row],[Battery ]]</f>
        <v>8411.2444444444445</v>
      </c>
    </row>
    <row r="725" spans="1:12" x14ac:dyDescent="0.3">
      <c r="A725" s="3">
        <v>721</v>
      </c>
      <c r="B725" s="3">
        <v>18.5</v>
      </c>
      <c r="C725" s="3">
        <f t="shared" si="89"/>
        <v>5.1388888888888893</v>
      </c>
      <c r="D725" s="3">
        <f t="shared" si="88"/>
        <v>0.69444444444444464</v>
      </c>
      <c r="E725" s="3">
        <f t="shared" si="90"/>
        <v>10.338802083333334</v>
      </c>
      <c r="F725" s="3">
        <f t="shared" si="91"/>
        <v>225.63</v>
      </c>
      <c r="G725" s="3">
        <f t="shared" si="92"/>
        <v>0</v>
      </c>
      <c r="H725" s="3">
        <f t="shared" si="93"/>
        <v>1624.8576909722228</v>
      </c>
      <c r="I725" s="3">
        <f t="shared" si="94"/>
        <v>8349.9631341628119</v>
      </c>
      <c r="J725" s="3">
        <v>300</v>
      </c>
      <c r="K725" s="3">
        <f t="shared" si="95"/>
        <v>333.33333333333331</v>
      </c>
      <c r="L725" s="3">
        <f>Table3[[#This Row],[Auxiliaries Power (W)]]+Table3[[#This Row],[Instant Power (W)]]-Table3[[#This Row],[Battery ]]</f>
        <v>8316.629800829478</v>
      </c>
    </row>
    <row r="726" spans="1:12" x14ac:dyDescent="0.3">
      <c r="A726" s="3">
        <v>722</v>
      </c>
      <c r="B726" s="3">
        <v>20.6</v>
      </c>
      <c r="C726" s="3">
        <f t="shared" si="89"/>
        <v>5.7222222222222232</v>
      </c>
      <c r="D726" s="3">
        <f t="shared" si="88"/>
        <v>0.58333333333333393</v>
      </c>
      <c r="E726" s="3">
        <f t="shared" si="90"/>
        <v>12.819208333333336</v>
      </c>
      <c r="F726" s="3">
        <f t="shared" si="91"/>
        <v>225.63</v>
      </c>
      <c r="G726" s="3">
        <f t="shared" si="92"/>
        <v>0</v>
      </c>
      <c r="H726" s="3">
        <f t="shared" si="93"/>
        <v>1405.1158750000013</v>
      </c>
      <c r="I726" s="3">
        <f t="shared" si="94"/>
        <v>8040.3852847222315</v>
      </c>
      <c r="J726" s="3">
        <v>300</v>
      </c>
      <c r="K726" s="3">
        <f t="shared" si="95"/>
        <v>333.33333333333331</v>
      </c>
      <c r="L726" s="3">
        <f>Table3[[#This Row],[Auxiliaries Power (W)]]+Table3[[#This Row],[Instant Power (W)]]-Table3[[#This Row],[Battery ]]</f>
        <v>8007.0519513888985</v>
      </c>
    </row>
    <row r="727" spans="1:12" x14ac:dyDescent="0.3">
      <c r="A727" s="3">
        <v>723</v>
      </c>
      <c r="B727" s="3">
        <v>22.5</v>
      </c>
      <c r="C727" s="3">
        <f t="shared" si="89"/>
        <v>6.25</v>
      </c>
      <c r="D727" s="3">
        <f t="shared" si="88"/>
        <v>0.52777777777777679</v>
      </c>
      <c r="E727" s="3">
        <f t="shared" si="90"/>
        <v>15.292968749999998</v>
      </c>
      <c r="F727" s="3">
        <f t="shared" si="91"/>
        <v>225.63</v>
      </c>
      <c r="G727" s="3">
        <f t="shared" si="92"/>
        <v>0</v>
      </c>
      <c r="H727" s="3">
        <f t="shared" si="93"/>
        <v>1296.4785243055535</v>
      </c>
      <c r="I727" s="3">
        <f t="shared" si="94"/>
        <v>8102.990776909709</v>
      </c>
      <c r="J727" s="3">
        <v>300</v>
      </c>
      <c r="K727" s="3">
        <f t="shared" si="95"/>
        <v>333.33333333333331</v>
      </c>
      <c r="L727" s="3">
        <f>Table3[[#This Row],[Auxiliaries Power (W)]]+Table3[[#This Row],[Instant Power (W)]]-Table3[[#This Row],[Battery ]]</f>
        <v>8069.657443576375</v>
      </c>
    </row>
    <row r="728" spans="1:12" x14ac:dyDescent="0.3">
      <c r="A728" s="3">
        <v>724</v>
      </c>
      <c r="B728" s="3">
        <v>24</v>
      </c>
      <c r="C728" s="3">
        <f t="shared" si="89"/>
        <v>6.666666666666667</v>
      </c>
      <c r="D728" s="3">
        <f t="shared" si="88"/>
        <v>0.41666666666666696</v>
      </c>
      <c r="E728" s="3">
        <f t="shared" si="90"/>
        <v>17.399999999999999</v>
      </c>
      <c r="F728" s="3">
        <f t="shared" si="91"/>
        <v>225.63</v>
      </c>
      <c r="G728" s="3">
        <f t="shared" si="92"/>
        <v>0</v>
      </c>
      <c r="H728" s="3">
        <f t="shared" si="93"/>
        <v>1076.3633333333339</v>
      </c>
      <c r="I728" s="3">
        <f t="shared" si="94"/>
        <v>7175.75555555556</v>
      </c>
      <c r="J728" s="3">
        <v>300</v>
      </c>
      <c r="K728" s="3">
        <f t="shared" si="95"/>
        <v>333.33333333333331</v>
      </c>
      <c r="L728" s="3">
        <f>Table3[[#This Row],[Auxiliaries Power (W)]]+Table3[[#This Row],[Instant Power (W)]]-Table3[[#This Row],[Battery ]]</f>
        <v>7142.422222222227</v>
      </c>
    </row>
    <row r="729" spans="1:12" x14ac:dyDescent="0.3">
      <c r="A729" s="3">
        <v>725</v>
      </c>
      <c r="B729" s="3">
        <v>26.6</v>
      </c>
      <c r="C729" s="3">
        <f t="shared" si="89"/>
        <v>7.3888888888888893</v>
      </c>
      <c r="D729" s="3">
        <f t="shared" si="88"/>
        <v>0.72222222222222232</v>
      </c>
      <c r="E729" s="3">
        <f t="shared" si="90"/>
        <v>21.374208333333328</v>
      </c>
      <c r="F729" s="3">
        <f t="shared" si="91"/>
        <v>225.63</v>
      </c>
      <c r="G729" s="3">
        <f t="shared" si="92"/>
        <v>0</v>
      </c>
      <c r="H729" s="3">
        <f t="shared" si="93"/>
        <v>1691.4486527777779</v>
      </c>
      <c r="I729" s="3">
        <f t="shared" si="94"/>
        <v>12497.926156635804</v>
      </c>
      <c r="J729" s="3">
        <v>300</v>
      </c>
      <c r="K729" s="3">
        <f t="shared" si="95"/>
        <v>333.33333333333331</v>
      </c>
      <c r="L729" s="3">
        <f>Table3[[#This Row],[Auxiliaries Power (W)]]+Table3[[#This Row],[Instant Power (W)]]-Table3[[#This Row],[Battery ]]</f>
        <v>12464.59282330247</v>
      </c>
    </row>
    <row r="730" spans="1:12" x14ac:dyDescent="0.3">
      <c r="A730" s="3">
        <v>726</v>
      </c>
      <c r="B730" s="3">
        <v>29.9</v>
      </c>
      <c r="C730" s="3">
        <f t="shared" si="89"/>
        <v>8.3055555555555554</v>
      </c>
      <c r="D730" s="3">
        <f t="shared" si="88"/>
        <v>0.91666666666666607</v>
      </c>
      <c r="E730" s="3">
        <f t="shared" si="90"/>
        <v>27.006552083333329</v>
      </c>
      <c r="F730" s="3">
        <f t="shared" si="91"/>
        <v>225.63</v>
      </c>
      <c r="G730" s="3">
        <f t="shared" si="92"/>
        <v>0</v>
      </c>
      <c r="H730" s="3">
        <f t="shared" si="93"/>
        <v>2085.9698854166654</v>
      </c>
      <c r="I730" s="3">
        <f t="shared" si="94"/>
        <v>17325.13877054397</v>
      </c>
      <c r="J730" s="3">
        <v>300</v>
      </c>
      <c r="K730" s="3">
        <f t="shared" si="95"/>
        <v>333.33333333333331</v>
      </c>
      <c r="L730" s="3">
        <f>Table3[[#This Row],[Auxiliaries Power (W)]]+Table3[[#This Row],[Instant Power (W)]]-Table3[[#This Row],[Battery ]]</f>
        <v>17291.805437210638</v>
      </c>
    </row>
    <row r="731" spans="1:12" x14ac:dyDescent="0.3">
      <c r="A731" s="3">
        <v>727</v>
      </c>
      <c r="B731" s="3">
        <v>34.799999999999997</v>
      </c>
      <c r="C731" s="3">
        <f t="shared" si="89"/>
        <v>9.6666666666666661</v>
      </c>
      <c r="D731" s="3">
        <f t="shared" si="88"/>
        <v>1.3611111111111107</v>
      </c>
      <c r="E731" s="3">
        <f t="shared" si="90"/>
        <v>36.583499999999994</v>
      </c>
      <c r="F731" s="3">
        <f t="shared" si="91"/>
        <v>225.63</v>
      </c>
      <c r="G731" s="3">
        <f t="shared" si="92"/>
        <v>0</v>
      </c>
      <c r="H731" s="3">
        <f t="shared" si="93"/>
        <v>2984.4357222222211</v>
      </c>
      <c r="I731" s="3">
        <f t="shared" si="94"/>
        <v>28849.545314814801</v>
      </c>
      <c r="J731" s="3">
        <v>300</v>
      </c>
      <c r="K731" s="3">
        <f t="shared" si="95"/>
        <v>333.33333333333331</v>
      </c>
      <c r="L731" s="3">
        <f>Table3[[#This Row],[Auxiliaries Power (W)]]+Table3[[#This Row],[Instant Power (W)]]-Table3[[#This Row],[Battery ]]</f>
        <v>28816.211981481469</v>
      </c>
    </row>
    <row r="732" spans="1:12" x14ac:dyDescent="0.3">
      <c r="A732" s="3">
        <v>728</v>
      </c>
      <c r="B732" s="3">
        <v>37.799999999999997</v>
      </c>
      <c r="C732" s="3">
        <f t="shared" si="89"/>
        <v>10.5</v>
      </c>
      <c r="D732" s="3">
        <f t="shared" si="88"/>
        <v>0.83333333333333393</v>
      </c>
      <c r="E732" s="3">
        <f t="shared" si="90"/>
        <v>43.162874999999985</v>
      </c>
      <c r="F732" s="3">
        <f t="shared" si="91"/>
        <v>225.63</v>
      </c>
      <c r="G732" s="3">
        <f t="shared" si="92"/>
        <v>0</v>
      </c>
      <c r="H732" s="3">
        <f t="shared" si="93"/>
        <v>1935.459541666668</v>
      </c>
      <c r="I732" s="3">
        <f t="shared" si="94"/>
        <v>20322.325187500013</v>
      </c>
      <c r="J732" s="3">
        <v>300</v>
      </c>
      <c r="K732" s="3">
        <f t="shared" si="95"/>
        <v>333.33333333333331</v>
      </c>
      <c r="L732" s="3">
        <f>Table3[[#This Row],[Auxiliaries Power (W)]]+Table3[[#This Row],[Instant Power (W)]]-Table3[[#This Row],[Battery ]]</f>
        <v>20288.991854166681</v>
      </c>
    </row>
    <row r="733" spans="1:12" x14ac:dyDescent="0.3">
      <c r="A733" s="3">
        <v>729</v>
      </c>
      <c r="B733" s="3">
        <v>40.200000000000003</v>
      </c>
      <c r="C733" s="3">
        <f t="shared" si="89"/>
        <v>11.166666666666668</v>
      </c>
      <c r="D733" s="3">
        <f t="shared" si="88"/>
        <v>0.66666666666666785</v>
      </c>
      <c r="E733" s="3">
        <f t="shared" si="90"/>
        <v>48.817875000000001</v>
      </c>
      <c r="F733" s="3">
        <f t="shared" si="91"/>
        <v>225.63</v>
      </c>
      <c r="G733" s="3">
        <f t="shared" si="92"/>
        <v>0</v>
      </c>
      <c r="H733" s="3">
        <f t="shared" si="93"/>
        <v>1607.7812083333358</v>
      </c>
      <c r="I733" s="3">
        <f t="shared" si="94"/>
        <v>17953.556826388918</v>
      </c>
      <c r="J733" s="3">
        <v>300</v>
      </c>
      <c r="K733" s="3">
        <f t="shared" si="95"/>
        <v>333.33333333333331</v>
      </c>
      <c r="L733" s="3">
        <f>Table3[[#This Row],[Auxiliaries Power (W)]]+Table3[[#This Row],[Instant Power (W)]]-Table3[[#This Row],[Battery ]]</f>
        <v>17920.223493055586</v>
      </c>
    </row>
    <row r="734" spans="1:12" x14ac:dyDescent="0.3">
      <c r="A734" s="3">
        <v>730</v>
      </c>
      <c r="B734" s="3">
        <v>41.6</v>
      </c>
      <c r="C734" s="3">
        <f t="shared" si="89"/>
        <v>11.555555555555557</v>
      </c>
      <c r="D734" s="3">
        <f t="shared" si="88"/>
        <v>0.38888888888888928</v>
      </c>
      <c r="E734" s="3">
        <f t="shared" si="90"/>
        <v>52.277333333333331</v>
      </c>
      <c r="F734" s="3">
        <f t="shared" si="91"/>
        <v>225.63</v>
      </c>
      <c r="G734" s="3">
        <f t="shared" si="92"/>
        <v>0</v>
      </c>
      <c r="H734" s="3">
        <f t="shared" si="93"/>
        <v>1055.6851111111118</v>
      </c>
      <c r="I734" s="3">
        <f t="shared" si="94"/>
        <v>12199.027950617294</v>
      </c>
      <c r="J734" s="3">
        <v>300</v>
      </c>
      <c r="K734" s="3">
        <f t="shared" si="95"/>
        <v>333.33333333333331</v>
      </c>
      <c r="L734" s="3">
        <f>Table3[[#This Row],[Auxiliaries Power (W)]]+Table3[[#This Row],[Instant Power (W)]]-Table3[[#This Row],[Battery ]]</f>
        <v>12165.69461728396</v>
      </c>
    </row>
    <row r="735" spans="1:12" x14ac:dyDescent="0.3">
      <c r="A735" s="3">
        <v>731</v>
      </c>
      <c r="B735" s="3">
        <v>41.9</v>
      </c>
      <c r="C735" s="3">
        <f t="shared" si="89"/>
        <v>11.638888888888889</v>
      </c>
      <c r="D735" s="3">
        <f t="shared" si="88"/>
        <v>8.3333333333332149E-2</v>
      </c>
      <c r="E735" s="3">
        <f t="shared" si="90"/>
        <v>53.034052083333329</v>
      </c>
      <c r="F735" s="3">
        <f t="shared" si="91"/>
        <v>225.63</v>
      </c>
      <c r="G735" s="3">
        <f t="shared" si="92"/>
        <v>0</v>
      </c>
      <c r="H735" s="3">
        <f t="shared" si="93"/>
        <v>445.33071874999763</v>
      </c>
      <c r="I735" s="3">
        <f t="shared" si="94"/>
        <v>5183.1547543402503</v>
      </c>
      <c r="J735" s="3">
        <v>300</v>
      </c>
      <c r="K735" s="3">
        <f t="shared" si="95"/>
        <v>333.33333333333331</v>
      </c>
      <c r="L735" s="3">
        <f>Table3[[#This Row],[Auxiliaries Power (W)]]+Table3[[#This Row],[Instant Power (W)]]-Table3[[#This Row],[Battery ]]</f>
        <v>5149.8214210069173</v>
      </c>
    </row>
    <row r="736" spans="1:12" x14ac:dyDescent="0.3">
      <c r="A736" s="3">
        <v>732</v>
      </c>
      <c r="B736" s="3">
        <v>42</v>
      </c>
      <c r="C736" s="3">
        <f t="shared" si="89"/>
        <v>11.666666666666668</v>
      </c>
      <c r="D736" s="3">
        <f t="shared" si="88"/>
        <v>2.7777777777778567E-2</v>
      </c>
      <c r="E736" s="3">
        <f t="shared" si="90"/>
        <v>53.287500000000009</v>
      </c>
      <c r="F736" s="3">
        <f t="shared" si="91"/>
        <v>225.63</v>
      </c>
      <c r="G736" s="3">
        <f t="shared" si="92"/>
        <v>0</v>
      </c>
      <c r="H736" s="3">
        <f t="shared" si="93"/>
        <v>334.47305555555715</v>
      </c>
      <c r="I736" s="3">
        <f t="shared" si="94"/>
        <v>3902.1856481481673</v>
      </c>
      <c r="J736" s="3">
        <v>300</v>
      </c>
      <c r="K736" s="3">
        <f t="shared" si="95"/>
        <v>333.33333333333331</v>
      </c>
      <c r="L736" s="3">
        <f>Table3[[#This Row],[Auxiliaries Power (W)]]+Table3[[#This Row],[Instant Power (W)]]-Table3[[#This Row],[Battery ]]</f>
        <v>3868.8523148148338</v>
      </c>
    </row>
    <row r="737" spans="1:12" x14ac:dyDescent="0.3">
      <c r="A737" s="3">
        <v>733</v>
      </c>
      <c r="B737" s="3">
        <v>42.2</v>
      </c>
      <c r="C737" s="3">
        <f t="shared" si="89"/>
        <v>11.722222222222223</v>
      </c>
      <c r="D737" s="3">
        <f t="shared" si="88"/>
        <v>5.5555555555555358E-2</v>
      </c>
      <c r="E737" s="3">
        <f t="shared" si="90"/>
        <v>53.796208333333325</v>
      </c>
      <c r="F737" s="3">
        <f t="shared" si="91"/>
        <v>225.63</v>
      </c>
      <c r="G737" s="3">
        <f t="shared" si="92"/>
        <v>0</v>
      </c>
      <c r="H737" s="3">
        <f t="shared" si="93"/>
        <v>390.53731944444405</v>
      </c>
      <c r="I737" s="3">
        <f t="shared" si="94"/>
        <v>4577.9652445987613</v>
      </c>
      <c r="J737" s="3">
        <v>300</v>
      </c>
      <c r="K737" s="3">
        <f t="shared" si="95"/>
        <v>333.33333333333331</v>
      </c>
      <c r="L737" s="3">
        <f>Table3[[#This Row],[Auxiliaries Power (W)]]+Table3[[#This Row],[Instant Power (W)]]-Table3[[#This Row],[Battery ]]</f>
        <v>4544.6319112654282</v>
      </c>
    </row>
    <row r="738" spans="1:12" x14ac:dyDescent="0.3">
      <c r="A738" s="3">
        <v>734</v>
      </c>
      <c r="B738" s="3">
        <v>42.4</v>
      </c>
      <c r="C738" s="3">
        <f t="shared" si="89"/>
        <v>11.777777777777779</v>
      </c>
      <c r="D738" s="3">
        <f t="shared" si="88"/>
        <v>5.5555555555555358E-2</v>
      </c>
      <c r="E738" s="3">
        <f t="shared" si="90"/>
        <v>54.307333333333339</v>
      </c>
      <c r="F738" s="3">
        <f t="shared" si="91"/>
        <v>225.63</v>
      </c>
      <c r="G738" s="3">
        <f t="shared" si="92"/>
        <v>0</v>
      </c>
      <c r="H738" s="3">
        <f t="shared" si="93"/>
        <v>391.04844444444404</v>
      </c>
      <c r="I738" s="3">
        <f t="shared" si="94"/>
        <v>4605.6816790123412</v>
      </c>
      <c r="J738" s="3">
        <v>300</v>
      </c>
      <c r="K738" s="3">
        <f t="shared" si="95"/>
        <v>333.33333333333331</v>
      </c>
      <c r="L738" s="3">
        <f>Table3[[#This Row],[Auxiliaries Power (W)]]+Table3[[#This Row],[Instant Power (W)]]-Table3[[#This Row],[Battery ]]</f>
        <v>4572.3483456790082</v>
      </c>
    </row>
    <row r="739" spans="1:12" x14ac:dyDescent="0.3">
      <c r="A739" s="3">
        <v>735</v>
      </c>
      <c r="B739" s="3">
        <v>42.7</v>
      </c>
      <c r="C739" s="3">
        <f t="shared" si="89"/>
        <v>11.861111111111112</v>
      </c>
      <c r="D739" s="3">
        <f t="shared" si="88"/>
        <v>8.3333333333333925E-2</v>
      </c>
      <c r="E739" s="3">
        <f t="shared" si="90"/>
        <v>55.078552083333342</v>
      </c>
      <c r="F739" s="3">
        <f t="shared" si="91"/>
        <v>225.63</v>
      </c>
      <c r="G739" s="3">
        <f t="shared" si="92"/>
        <v>0</v>
      </c>
      <c r="H739" s="3">
        <f t="shared" si="93"/>
        <v>447.37521875000118</v>
      </c>
      <c r="I739" s="3">
        <f t="shared" si="94"/>
        <v>5306.3671779514034</v>
      </c>
      <c r="J739" s="3">
        <v>300</v>
      </c>
      <c r="K739" s="3">
        <f t="shared" si="95"/>
        <v>333.33333333333331</v>
      </c>
      <c r="L739" s="3">
        <f>Table3[[#This Row],[Auxiliaries Power (W)]]+Table3[[#This Row],[Instant Power (W)]]-Table3[[#This Row],[Battery ]]</f>
        <v>5273.0338446180704</v>
      </c>
    </row>
    <row r="740" spans="1:12" x14ac:dyDescent="0.3">
      <c r="A740" s="3">
        <v>736</v>
      </c>
      <c r="B740" s="3">
        <v>43.1</v>
      </c>
      <c r="C740" s="3">
        <f t="shared" si="89"/>
        <v>11.972222222222223</v>
      </c>
      <c r="D740" s="3">
        <f t="shared" si="88"/>
        <v>0.11111111111111072</v>
      </c>
      <c r="E740" s="3">
        <f t="shared" si="90"/>
        <v>56.115302083333333</v>
      </c>
      <c r="F740" s="3">
        <f t="shared" si="91"/>
        <v>225.63</v>
      </c>
      <c r="G740" s="3">
        <f t="shared" si="92"/>
        <v>0</v>
      </c>
      <c r="H740" s="3">
        <f t="shared" si="93"/>
        <v>503.96752430555478</v>
      </c>
      <c r="I740" s="3">
        <f t="shared" si="94"/>
        <v>6033.6111937692813</v>
      </c>
      <c r="J740" s="3">
        <v>300</v>
      </c>
      <c r="K740" s="3">
        <f t="shared" si="95"/>
        <v>333.33333333333331</v>
      </c>
      <c r="L740" s="3">
        <f>Table3[[#This Row],[Auxiliaries Power (W)]]+Table3[[#This Row],[Instant Power (W)]]-Table3[[#This Row],[Battery ]]</f>
        <v>6000.2778604359482</v>
      </c>
    </row>
    <row r="741" spans="1:12" x14ac:dyDescent="0.3">
      <c r="A741" s="3">
        <v>737</v>
      </c>
      <c r="B741" s="3">
        <v>43.7</v>
      </c>
      <c r="C741" s="3">
        <f t="shared" si="89"/>
        <v>12.138888888888891</v>
      </c>
      <c r="D741" s="3">
        <f t="shared" si="88"/>
        <v>0.16666666666666785</v>
      </c>
      <c r="E741" s="3">
        <f t="shared" si="90"/>
        <v>57.688552083333349</v>
      </c>
      <c r="F741" s="3">
        <f t="shared" si="91"/>
        <v>225.63</v>
      </c>
      <c r="G741" s="3">
        <f t="shared" si="92"/>
        <v>0</v>
      </c>
      <c r="H741" s="3">
        <f t="shared" si="93"/>
        <v>616.65188541666907</v>
      </c>
      <c r="I741" s="3">
        <f t="shared" si="94"/>
        <v>7485.4687201967899</v>
      </c>
      <c r="J741" s="3">
        <v>300</v>
      </c>
      <c r="K741" s="3">
        <f t="shared" si="95"/>
        <v>333.33333333333331</v>
      </c>
      <c r="L741" s="3">
        <f>Table3[[#This Row],[Auxiliaries Power (W)]]+Table3[[#This Row],[Instant Power (W)]]-Table3[[#This Row],[Battery ]]</f>
        <v>7452.1353868634569</v>
      </c>
    </row>
    <row r="742" spans="1:12" x14ac:dyDescent="0.3">
      <c r="A742" s="3">
        <v>738</v>
      </c>
      <c r="B742" s="3">
        <v>44</v>
      </c>
      <c r="C742" s="3">
        <f t="shared" si="89"/>
        <v>12.222222222222223</v>
      </c>
      <c r="D742" s="3">
        <f t="shared" si="88"/>
        <v>8.3333333333332149E-2</v>
      </c>
      <c r="E742" s="3">
        <f t="shared" si="90"/>
        <v>58.483333333333327</v>
      </c>
      <c r="F742" s="3">
        <f t="shared" si="91"/>
        <v>225.63</v>
      </c>
      <c r="G742" s="3">
        <f t="shared" si="92"/>
        <v>0</v>
      </c>
      <c r="H742" s="3">
        <f t="shared" si="93"/>
        <v>450.77999999999764</v>
      </c>
      <c r="I742" s="3">
        <f t="shared" si="94"/>
        <v>5509.5333333333047</v>
      </c>
      <c r="J742" s="3">
        <v>300</v>
      </c>
      <c r="K742" s="3">
        <f t="shared" si="95"/>
        <v>333.33333333333331</v>
      </c>
      <c r="L742" s="3">
        <f>Table3[[#This Row],[Auxiliaries Power (W)]]+Table3[[#This Row],[Instant Power (W)]]-Table3[[#This Row],[Battery ]]</f>
        <v>5476.1999999999716</v>
      </c>
    </row>
    <row r="743" spans="1:12" x14ac:dyDescent="0.3">
      <c r="A743" s="3">
        <v>739</v>
      </c>
      <c r="B743" s="3">
        <v>44.1</v>
      </c>
      <c r="C743" s="3">
        <f t="shared" si="89"/>
        <v>12.250000000000002</v>
      </c>
      <c r="D743" s="3">
        <f t="shared" si="88"/>
        <v>2.7777777777778567E-2</v>
      </c>
      <c r="E743" s="3">
        <f t="shared" si="90"/>
        <v>58.74946875000002</v>
      </c>
      <c r="F743" s="3">
        <f t="shared" si="91"/>
        <v>225.63</v>
      </c>
      <c r="G743" s="3">
        <f t="shared" si="92"/>
        <v>0</v>
      </c>
      <c r="H743" s="3">
        <f t="shared" si="93"/>
        <v>339.93502430555714</v>
      </c>
      <c r="I743" s="3">
        <f t="shared" si="94"/>
        <v>4164.2040477430755</v>
      </c>
      <c r="J743" s="3">
        <v>300</v>
      </c>
      <c r="K743" s="3">
        <f t="shared" si="95"/>
        <v>333.33333333333331</v>
      </c>
      <c r="L743" s="3">
        <f>Table3[[#This Row],[Auxiliaries Power (W)]]+Table3[[#This Row],[Instant Power (W)]]-Table3[[#This Row],[Battery ]]</f>
        <v>4130.8707144097425</v>
      </c>
    </row>
    <row r="744" spans="1:12" x14ac:dyDescent="0.3">
      <c r="A744" s="3">
        <v>740</v>
      </c>
      <c r="B744" s="3">
        <v>45.3</v>
      </c>
      <c r="C744" s="3">
        <f t="shared" si="89"/>
        <v>12.583333333333334</v>
      </c>
      <c r="D744" s="3">
        <f t="shared" si="88"/>
        <v>0.33333333333333215</v>
      </c>
      <c r="E744" s="3">
        <f t="shared" si="90"/>
        <v>61.990218750000004</v>
      </c>
      <c r="F744" s="3">
        <f t="shared" si="91"/>
        <v>225.63</v>
      </c>
      <c r="G744" s="3">
        <f t="shared" si="92"/>
        <v>0</v>
      </c>
      <c r="H744" s="3">
        <f t="shared" si="93"/>
        <v>954.28688541666429</v>
      </c>
      <c r="I744" s="3">
        <f t="shared" si="94"/>
        <v>12008.109974826359</v>
      </c>
      <c r="J744" s="3">
        <v>300</v>
      </c>
      <c r="K744" s="3">
        <f t="shared" si="95"/>
        <v>333.33333333333331</v>
      </c>
      <c r="L744" s="3">
        <f>Table3[[#This Row],[Auxiliaries Power (W)]]+Table3[[#This Row],[Instant Power (W)]]-Table3[[#This Row],[Battery ]]</f>
        <v>11974.776641493025</v>
      </c>
    </row>
    <row r="745" spans="1:12" x14ac:dyDescent="0.3">
      <c r="A745" s="3">
        <v>741</v>
      </c>
      <c r="B745" s="3">
        <v>46.4</v>
      </c>
      <c r="C745" s="3">
        <f t="shared" si="89"/>
        <v>12.888888888888889</v>
      </c>
      <c r="D745" s="3">
        <f t="shared" si="88"/>
        <v>0.30555555555555536</v>
      </c>
      <c r="E745" s="3">
        <f t="shared" si="90"/>
        <v>65.037333333333336</v>
      </c>
      <c r="F745" s="3">
        <f t="shared" si="91"/>
        <v>225.63</v>
      </c>
      <c r="G745" s="3">
        <f t="shared" si="92"/>
        <v>0</v>
      </c>
      <c r="H745" s="3">
        <f t="shared" si="93"/>
        <v>901.77844444444406</v>
      </c>
      <c r="I745" s="3">
        <f t="shared" si="94"/>
        <v>11622.922172839502</v>
      </c>
      <c r="J745" s="3">
        <v>300</v>
      </c>
      <c r="K745" s="3">
        <f t="shared" si="95"/>
        <v>333.33333333333331</v>
      </c>
      <c r="L745" s="3">
        <f>Table3[[#This Row],[Auxiliaries Power (W)]]+Table3[[#This Row],[Instant Power (W)]]-Table3[[#This Row],[Battery ]]</f>
        <v>11589.588839506168</v>
      </c>
    </row>
    <row r="746" spans="1:12" x14ac:dyDescent="0.3">
      <c r="A746" s="3">
        <v>742</v>
      </c>
      <c r="B746" s="3">
        <v>47.2</v>
      </c>
      <c r="C746" s="3">
        <f t="shared" si="89"/>
        <v>13.111111111111112</v>
      </c>
      <c r="D746" s="3">
        <f t="shared" si="88"/>
        <v>0.22222222222222321</v>
      </c>
      <c r="E746" s="3">
        <f t="shared" si="90"/>
        <v>67.299333333333337</v>
      </c>
      <c r="F746" s="3">
        <f t="shared" si="91"/>
        <v>225.63</v>
      </c>
      <c r="G746" s="3">
        <f t="shared" si="92"/>
        <v>0</v>
      </c>
      <c r="H746" s="3">
        <f t="shared" si="93"/>
        <v>737.37377777777965</v>
      </c>
      <c r="I746" s="3">
        <f t="shared" si="94"/>
        <v>9667.7895308642237</v>
      </c>
      <c r="J746" s="3">
        <v>300</v>
      </c>
      <c r="K746" s="3">
        <f t="shared" si="95"/>
        <v>333.33333333333331</v>
      </c>
      <c r="L746" s="3">
        <f>Table3[[#This Row],[Auxiliaries Power (W)]]+Table3[[#This Row],[Instant Power (W)]]-Table3[[#This Row],[Battery ]]</f>
        <v>9634.4561975308898</v>
      </c>
    </row>
    <row r="747" spans="1:12" x14ac:dyDescent="0.3">
      <c r="A747" s="3">
        <v>743</v>
      </c>
      <c r="B747" s="3">
        <v>47.3</v>
      </c>
      <c r="C747" s="3">
        <f t="shared" si="89"/>
        <v>13.138888888888889</v>
      </c>
      <c r="D747" s="3">
        <f t="shared" si="88"/>
        <v>2.7777777777776791E-2</v>
      </c>
      <c r="E747" s="3">
        <f t="shared" si="90"/>
        <v>67.584802083333329</v>
      </c>
      <c r="F747" s="3">
        <f t="shared" si="91"/>
        <v>225.63</v>
      </c>
      <c r="G747" s="3">
        <f t="shared" si="92"/>
        <v>0</v>
      </c>
      <c r="H747" s="3">
        <f t="shared" si="93"/>
        <v>348.77035763888694</v>
      </c>
      <c r="I747" s="3">
        <f t="shared" si="94"/>
        <v>4582.4549767553754</v>
      </c>
      <c r="J747" s="3">
        <v>300</v>
      </c>
      <c r="K747" s="3">
        <f t="shared" si="95"/>
        <v>333.33333333333331</v>
      </c>
      <c r="L747" s="3">
        <f>Table3[[#This Row],[Auxiliaries Power (W)]]+Table3[[#This Row],[Instant Power (W)]]-Table3[[#This Row],[Battery ]]</f>
        <v>4549.1216434220423</v>
      </c>
    </row>
    <row r="748" spans="1:12" x14ac:dyDescent="0.3">
      <c r="A748" s="3">
        <v>744</v>
      </c>
      <c r="B748" s="3">
        <v>47.4</v>
      </c>
      <c r="C748" s="3">
        <f t="shared" si="89"/>
        <v>13.166666666666666</v>
      </c>
      <c r="D748" s="3">
        <f t="shared" si="88"/>
        <v>2.7777777777776791E-2</v>
      </c>
      <c r="E748" s="3">
        <f t="shared" si="90"/>
        <v>67.870874999999984</v>
      </c>
      <c r="F748" s="3">
        <f t="shared" si="91"/>
        <v>225.63</v>
      </c>
      <c r="G748" s="3">
        <f t="shared" si="92"/>
        <v>0</v>
      </c>
      <c r="H748" s="3">
        <f t="shared" si="93"/>
        <v>349.05643055555356</v>
      </c>
      <c r="I748" s="3">
        <f t="shared" si="94"/>
        <v>4595.9096689814551</v>
      </c>
      <c r="J748" s="3">
        <v>300</v>
      </c>
      <c r="K748" s="3">
        <f t="shared" si="95"/>
        <v>333.33333333333331</v>
      </c>
      <c r="L748" s="3">
        <f>Table3[[#This Row],[Auxiliaries Power (W)]]+Table3[[#This Row],[Instant Power (W)]]-Table3[[#This Row],[Battery ]]</f>
        <v>4562.576335648122</v>
      </c>
    </row>
    <row r="749" spans="1:12" x14ac:dyDescent="0.3">
      <c r="A749" s="3">
        <v>745</v>
      </c>
      <c r="B749" s="3">
        <v>47.4</v>
      </c>
      <c r="C749" s="3">
        <f t="shared" si="89"/>
        <v>13.166666666666666</v>
      </c>
      <c r="D749" s="3">
        <f t="shared" si="88"/>
        <v>0</v>
      </c>
      <c r="E749" s="3">
        <f t="shared" si="90"/>
        <v>67.870874999999984</v>
      </c>
      <c r="F749" s="3">
        <f t="shared" si="91"/>
        <v>225.63</v>
      </c>
      <c r="G749" s="3">
        <f t="shared" si="92"/>
        <v>0</v>
      </c>
      <c r="H749" s="3">
        <f t="shared" si="93"/>
        <v>293.50087499999995</v>
      </c>
      <c r="I749" s="3">
        <f t="shared" si="94"/>
        <v>3864.4281874999992</v>
      </c>
      <c r="J749" s="3">
        <v>300</v>
      </c>
      <c r="K749" s="3">
        <f t="shared" si="95"/>
        <v>333.33333333333331</v>
      </c>
      <c r="L749" s="3">
        <f>Table3[[#This Row],[Auxiliaries Power (W)]]+Table3[[#This Row],[Instant Power (W)]]-Table3[[#This Row],[Battery ]]</f>
        <v>3831.0948541666662</v>
      </c>
    </row>
    <row r="750" spans="1:12" x14ac:dyDescent="0.3">
      <c r="A750" s="3">
        <v>746</v>
      </c>
      <c r="B750" s="3">
        <v>47.5</v>
      </c>
      <c r="C750" s="3">
        <f t="shared" si="89"/>
        <v>13.194444444444445</v>
      </c>
      <c r="D750" s="3">
        <f t="shared" si="88"/>
        <v>2.7777777777778567E-2</v>
      </c>
      <c r="E750" s="3">
        <f t="shared" si="90"/>
        <v>68.157552083333329</v>
      </c>
      <c r="F750" s="3">
        <f t="shared" si="91"/>
        <v>225.63</v>
      </c>
      <c r="G750" s="3">
        <f t="shared" si="92"/>
        <v>0</v>
      </c>
      <c r="H750" s="3">
        <f t="shared" si="93"/>
        <v>349.34310763889044</v>
      </c>
      <c r="I750" s="3">
        <f t="shared" si="94"/>
        <v>4609.3882257909154</v>
      </c>
      <c r="J750" s="3">
        <v>300</v>
      </c>
      <c r="K750" s="3">
        <f t="shared" si="95"/>
        <v>333.33333333333331</v>
      </c>
      <c r="L750" s="3">
        <f>Table3[[#This Row],[Auxiliaries Power (W)]]+Table3[[#This Row],[Instant Power (W)]]-Table3[[#This Row],[Battery ]]</f>
        <v>4576.0548924575824</v>
      </c>
    </row>
    <row r="751" spans="1:12" x14ac:dyDescent="0.3">
      <c r="A751" s="3">
        <v>747</v>
      </c>
      <c r="B751" s="3">
        <v>47.9</v>
      </c>
      <c r="C751" s="3">
        <f t="shared" si="89"/>
        <v>13.305555555555555</v>
      </c>
      <c r="D751" s="3">
        <f t="shared" si="88"/>
        <v>0.11111111111111072</v>
      </c>
      <c r="E751" s="3">
        <f t="shared" si="90"/>
        <v>69.310302083333326</v>
      </c>
      <c r="F751" s="3">
        <f t="shared" si="91"/>
        <v>225.63</v>
      </c>
      <c r="G751" s="3">
        <f t="shared" si="92"/>
        <v>0</v>
      </c>
      <c r="H751" s="3">
        <f t="shared" si="93"/>
        <v>517.16252430555483</v>
      </c>
      <c r="I751" s="3">
        <f t="shared" si="94"/>
        <v>6881.1346983989097</v>
      </c>
      <c r="J751" s="3">
        <v>300</v>
      </c>
      <c r="K751" s="3">
        <f t="shared" si="95"/>
        <v>333.33333333333331</v>
      </c>
      <c r="L751" s="3">
        <f>Table3[[#This Row],[Auxiliaries Power (W)]]+Table3[[#This Row],[Instant Power (W)]]-Table3[[#This Row],[Battery ]]</f>
        <v>6847.8013650655766</v>
      </c>
    </row>
    <row r="752" spans="1:12" x14ac:dyDescent="0.3">
      <c r="A752" s="3">
        <v>748</v>
      </c>
      <c r="B752" s="3">
        <v>48.6</v>
      </c>
      <c r="C752" s="3">
        <f t="shared" si="89"/>
        <v>13.500000000000002</v>
      </c>
      <c r="D752" s="3">
        <f t="shared" si="88"/>
        <v>0.19444444444444642</v>
      </c>
      <c r="E752" s="3">
        <f t="shared" si="90"/>
        <v>71.350875000000016</v>
      </c>
      <c r="F752" s="3">
        <f t="shared" si="91"/>
        <v>225.63</v>
      </c>
      <c r="G752" s="3">
        <f t="shared" si="92"/>
        <v>0</v>
      </c>
      <c r="H752" s="3">
        <f t="shared" si="93"/>
        <v>685.86976388889286</v>
      </c>
      <c r="I752" s="3">
        <f t="shared" si="94"/>
        <v>9259.2418125000549</v>
      </c>
      <c r="J752" s="3">
        <v>300</v>
      </c>
      <c r="K752" s="3">
        <f t="shared" si="95"/>
        <v>333.33333333333331</v>
      </c>
      <c r="L752" s="3">
        <f>Table3[[#This Row],[Auxiliaries Power (W)]]+Table3[[#This Row],[Instant Power (W)]]-Table3[[#This Row],[Battery ]]</f>
        <v>9225.908479166721</v>
      </c>
    </row>
    <row r="753" spans="1:12" x14ac:dyDescent="0.3">
      <c r="A753" s="3">
        <v>749</v>
      </c>
      <c r="B753" s="3">
        <v>49.4</v>
      </c>
      <c r="C753" s="3">
        <f t="shared" si="89"/>
        <v>13.722222222222223</v>
      </c>
      <c r="D753" s="3">
        <f t="shared" si="88"/>
        <v>0.22222222222222143</v>
      </c>
      <c r="E753" s="3">
        <f t="shared" si="90"/>
        <v>73.719208333333341</v>
      </c>
      <c r="F753" s="3">
        <f t="shared" si="91"/>
        <v>225.63</v>
      </c>
      <c r="G753" s="3">
        <f t="shared" si="92"/>
        <v>0</v>
      </c>
      <c r="H753" s="3">
        <f t="shared" si="93"/>
        <v>743.79365277777617</v>
      </c>
      <c r="I753" s="3">
        <f t="shared" si="94"/>
        <v>10206.501790895041</v>
      </c>
      <c r="J753" s="3">
        <v>300</v>
      </c>
      <c r="K753" s="3">
        <f t="shared" si="95"/>
        <v>333.33333333333331</v>
      </c>
      <c r="L753" s="3">
        <f>Table3[[#This Row],[Auxiliaries Power (W)]]+Table3[[#This Row],[Instant Power (W)]]-Table3[[#This Row],[Battery ]]</f>
        <v>10173.168457561707</v>
      </c>
    </row>
    <row r="754" spans="1:12" x14ac:dyDescent="0.3">
      <c r="A754" s="3">
        <v>750</v>
      </c>
      <c r="B754" s="3">
        <v>49.8</v>
      </c>
      <c r="C754" s="3">
        <f t="shared" si="89"/>
        <v>13.833333333333334</v>
      </c>
      <c r="D754" s="3">
        <f t="shared" si="88"/>
        <v>0.11111111111111072</v>
      </c>
      <c r="E754" s="3">
        <f t="shared" si="90"/>
        <v>74.917874999999995</v>
      </c>
      <c r="F754" s="3">
        <f t="shared" si="91"/>
        <v>225.63</v>
      </c>
      <c r="G754" s="3">
        <f t="shared" si="92"/>
        <v>0</v>
      </c>
      <c r="H754" s="3">
        <f t="shared" si="93"/>
        <v>522.77009722222147</v>
      </c>
      <c r="I754" s="3">
        <f t="shared" si="94"/>
        <v>7231.6530115740643</v>
      </c>
      <c r="J754" s="3">
        <v>300</v>
      </c>
      <c r="K754" s="3">
        <f t="shared" si="95"/>
        <v>333.33333333333331</v>
      </c>
      <c r="L754" s="3">
        <f>Table3[[#This Row],[Auxiliaries Power (W)]]+Table3[[#This Row],[Instant Power (W)]]-Table3[[#This Row],[Battery ]]</f>
        <v>7198.3196782407313</v>
      </c>
    </row>
    <row r="755" spans="1:12" x14ac:dyDescent="0.3">
      <c r="A755" s="3">
        <v>751</v>
      </c>
      <c r="B755" s="3">
        <v>49.8</v>
      </c>
      <c r="C755" s="3">
        <f t="shared" si="89"/>
        <v>13.833333333333334</v>
      </c>
      <c r="D755" s="3">
        <f t="shared" si="88"/>
        <v>0</v>
      </c>
      <c r="E755" s="3">
        <f t="shared" si="90"/>
        <v>74.917874999999995</v>
      </c>
      <c r="F755" s="3">
        <f t="shared" si="91"/>
        <v>225.63</v>
      </c>
      <c r="G755" s="3">
        <f t="shared" si="92"/>
        <v>0</v>
      </c>
      <c r="H755" s="3">
        <f t="shared" si="93"/>
        <v>300.54787499999998</v>
      </c>
      <c r="I755" s="3">
        <f t="shared" si="94"/>
        <v>4157.5789374999995</v>
      </c>
      <c r="J755" s="3">
        <v>300</v>
      </c>
      <c r="K755" s="3">
        <f t="shared" si="95"/>
        <v>333.33333333333331</v>
      </c>
      <c r="L755" s="3">
        <f>Table3[[#This Row],[Auxiliaries Power (W)]]+Table3[[#This Row],[Instant Power (W)]]-Table3[[#This Row],[Battery ]]</f>
        <v>4124.2456041666665</v>
      </c>
    </row>
    <row r="756" spans="1:12" x14ac:dyDescent="0.3">
      <c r="A756" s="3">
        <v>752</v>
      </c>
      <c r="B756" s="3">
        <v>49.7</v>
      </c>
      <c r="C756" s="3">
        <f t="shared" si="89"/>
        <v>13.805555555555557</v>
      </c>
      <c r="D756" s="3">
        <f t="shared" si="88"/>
        <v>-2.7777777777776791E-2</v>
      </c>
      <c r="E756" s="3">
        <f t="shared" si="90"/>
        <v>74.617302083333342</v>
      </c>
      <c r="F756" s="3">
        <f t="shared" si="91"/>
        <v>225.63</v>
      </c>
      <c r="G756" s="3">
        <f t="shared" si="92"/>
        <v>0</v>
      </c>
      <c r="H756" s="3">
        <f t="shared" si="93"/>
        <v>244.69174652777977</v>
      </c>
      <c r="I756" s="3">
        <f t="shared" si="94"/>
        <v>3378.1055006751822</v>
      </c>
      <c r="J756" s="3">
        <v>300</v>
      </c>
      <c r="K756" s="3">
        <f t="shared" si="95"/>
        <v>333.33333333333331</v>
      </c>
      <c r="L756" s="3">
        <f>Table3[[#This Row],[Auxiliaries Power (W)]]+Table3[[#This Row],[Instant Power (W)]]-Table3[[#This Row],[Battery ]]</f>
        <v>3344.7721673418487</v>
      </c>
    </row>
    <row r="757" spans="1:12" x14ac:dyDescent="0.3">
      <c r="A757" s="3">
        <v>753</v>
      </c>
      <c r="B757" s="3">
        <v>49.3</v>
      </c>
      <c r="C757" s="3">
        <f t="shared" si="89"/>
        <v>13.694444444444445</v>
      </c>
      <c r="D757" s="3">
        <f t="shared" si="88"/>
        <v>-0.11111111111111249</v>
      </c>
      <c r="E757" s="3">
        <f t="shared" si="90"/>
        <v>73.421052083333336</v>
      </c>
      <c r="F757" s="3">
        <f t="shared" si="91"/>
        <v>225.63</v>
      </c>
      <c r="G757" s="3">
        <f t="shared" si="92"/>
        <v>0</v>
      </c>
      <c r="H757" s="3">
        <f t="shared" si="93"/>
        <v>76.828829861108346</v>
      </c>
      <c r="I757" s="3">
        <f t="shared" si="94"/>
        <v>1052.1281422646227</v>
      </c>
      <c r="J757" s="3">
        <v>300</v>
      </c>
      <c r="K757" s="3">
        <f t="shared" si="95"/>
        <v>333.33333333333331</v>
      </c>
      <c r="L757" s="3">
        <f>Table3[[#This Row],[Auxiliaries Power (W)]]+Table3[[#This Row],[Instant Power (W)]]-Table3[[#This Row],[Battery ]]</f>
        <v>1018.7948089312895</v>
      </c>
    </row>
    <row r="758" spans="1:12" x14ac:dyDescent="0.3">
      <c r="A758" s="3">
        <v>754</v>
      </c>
      <c r="B758" s="3">
        <v>48.5</v>
      </c>
      <c r="C758" s="3">
        <f t="shared" si="89"/>
        <v>13.472222222222223</v>
      </c>
      <c r="D758" s="3">
        <f t="shared" si="88"/>
        <v>-0.22222222222222143</v>
      </c>
      <c r="E758" s="3">
        <f t="shared" si="90"/>
        <v>71.057552083333334</v>
      </c>
      <c r="F758" s="3">
        <f t="shared" si="91"/>
        <v>225.63</v>
      </c>
      <c r="G758" s="3">
        <f t="shared" si="92"/>
        <v>0</v>
      </c>
      <c r="H758" s="3">
        <f t="shared" si="93"/>
        <v>-147.75689236110952</v>
      </c>
      <c r="I758" s="3">
        <f t="shared" si="94"/>
        <v>-1990.6136887538369</v>
      </c>
      <c r="J758" s="3">
        <v>300</v>
      </c>
      <c r="K758" s="3">
        <f t="shared" si="95"/>
        <v>333.33333333333331</v>
      </c>
      <c r="L758" s="3">
        <f>Table3[[#This Row],[Auxiliaries Power (W)]]+Table3[[#This Row],[Instant Power (W)]]-Table3[[#This Row],[Battery ]]</f>
        <v>-2023.9470220871701</v>
      </c>
    </row>
    <row r="759" spans="1:12" x14ac:dyDescent="0.3">
      <c r="A759" s="3">
        <v>755</v>
      </c>
      <c r="B759" s="3">
        <v>47.6</v>
      </c>
      <c r="C759" s="3">
        <f t="shared" si="89"/>
        <v>13.222222222222223</v>
      </c>
      <c r="D759" s="3">
        <f t="shared" si="88"/>
        <v>-0.25</v>
      </c>
      <c r="E759" s="3">
        <f t="shared" si="90"/>
        <v>68.444833333333335</v>
      </c>
      <c r="F759" s="3">
        <f t="shared" si="91"/>
        <v>225.63</v>
      </c>
      <c r="G759" s="3">
        <f t="shared" si="92"/>
        <v>0</v>
      </c>
      <c r="H759" s="3">
        <f t="shared" si="93"/>
        <v>-205.92516666666666</v>
      </c>
      <c r="I759" s="3">
        <f t="shared" si="94"/>
        <v>-2722.7883148148148</v>
      </c>
      <c r="J759" s="3">
        <v>300</v>
      </c>
      <c r="K759" s="3">
        <f t="shared" si="95"/>
        <v>333.33333333333331</v>
      </c>
      <c r="L759" s="3">
        <f>Table3[[#This Row],[Auxiliaries Power (W)]]+Table3[[#This Row],[Instant Power (W)]]-Table3[[#This Row],[Battery ]]</f>
        <v>-2756.1216481481483</v>
      </c>
    </row>
    <row r="760" spans="1:12" x14ac:dyDescent="0.3">
      <c r="A760" s="3">
        <v>756</v>
      </c>
      <c r="B760" s="3">
        <v>46.3</v>
      </c>
      <c r="C760" s="3">
        <f t="shared" si="89"/>
        <v>12.861111111111111</v>
      </c>
      <c r="D760" s="3">
        <f t="shared" si="88"/>
        <v>-0.36111111111111249</v>
      </c>
      <c r="E760" s="3">
        <f t="shared" si="90"/>
        <v>64.757302083333329</v>
      </c>
      <c r="F760" s="3">
        <f t="shared" si="91"/>
        <v>225.63</v>
      </c>
      <c r="G760" s="3">
        <f t="shared" si="92"/>
        <v>0</v>
      </c>
      <c r="H760" s="3">
        <f t="shared" si="93"/>
        <v>-431.83492013889168</v>
      </c>
      <c r="I760" s="3">
        <f t="shared" si="94"/>
        <v>-5553.8768895640787</v>
      </c>
      <c r="J760" s="3">
        <v>300</v>
      </c>
      <c r="K760" s="3">
        <f t="shared" si="95"/>
        <v>333.33333333333331</v>
      </c>
      <c r="L760" s="3">
        <f>Table3[[#This Row],[Auxiliaries Power (W)]]+Table3[[#This Row],[Instant Power (W)]]-Table3[[#This Row],[Battery ]]</f>
        <v>-5587.2102228974118</v>
      </c>
    </row>
    <row r="761" spans="1:12" x14ac:dyDescent="0.3">
      <c r="A761" s="3">
        <v>757</v>
      </c>
      <c r="B761" s="3">
        <v>43.7</v>
      </c>
      <c r="C761" s="3">
        <f t="shared" si="89"/>
        <v>12.138888888888891</v>
      </c>
      <c r="D761" s="3">
        <f t="shared" si="88"/>
        <v>-0.72222222222221966</v>
      </c>
      <c r="E761" s="3">
        <f t="shared" si="90"/>
        <v>57.688552083333349</v>
      </c>
      <c r="F761" s="3">
        <f t="shared" si="91"/>
        <v>225.63</v>
      </c>
      <c r="G761" s="3">
        <f t="shared" si="92"/>
        <v>0</v>
      </c>
      <c r="H761" s="3">
        <f t="shared" si="93"/>
        <v>-1161.125892361106</v>
      </c>
      <c r="I761" s="3">
        <f t="shared" si="94"/>
        <v>-14094.778193383429</v>
      </c>
      <c r="J761" s="3">
        <v>300</v>
      </c>
      <c r="K761" s="3">
        <f t="shared" si="95"/>
        <v>333.33333333333331</v>
      </c>
      <c r="L761" s="3">
        <f>Table3[[#This Row],[Auxiliaries Power (W)]]+Table3[[#This Row],[Instant Power (W)]]-Table3[[#This Row],[Battery ]]</f>
        <v>-14128.111526716762</v>
      </c>
    </row>
    <row r="762" spans="1:12" x14ac:dyDescent="0.3">
      <c r="A762" s="3">
        <v>758</v>
      </c>
      <c r="B762" s="3">
        <v>39.299999999999997</v>
      </c>
      <c r="C762" s="3">
        <f t="shared" si="89"/>
        <v>10.916666666666666</v>
      </c>
      <c r="D762" s="3">
        <f t="shared" si="88"/>
        <v>-1.222222222222225</v>
      </c>
      <c r="E762" s="3">
        <f t="shared" si="90"/>
        <v>46.656468749999995</v>
      </c>
      <c r="F762" s="3">
        <f t="shared" si="91"/>
        <v>225.63</v>
      </c>
      <c r="G762" s="3">
        <f t="shared" si="92"/>
        <v>0</v>
      </c>
      <c r="H762" s="3">
        <f t="shared" si="93"/>
        <v>-2172.1579756944498</v>
      </c>
      <c r="I762" s="3">
        <f t="shared" si="94"/>
        <v>-23712.724567997742</v>
      </c>
      <c r="J762" s="3">
        <v>300</v>
      </c>
      <c r="K762" s="3">
        <f t="shared" si="95"/>
        <v>333.33333333333331</v>
      </c>
      <c r="L762" s="3">
        <f>Table3[[#This Row],[Auxiliaries Power (W)]]+Table3[[#This Row],[Instant Power (W)]]-Table3[[#This Row],[Battery ]]</f>
        <v>-23746.057901331074</v>
      </c>
    </row>
    <row r="763" spans="1:12" x14ac:dyDescent="0.3">
      <c r="A763" s="3">
        <v>759</v>
      </c>
      <c r="B763" s="3">
        <v>34.1</v>
      </c>
      <c r="C763" s="3">
        <f t="shared" si="89"/>
        <v>9.4722222222222232</v>
      </c>
      <c r="D763" s="3">
        <f t="shared" si="88"/>
        <v>-1.4444444444444429</v>
      </c>
      <c r="E763" s="3">
        <f t="shared" si="90"/>
        <v>35.126552083333337</v>
      </c>
      <c r="F763" s="3">
        <f t="shared" si="91"/>
        <v>225.63</v>
      </c>
      <c r="G763" s="3">
        <f t="shared" si="92"/>
        <v>0</v>
      </c>
      <c r="H763" s="3">
        <f t="shared" si="93"/>
        <v>-2628.1323368055528</v>
      </c>
      <c r="I763" s="3">
        <f t="shared" si="94"/>
        <v>-24894.253523630377</v>
      </c>
      <c r="J763" s="3">
        <v>300</v>
      </c>
      <c r="K763" s="3">
        <f t="shared" si="95"/>
        <v>333.33333333333331</v>
      </c>
      <c r="L763" s="3">
        <f>Table3[[#This Row],[Auxiliaries Power (W)]]+Table3[[#This Row],[Instant Power (W)]]-Table3[[#This Row],[Battery ]]</f>
        <v>-24927.58685696371</v>
      </c>
    </row>
    <row r="764" spans="1:12" x14ac:dyDescent="0.3">
      <c r="A764" s="3">
        <v>760</v>
      </c>
      <c r="B764" s="3">
        <v>29</v>
      </c>
      <c r="C764" s="3">
        <f t="shared" si="89"/>
        <v>8.0555555555555554</v>
      </c>
      <c r="D764" s="3">
        <f t="shared" si="88"/>
        <v>-1.4166666666666679</v>
      </c>
      <c r="E764" s="3">
        <f t="shared" si="90"/>
        <v>25.405208333333331</v>
      </c>
      <c r="F764" s="3">
        <f t="shared" si="91"/>
        <v>225.63</v>
      </c>
      <c r="G764" s="3">
        <f t="shared" si="92"/>
        <v>0</v>
      </c>
      <c r="H764" s="3">
        <f t="shared" si="93"/>
        <v>-2582.2981250000025</v>
      </c>
      <c r="I764" s="3">
        <f t="shared" si="94"/>
        <v>-20801.846006944463</v>
      </c>
      <c r="J764" s="3">
        <v>300</v>
      </c>
      <c r="K764" s="3">
        <f t="shared" si="95"/>
        <v>333.33333333333331</v>
      </c>
      <c r="L764" s="3">
        <f>Table3[[#This Row],[Auxiliaries Power (W)]]+Table3[[#This Row],[Instant Power (W)]]-Table3[[#This Row],[Battery ]]</f>
        <v>-20835.179340277795</v>
      </c>
    </row>
    <row r="765" spans="1:12" x14ac:dyDescent="0.3">
      <c r="A765" s="3">
        <v>761</v>
      </c>
      <c r="B765" s="3">
        <v>23.7</v>
      </c>
      <c r="C765" s="3">
        <f t="shared" si="89"/>
        <v>6.583333333333333</v>
      </c>
      <c r="D765" s="3">
        <f t="shared" si="88"/>
        <v>-1.4722222222222223</v>
      </c>
      <c r="E765" s="3">
        <f t="shared" si="90"/>
        <v>16.967718749999996</v>
      </c>
      <c r="F765" s="3">
        <f t="shared" si="91"/>
        <v>225.63</v>
      </c>
      <c r="G765" s="3">
        <f t="shared" si="92"/>
        <v>0</v>
      </c>
      <c r="H765" s="3">
        <f t="shared" si="93"/>
        <v>-2701.846725694445</v>
      </c>
      <c r="I765" s="3">
        <f t="shared" si="94"/>
        <v>-17787.157610821763</v>
      </c>
      <c r="J765" s="3">
        <v>300</v>
      </c>
      <c r="K765" s="3">
        <f t="shared" si="95"/>
        <v>333.33333333333331</v>
      </c>
      <c r="L765" s="3">
        <f>Table3[[#This Row],[Auxiliaries Power (W)]]+Table3[[#This Row],[Instant Power (W)]]-Table3[[#This Row],[Battery ]]</f>
        <v>-17820.490944155095</v>
      </c>
    </row>
    <row r="766" spans="1:12" x14ac:dyDescent="0.3">
      <c r="A766" s="3">
        <v>762</v>
      </c>
      <c r="B766" s="3">
        <v>18.399999999999999</v>
      </c>
      <c r="C766" s="3">
        <f t="shared" si="89"/>
        <v>5.1111111111111107</v>
      </c>
      <c r="D766" s="3">
        <f t="shared" si="88"/>
        <v>-1.4722222222222223</v>
      </c>
      <c r="E766" s="3">
        <f t="shared" si="90"/>
        <v>10.227333333333331</v>
      </c>
      <c r="F766" s="3">
        <f t="shared" si="91"/>
        <v>225.63</v>
      </c>
      <c r="G766" s="3">
        <f t="shared" si="92"/>
        <v>0</v>
      </c>
      <c r="H766" s="3">
        <f t="shared" si="93"/>
        <v>-2708.5871111111114</v>
      </c>
      <c r="I766" s="3">
        <f t="shared" si="94"/>
        <v>-13843.889679012345</v>
      </c>
      <c r="J766" s="3">
        <v>300</v>
      </c>
      <c r="K766" s="3">
        <f t="shared" si="95"/>
        <v>333.33333333333331</v>
      </c>
      <c r="L766" s="3">
        <f>Table3[[#This Row],[Auxiliaries Power (W)]]+Table3[[#This Row],[Instant Power (W)]]-Table3[[#This Row],[Battery ]]</f>
        <v>-13877.223012345679</v>
      </c>
    </row>
    <row r="767" spans="1:12" x14ac:dyDescent="0.3">
      <c r="A767" s="3">
        <v>763</v>
      </c>
      <c r="B767" s="3">
        <v>14.3</v>
      </c>
      <c r="C767" s="3">
        <f t="shared" si="89"/>
        <v>3.9722222222222228</v>
      </c>
      <c r="D767" s="3">
        <f t="shared" si="88"/>
        <v>-1.138888888888888</v>
      </c>
      <c r="E767" s="3">
        <f t="shared" si="90"/>
        <v>6.1773020833333341</v>
      </c>
      <c r="F767" s="3">
        <f t="shared" si="91"/>
        <v>225.63</v>
      </c>
      <c r="G767" s="3">
        <f t="shared" si="92"/>
        <v>0</v>
      </c>
      <c r="H767" s="3">
        <f t="shared" si="93"/>
        <v>-2045.9704756944427</v>
      </c>
      <c r="I767" s="3">
        <f t="shared" si="94"/>
        <v>-8127.0493895640375</v>
      </c>
      <c r="J767" s="3">
        <v>300</v>
      </c>
      <c r="K767" s="3">
        <f t="shared" si="95"/>
        <v>333.33333333333331</v>
      </c>
      <c r="L767" s="3">
        <f>Table3[[#This Row],[Auxiliaries Power (W)]]+Table3[[#This Row],[Instant Power (W)]]-Table3[[#This Row],[Battery ]]</f>
        <v>-8160.3827228973705</v>
      </c>
    </row>
    <row r="768" spans="1:12" x14ac:dyDescent="0.3">
      <c r="A768" s="3">
        <v>764</v>
      </c>
      <c r="B768" s="3">
        <v>12</v>
      </c>
      <c r="C768" s="3">
        <f t="shared" si="89"/>
        <v>3.3333333333333335</v>
      </c>
      <c r="D768" s="3">
        <f t="shared" si="88"/>
        <v>-0.63888888888888928</v>
      </c>
      <c r="E768" s="3">
        <f t="shared" si="90"/>
        <v>4.3499999999999996</v>
      </c>
      <c r="F768" s="3">
        <f t="shared" si="91"/>
        <v>225.63</v>
      </c>
      <c r="G768" s="3">
        <f t="shared" si="92"/>
        <v>0</v>
      </c>
      <c r="H768" s="3">
        <f t="shared" si="93"/>
        <v>-1047.7977777777785</v>
      </c>
      <c r="I768" s="3">
        <f t="shared" si="94"/>
        <v>-3492.6592592592619</v>
      </c>
      <c r="J768" s="3">
        <v>300</v>
      </c>
      <c r="K768" s="3">
        <f t="shared" si="95"/>
        <v>333.33333333333331</v>
      </c>
      <c r="L768" s="3">
        <f>Table3[[#This Row],[Auxiliaries Power (W)]]+Table3[[#This Row],[Instant Power (W)]]-Table3[[#This Row],[Battery ]]</f>
        <v>-3525.9925925925954</v>
      </c>
    </row>
    <row r="769" spans="1:12" x14ac:dyDescent="0.3">
      <c r="A769" s="3">
        <v>765</v>
      </c>
      <c r="B769" s="3">
        <v>12.8</v>
      </c>
      <c r="C769" s="3">
        <f t="shared" si="89"/>
        <v>3.5555555555555558</v>
      </c>
      <c r="D769" s="3">
        <f t="shared" si="88"/>
        <v>0.22222222222222232</v>
      </c>
      <c r="E769" s="3">
        <f t="shared" si="90"/>
        <v>4.9493333333333336</v>
      </c>
      <c r="F769" s="3">
        <f t="shared" si="91"/>
        <v>225.63</v>
      </c>
      <c r="G769" s="3">
        <f t="shared" si="92"/>
        <v>0</v>
      </c>
      <c r="H769" s="3">
        <f t="shared" si="93"/>
        <v>675.02377777777792</v>
      </c>
      <c r="I769" s="3">
        <f t="shared" si="94"/>
        <v>2400.0845432098772</v>
      </c>
      <c r="J769" s="3">
        <v>300</v>
      </c>
      <c r="K769" s="3">
        <f t="shared" si="95"/>
        <v>333.33333333333331</v>
      </c>
      <c r="L769" s="3">
        <f>Table3[[#This Row],[Auxiliaries Power (W)]]+Table3[[#This Row],[Instant Power (W)]]-Table3[[#This Row],[Battery ]]</f>
        <v>2366.7512098765437</v>
      </c>
    </row>
    <row r="770" spans="1:12" x14ac:dyDescent="0.3">
      <c r="A770" s="3">
        <v>766</v>
      </c>
      <c r="B770" s="3">
        <v>16</v>
      </c>
      <c r="C770" s="3">
        <f t="shared" si="89"/>
        <v>4.4444444444444446</v>
      </c>
      <c r="D770" s="3">
        <f t="shared" si="88"/>
        <v>0.88888888888888884</v>
      </c>
      <c r="E770" s="3">
        <f t="shared" si="90"/>
        <v>7.7333333333333334</v>
      </c>
      <c r="F770" s="3">
        <f t="shared" si="91"/>
        <v>225.63</v>
      </c>
      <c r="G770" s="3">
        <f t="shared" si="92"/>
        <v>0</v>
      </c>
      <c r="H770" s="3">
        <f t="shared" si="93"/>
        <v>2011.1411111111108</v>
      </c>
      <c r="I770" s="3">
        <f t="shared" si="94"/>
        <v>8938.4049382716039</v>
      </c>
      <c r="J770" s="3">
        <v>300</v>
      </c>
      <c r="K770" s="3">
        <f t="shared" si="95"/>
        <v>333.33333333333331</v>
      </c>
      <c r="L770" s="3">
        <f>Table3[[#This Row],[Auxiliaries Power (W)]]+Table3[[#This Row],[Instant Power (W)]]-Table3[[#This Row],[Battery ]]</f>
        <v>8905.07160493827</v>
      </c>
    </row>
    <row r="771" spans="1:12" x14ac:dyDescent="0.3">
      <c r="A771" s="3">
        <v>767</v>
      </c>
      <c r="B771" s="3">
        <v>19.100000000000001</v>
      </c>
      <c r="C771" s="3">
        <f t="shared" si="89"/>
        <v>5.3055555555555562</v>
      </c>
      <c r="D771" s="3">
        <f t="shared" si="88"/>
        <v>0.8611111111111116</v>
      </c>
      <c r="E771" s="3">
        <f t="shared" si="90"/>
        <v>11.020302083333336</v>
      </c>
      <c r="F771" s="3">
        <f t="shared" si="91"/>
        <v>225.63</v>
      </c>
      <c r="G771" s="3">
        <f t="shared" si="92"/>
        <v>0</v>
      </c>
      <c r="H771" s="3">
        <f t="shared" si="93"/>
        <v>1958.8725243055567</v>
      </c>
      <c r="I771" s="3">
        <f t="shared" si="94"/>
        <v>10392.907003954482</v>
      </c>
      <c r="J771" s="3">
        <v>300</v>
      </c>
      <c r="K771" s="3">
        <f t="shared" si="95"/>
        <v>333.33333333333331</v>
      </c>
      <c r="L771" s="3">
        <f>Table3[[#This Row],[Auxiliaries Power (W)]]+Table3[[#This Row],[Instant Power (W)]]-Table3[[#This Row],[Battery ]]</f>
        <v>10359.573670621148</v>
      </c>
    </row>
    <row r="772" spans="1:12" x14ac:dyDescent="0.3">
      <c r="A772" s="3">
        <v>768</v>
      </c>
      <c r="B772" s="3">
        <v>22.4</v>
      </c>
      <c r="C772" s="3">
        <f t="shared" si="89"/>
        <v>6.2222222222222223</v>
      </c>
      <c r="D772" s="3">
        <f t="shared" ref="D772:D835" si="96">(C772-C771)/(A772-A771)</f>
        <v>0.91666666666666607</v>
      </c>
      <c r="E772" s="3">
        <f t="shared" si="90"/>
        <v>15.157333333333334</v>
      </c>
      <c r="F772" s="3">
        <f t="shared" si="91"/>
        <v>225.63</v>
      </c>
      <c r="G772" s="3">
        <f t="shared" si="92"/>
        <v>0</v>
      </c>
      <c r="H772" s="3">
        <f t="shared" si="93"/>
        <v>2074.1206666666653</v>
      </c>
      <c r="I772" s="3">
        <f t="shared" si="94"/>
        <v>12905.639703703695</v>
      </c>
      <c r="J772" s="3">
        <v>300</v>
      </c>
      <c r="K772" s="3">
        <f t="shared" si="95"/>
        <v>333.33333333333331</v>
      </c>
      <c r="L772" s="3">
        <f>Table3[[#This Row],[Auxiliaries Power (W)]]+Table3[[#This Row],[Instant Power (W)]]-Table3[[#This Row],[Battery ]]</f>
        <v>12872.306370370361</v>
      </c>
    </row>
    <row r="773" spans="1:12" x14ac:dyDescent="0.3">
      <c r="A773" s="3">
        <v>769</v>
      </c>
      <c r="B773" s="3">
        <v>25.6</v>
      </c>
      <c r="C773" s="3">
        <f t="shared" ref="C773:C836" si="97">B773*(1000/3600)</f>
        <v>7.1111111111111116</v>
      </c>
      <c r="D773" s="3">
        <f t="shared" si="96"/>
        <v>0.88888888888888928</v>
      </c>
      <c r="E773" s="3">
        <f t="shared" ref="E773:E836" si="98">1/2*$F$2*(C773^2)*$L$2*$I$2</f>
        <v>19.797333333333334</v>
      </c>
      <c r="F773" s="3">
        <f t="shared" ref="F773:F836" si="99">$B$2*$D$1*$N$2*COS($G$1)</f>
        <v>225.63</v>
      </c>
      <c r="G773" s="3">
        <f t="shared" ref="G773:G836" si="100">$B$2*$D$1*SIN($G$1)</f>
        <v>0</v>
      </c>
      <c r="H773" s="3">
        <f t="shared" ref="H773:H836" si="101">SUM(E773:G773)+$B$2*D773</f>
        <v>2023.2051111111118</v>
      </c>
      <c r="I773" s="3">
        <f t="shared" ref="I773:I836" si="102">H773*C773</f>
        <v>14387.236345679019</v>
      </c>
      <c r="J773" s="3">
        <v>300</v>
      </c>
      <c r="K773" s="3">
        <f t="shared" ref="K773:K836" si="103">300/(90/100)</f>
        <v>333.33333333333331</v>
      </c>
      <c r="L773" s="3">
        <f>Table3[[#This Row],[Auxiliaries Power (W)]]+Table3[[#This Row],[Instant Power (W)]]-Table3[[#This Row],[Battery ]]</f>
        <v>14353.903012345685</v>
      </c>
    </row>
    <row r="774" spans="1:12" x14ac:dyDescent="0.3">
      <c r="A774" s="3">
        <v>770</v>
      </c>
      <c r="B774" s="3">
        <v>30.1</v>
      </c>
      <c r="C774" s="3">
        <f t="shared" si="97"/>
        <v>8.3611111111111125</v>
      </c>
      <c r="D774" s="3">
        <f t="shared" si="96"/>
        <v>1.2500000000000009</v>
      </c>
      <c r="E774" s="3">
        <f t="shared" si="98"/>
        <v>27.36905208333334</v>
      </c>
      <c r="F774" s="3">
        <f t="shared" si="99"/>
        <v>225.63</v>
      </c>
      <c r="G774" s="3">
        <f t="shared" si="100"/>
        <v>0</v>
      </c>
      <c r="H774" s="3">
        <f t="shared" si="101"/>
        <v>2752.9990520833353</v>
      </c>
      <c r="I774" s="3">
        <f t="shared" si="102"/>
        <v>23018.130963252333</v>
      </c>
      <c r="J774" s="3">
        <v>300</v>
      </c>
      <c r="K774" s="3">
        <f t="shared" si="103"/>
        <v>333.33333333333331</v>
      </c>
      <c r="L774" s="3">
        <f>Table3[[#This Row],[Auxiliaries Power (W)]]+Table3[[#This Row],[Instant Power (W)]]-Table3[[#This Row],[Battery ]]</f>
        <v>22984.797629919001</v>
      </c>
    </row>
    <row r="775" spans="1:12" x14ac:dyDescent="0.3">
      <c r="A775" s="3">
        <v>771</v>
      </c>
      <c r="B775" s="3">
        <v>35.299999999999997</v>
      </c>
      <c r="C775" s="3">
        <f t="shared" si="97"/>
        <v>9.8055555555555554</v>
      </c>
      <c r="D775" s="3">
        <f t="shared" si="96"/>
        <v>1.4444444444444429</v>
      </c>
      <c r="E775" s="3">
        <f t="shared" si="98"/>
        <v>37.642302083333327</v>
      </c>
      <c r="F775" s="3">
        <f t="shared" si="99"/>
        <v>225.63</v>
      </c>
      <c r="G775" s="3">
        <f t="shared" si="100"/>
        <v>0</v>
      </c>
      <c r="H775" s="3">
        <f t="shared" si="101"/>
        <v>3152.1611909722192</v>
      </c>
      <c r="I775" s="3">
        <f t="shared" si="102"/>
        <v>30908.69167814426</v>
      </c>
      <c r="J775" s="3">
        <v>300</v>
      </c>
      <c r="K775" s="3">
        <f t="shared" si="103"/>
        <v>333.33333333333331</v>
      </c>
      <c r="L775" s="3">
        <f>Table3[[#This Row],[Auxiliaries Power (W)]]+Table3[[#This Row],[Instant Power (W)]]-Table3[[#This Row],[Battery ]]</f>
        <v>30875.358344810928</v>
      </c>
    </row>
    <row r="776" spans="1:12" x14ac:dyDescent="0.3">
      <c r="A776" s="3">
        <v>772</v>
      </c>
      <c r="B776" s="3">
        <v>39.9</v>
      </c>
      <c r="C776" s="3">
        <f t="shared" si="97"/>
        <v>11.083333333333334</v>
      </c>
      <c r="D776" s="3">
        <f t="shared" si="96"/>
        <v>1.2777777777777786</v>
      </c>
      <c r="E776" s="3">
        <f t="shared" si="98"/>
        <v>48.091968749999999</v>
      </c>
      <c r="F776" s="3">
        <f t="shared" si="99"/>
        <v>225.63</v>
      </c>
      <c r="G776" s="3">
        <f t="shared" si="100"/>
        <v>0</v>
      </c>
      <c r="H776" s="3">
        <f t="shared" si="101"/>
        <v>2829.2775243055571</v>
      </c>
      <c r="I776" s="3">
        <f t="shared" si="102"/>
        <v>31357.825894386591</v>
      </c>
      <c r="J776" s="3">
        <v>300</v>
      </c>
      <c r="K776" s="3">
        <f t="shared" si="103"/>
        <v>333.33333333333331</v>
      </c>
      <c r="L776" s="3">
        <f>Table3[[#This Row],[Auxiliaries Power (W)]]+Table3[[#This Row],[Instant Power (W)]]-Table3[[#This Row],[Battery ]]</f>
        <v>31324.492561053259</v>
      </c>
    </row>
    <row r="777" spans="1:12" x14ac:dyDescent="0.3">
      <c r="A777" s="3">
        <v>773</v>
      </c>
      <c r="B777" s="3">
        <v>44.5</v>
      </c>
      <c r="C777" s="3">
        <f t="shared" si="97"/>
        <v>12.361111111111112</v>
      </c>
      <c r="D777" s="3">
        <f t="shared" si="96"/>
        <v>1.2777777777777786</v>
      </c>
      <c r="E777" s="3">
        <f t="shared" si="98"/>
        <v>59.820052083333337</v>
      </c>
      <c r="F777" s="3">
        <f t="shared" si="99"/>
        <v>225.63</v>
      </c>
      <c r="G777" s="3">
        <f t="shared" si="100"/>
        <v>0</v>
      </c>
      <c r="H777" s="3">
        <f t="shared" si="101"/>
        <v>2841.0056076388905</v>
      </c>
      <c r="I777" s="3">
        <f t="shared" si="102"/>
        <v>35117.985983314065</v>
      </c>
      <c r="J777" s="3">
        <v>300</v>
      </c>
      <c r="K777" s="3">
        <f t="shared" si="103"/>
        <v>333.33333333333331</v>
      </c>
      <c r="L777" s="3">
        <f>Table3[[#This Row],[Auxiliaries Power (W)]]+Table3[[#This Row],[Instant Power (W)]]-Table3[[#This Row],[Battery ]]</f>
        <v>35084.65264998073</v>
      </c>
    </row>
    <row r="778" spans="1:12" x14ac:dyDescent="0.3">
      <c r="A778" s="3">
        <v>774</v>
      </c>
      <c r="B778" s="3">
        <v>47.5</v>
      </c>
      <c r="C778" s="3">
        <f t="shared" si="97"/>
        <v>13.194444444444445</v>
      </c>
      <c r="D778" s="3">
        <f t="shared" si="96"/>
        <v>0.83333333333333215</v>
      </c>
      <c r="E778" s="3">
        <f t="shared" si="98"/>
        <v>68.157552083333329</v>
      </c>
      <c r="F778" s="3">
        <f t="shared" si="99"/>
        <v>225.63</v>
      </c>
      <c r="G778" s="3">
        <f t="shared" si="100"/>
        <v>0</v>
      </c>
      <c r="H778" s="3">
        <f t="shared" si="101"/>
        <v>1960.4542187499976</v>
      </c>
      <c r="I778" s="3">
        <f t="shared" si="102"/>
        <v>25867.10427517358</v>
      </c>
      <c r="J778" s="3">
        <v>300</v>
      </c>
      <c r="K778" s="3">
        <f t="shared" si="103"/>
        <v>333.33333333333331</v>
      </c>
      <c r="L778" s="3">
        <f>Table3[[#This Row],[Auxiliaries Power (W)]]+Table3[[#This Row],[Instant Power (W)]]-Table3[[#This Row],[Battery ]]</f>
        <v>25833.770941840248</v>
      </c>
    </row>
    <row r="779" spans="1:12" x14ac:dyDescent="0.3">
      <c r="A779" s="3">
        <v>775</v>
      </c>
      <c r="B779" s="3">
        <v>50.9</v>
      </c>
      <c r="C779" s="3">
        <f t="shared" si="97"/>
        <v>14.138888888888889</v>
      </c>
      <c r="D779" s="3">
        <f t="shared" si="96"/>
        <v>0.94444444444444464</v>
      </c>
      <c r="E779" s="3">
        <f t="shared" si="98"/>
        <v>78.26405208333334</v>
      </c>
      <c r="F779" s="3">
        <f t="shared" si="99"/>
        <v>225.63</v>
      </c>
      <c r="G779" s="3">
        <f t="shared" si="100"/>
        <v>0</v>
      </c>
      <c r="H779" s="3">
        <f t="shared" si="101"/>
        <v>2192.7829409722226</v>
      </c>
      <c r="I779" s="3">
        <f t="shared" si="102"/>
        <v>31003.514359857258</v>
      </c>
      <c r="J779" s="3">
        <v>300</v>
      </c>
      <c r="K779" s="3">
        <f t="shared" si="103"/>
        <v>333.33333333333331</v>
      </c>
      <c r="L779" s="3">
        <f>Table3[[#This Row],[Auxiliaries Power (W)]]+Table3[[#This Row],[Instant Power (W)]]-Table3[[#This Row],[Battery ]]</f>
        <v>30970.181026523926</v>
      </c>
    </row>
    <row r="780" spans="1:12" x14ac:dyDescent="0.3">
      <c r="A780" s="3">
        <v>776</v>
      </c>
      <c r="B780" s="3">
        <v>54.1</v>
      </c>
      <c r="C780" s="3">
        <f t="shared" si="97"/>
        <v>15.027777777777779</v>
      </c>
      <c r="D780" s="3">
        <f t="shared" si="96"/>
        <v>0.88888888888888928</v>
      </c>
      <c r="E780" s="3">
        <f t="shared" si="98"/>
        <v>88.414052083333331</v>
      </c>
      <c r="F780" s="3">
        <f t="shared" si="99"/>
        <v>225.63</v>
      </c>
      <c r="G780" s="3">
        <f t="shared" si="100"/>
        <v>0</v>
      </c>
      <c r="H780" s="3">
        <f t="shared" si="101"/>
        <v>2091.8218298611118</v>
      </c>
      <c r="I780" s="3">
        <f t="shared" si="102"/>
        <v>31435.433609857264</v>
      </c>
      <c r="J780" s="3">
        <v>300</v>
      </c>
      <c r="K780" s="3">
        <f t="shared" si="103"/>
        <v>333.33333333333331</v>
      </c>
      <c r="L780" s="3">
        <f>Table3[[#This Row],[Auxiliaries Power (W)]]+Table3[[#This Row],[Instant Power (W)]]-Table3[[#This Row],[Battery ]]</f>
        <v>31402.100276523932</v>
      </c>
    </row>
    <row r="781" spans="1:12" x14ac:dyDescent="0.3">
      <c r="A781" s="3">
        <v>777</v>
      </c>
      <c r="B781" s="3">
        <v>56.3</v>
      </c>
      <c r="C781" s="3">
        <f t="shared" si="97"/>
        <v>15.638888888888889</v>
      </c>
      <c r="D781" s="3">
        <f t="shared" si="96"/>
        <v>0.61111111111111072</v>
      </c>
      <c r="E781" s="3">
        <f t="shared" si="98"/>
        <v>95.75105208333332</v>
      </c>
      <c r="F781" s="3">
        <f t="shared" si="99"/>
        <v>225.63</v>
      </c>
      <c r="G781" s="3">
        <f t="shared" si="100"/>
        <v>0</v>
      </c>
      <c r="H781" s="3">
        <f t="shared" si="101"/>
        <v>1543.6032743055548</v>
      </c>
      <c r="I781" s="3">
        <f t="shared" si="102"/>
        <v>24140.24009538965</v>
      </c>
      <c r="J781" s="3">
        <v>300</v>
      </c>
      <c r="K781" s="3">
        <f t="shared" si="103"/>
        <v>333.33333333333331</v>
      </c>
      <c r="L781" s="3">
        <f>Table3[[#This Row],[Auxiliaries Power (W)]]+Table3[[#This Row],[Instant Power (W)]]-Table3[[#This Row],[Battery ]]</f>
        <v>24106.906762056318</v>
      </c>
    </row>
    <row r="782" spans="1:12" x14ac:dyDescent="0.3">
      <c r="A782" s="3">
        <v>778</v>
      </c>
      <c r="B782" s="3">
        <v>58.1</v>
      </c>
      <c r="C782" s="3">
        <f t="shared" si="97"/>
        <v>16.138888888888889</v>
      </c>
      <c r="D782" s="3">
        <f t="shared" si="96"/>
        <v>0.5</v>
      </c>
      <c r="E782" s="3">
        <f t="shared" si="98"/>
        <v>101.97155208333334</v>
      </c>
      <c r="F782" s="3">
        <f t="shared" si="99"/>
        <v>225.63</v>
      </c>
      <c r="G782" s="3">
        <f t="shared" si="100"/>
        <v>0</v>
      </c>
      <c r="H782" s="3">
        <f t="shared" si="101"/>
        <v>1327.6015520833334</v>
      </c>
      <c r="I782" s="3">
        <f t="shared" si="102"/>
        <v>21426.013937789354</v>
      </c>
      <c r="J782" s="3">
        <v>300</v>
      </c>
      <c r="K782" s="3">
        <f t="shared" si="103"/>
        <v>333.33333333333331</v>
      </c>
      <c r="L782" s="3">
        <f>Table3[[#This Row],[Auxiliaries Power (W)]]+Table3[[#This Row],[Instant Power (W)]]-Table3[[#This Row],[Battery ]]</f>
        <v>21392.680604456022</v>
      </c>
    </row>
    <row r="783" spans="1:12" x14ac:dyDescent="0.3">
      <c r="A783" s="3">
        <v>779</v>
      </c>
      <c r="B783" s="3">
        <v>59.8</v>
      </c>
      <c r="C783" s="3">
        <f t="shared" si="97"/>
        <v>16.611111111111111</v>
      </c>
      <c r="D783" s="3">
        <f t="shared" si="96"/>
        <v>0.47222222222222143</v>
      </c>
      <c r="E783" s="3">
        <f t="shared" si="98"/>
        <v>108.02620833333332</v>
      </c>
      <c r="F783" s="3">
        <f t="shared" si="99"/>
        <v>225.63</v>
      </c>
      <c r="G783" s="3">
        <f t="shared" si="100"/>
        <v>0</v>
      </c>
      <c r="H783" s="3">
        <f t="shared" si="101"/>
        <v>1278.1006527777763</v>
      </c>
      <c r="I783" s="3">
        <f t="shared" si="102"/>
        <v>21230.671954475285</v>
      </c>
      <c r="J783" s="3">
        <v>300</v>
      </c>
      <c r="K783" s="3">
        <f t="shared" si="103"/>
        <v>333.33333333333331</v>
      </c>
      <c r="L783" s="3">
        <f>Table3[[#This Row],[Auxiliaries Power (W)]]+Table3[[#This Row],[Instant Power (W)]]-Table3[[#This Row],[Battery ]]</f>
        <v>21197.338621141953</v>
      </c>
    </row>
    <row r="784" spans="1:12" x14ac:dyDescent="0.3">
      <c r="A784" s="3">
        <v>780</v>
      </c>
      <c r="B784" s="3">
        <v>61.1</v>
      </c>
      <c r="C784" s="3">
        <f t="shared" si="97"/>
        <v>16.972222222222225</v>
      </c>
      <c r="D784" s="3">
        <f t="shared" si="96"/>
        <v>0.36111111111111427</v>
      </c>
      <c r="E784" s="3">
        <f t="shared" si="98"/>
        <v>112.77405208333336</v>
      </c>
      <c r="F784" s="3">
        <f t="shared" si="99"/>
        <v>225.63</v>
      </c>
      <c r="G784" s="3">
        <f t="shared" si="100"/>
        <v>0</v>
      </c>
      <c r="H784" s="3">
        <f t="shared" si="101"/>
        <v>1060.6262743055618</v>
      </c>
      <c r="I784" s="3">
        <f t="shared" si="102"/>
        <v>18001.184822241619</v>
      </c>
      <c r="J784" s="3">
        <v>300</v>
      </c>
      <c r="K784" s="3">
        <f t="shared" si="103"/>
        <v>333.33333333333331</v>
      </c>
      <c r="L784" s="3">
        <f>Table3[[#This Row],[Auxiliaries Power (W)]]+Table3[[#This Row],[Instant Power (W)]]-Table3[[#This Row],[Battery ]]</f>
        <v>17967.851488908287</v>
      </c>
    </row>
    <row r="785" spans="1:12" x14ac:dyDescent="0.3">
      <c r="A785" s="3">
        <v>781</v>
      </c>
      <c r="B785" s="3">
        <v>62.1</v>
      </c>
      <c r="C785" s="3">
        <f t="shared" si="97"/>
        <v>17.25</v>
      </c>
      <c r="D785" s="3">
        <f t="shared" si="96"/>
        <v>0.27777777777777501</v>
      </c>
      <c r="E785" s="3">
        <f t="shared" si="98"/>
        <v>116.49571874999998</v>
      </c>
      <c r="F785" s="3">
        <f t="shared" si="99"/>
        <v>225.63</v>
      </c>
      <c r="G785" s="3">
        <f t="shared" si="100"/>
        <v>0</v>
      </c>
      <c r="H785" s="3">
        <f t="shared" si="101"/>
        <v>897.68127430555001</v>
      </c>
      <c r="I785" s="3">
        <f t="shared" si="102"/>
        <v>15485.001981770738</v>
      </c>
      <c r="J785" s="3">
        <v>300</v>
      </c>
      <c r="K785" s="3">
        <f t="shared" si="103"/>
        <v>333.33333333333331</v>
      </c>
      <c r="L785" s="3">
        <f>Table3[[#This Row],[Auxiliaries Power (W)]]+Table3[[#This Row],[Instant Power (W)]]-Table3[[#This Row],[Battery ]]</f>
        <v>15451.668648437404</v>
      </c>
    </row>
    <row r="786" spans="1:12" x14ac:dyDescent="0.3">
      <c r="A786" s="3">
        <v>782</v>
      </c>
      <c r="B786" s="3">
        <v>62.8</v>
      </c>
      <c r="C786" s="3">
        <f t="shared" si="97"/>
        <v>17.444444444444443</v>
      </c>
      <c r="D786" s="3">
        <f t="shared" si="96"/>
        <v>0.19444444444444287</v>
      </c>
      <c r="E786" s="3">
        <f t="shared" si="98"/>
        <v>119.13683333333331</v>
      </c>
      <c r="F786" s="3">
        <f t="shared" si="99"/>
        <v>225.63</v>
      </c>
      <c r="G786" s="3">
        <f t="shared" si="100"/>
        <v>0</v>
      </c>
      <c r="H786" s="3">
        <f t="shared" si="101"/>
        <v>733.65572222221908</v>
      </c>
      <c r="I786" s="3">
        <f t="shared" si="102"/>
        <v>12798.216487654265</v>
      </c>
      <c r="J786" s="3">
        <v>300</v>
      </c>
      <c r="K786" s="3">
        <f t="shared" si="103"/>
        <v>333.33333333333331</v>
      </c>
      <c r="L786" s="3">
        <f>Table3[[#This Row],[Auxiliaries Power (W)]]+Table3[[#This Row],[Instant Power (W)]]-Table3[[#This Row],[Battery ]]</f>
        <v>12764.883154320931</v>
      </c>
    </row>
    <row r="787" spans="1:12" x14ac:dyDescent="0.3">
      <c r="A787" s="3">
        <v>783</v>
      </c>
      <c r="B787" s="3">
        <v>63.3</v>
      </c>
      <c r="C787" s="3">
        <f t="shared" si="97"/>
        <v>17.583333333333332</v>
      </c>
      <c r="D787" s="3">
        <f t="shared" si="96"/>
        <v>0.13888888888888928</v>
      </c>
      <c r="E787" s="3">
        <f t="shared" si="98"/>
        <v>121.04146874999996</v>
      </c>
      <c r="F787" s="3">
        <f t="shared" si="99"/>
        <v>225.63</v>
      </c>
      <c r="G787" s="3">
        <f t="shared" si="100"/>
        <v>0</v>
      </c>
      <c r="H787" s="3">
        <f t="shared" si="101"/>
        <v>624.44924652777854</v>
      </c>
      <c r="I787" s="3">
        <f t="shared" si="102"/>
        <v>10979.899251446772</v>
      </c>
      <c r="J787" s="3">
        <v>300</v>
      </c>
      <c r="K787" s="3">
        <f t="shared" si="103"/>
        <v>333.33333333333331</v>
      </c>
      <c r="L787" s="3">
        <f>Table3[[#This Row],[Auxiliaries Power (W)]]+Table3[[#This Row],[Instant Power (W)]]-Table3[[#This Row],[Battery ]]</f>
        <v>10946.565918113438</v>
      </c>
    </row>
    <row r="788" spans="1:12" x14ac:dyDescent="0.3">
      <c r="A788" s="3">
        <v>784</v>
      </c>
      <c r="B788" s="3">
        <v>63.6</v>
      </c>
      <c r="C788" s="3">
        <f t="shared" si="97"/>
        <v>17.666666666666668</v>
      </c>
      <c r="D788" s="3">
        <f t="shared" si="96"/>
        <v>8.3333333333335702E-2</v>
      </c>
      <c r="E788" s="3">
        <f t="shared" si="98"/>
        <v>122.19149999999999</v>
      </c>
      <c r="F788" s="3">
        <f t="shared" si="99"/>
        <v>225.63</v>
      </c>
      <c r="G788" s="3">
        <f t="shared" si="100"/>
        <v>0</v>
      </c>
      <c r="H788" s="3">
        <f t="shared" si="101"/>
        <v>514.48816666667142</v>
      </c>
      <c r="I788" s="3">
        <f t="shared" si="102"/>
        <v>9089.2909444445286</v>
      </c>
      <c r="J788" s="3">
        <v>300</v>
      </c>
      <c r="K788" s="3">
        <f t="shared" si="103"/>
        <v>333.33333333333331</v>
      </c>
      <c r="L788" s="3">
        <f>Table3[[#This Row],[Auxiliaries Power (W)]]+Table3[[#This Row],[Instant Power (W)]]-Table3[[#This Row],[Battery ]]</f>
        <v>9055.9576111111946</v>
      </c>
    </row>
    <row r="789" spans="1:12" x14ac:dyDescent="0.3">
      <c r="A789" s="3">
        <v>785</v>
      </c>
      <c r="B789" s="3">
        <v>64</v>
      </c>
      <c r="C789" s="3">
        <f t="shared" si="97"/>
        <v>17.777777777777779</v>
      </c>
      <c r="D789" s="3">
        <f t="shared" si="96"/>
        <v>0.11111111111111072</v>
      </c>
      <c r="E789" s="3">
        <f t="shared" si="98"/>
        <v>123.73333333333333</v>
      </c>
      <c r="F789" s="3">
        <f t="shared" si="99"/>
        <v>225.63</v>
      </c>
      <c r="G789" s="3">
        <f t="shared" si="100"/>
        <v>0</v>
      </c>
      <c r="H789" s="3">
        <f t="shared" si="101"/>
        <v>571.58555555555472</v>
      </c>
      <c r="I789" s="3">
        <f t="shared" si="102"/>
        <v>10161.520987654307</v>
      </c>
      <c r="J789" s="3">
        <v>300</v>
      </c>
      <c r="K789" s="3">
        <f t="shared" si="103"/>
        <v>333.33333333333331</v>
      </c>
      <c r="L789" s="3">
        <f>Table3[[#This Row],[Auxiliaries Power (W)]]+Table3[[#This Row],[Instant Power (W)]]-Table3[[#This Row],[Battery ]]</f>
        <v>10128.187654320973</v>
      </c>
    </row>
    <row r="790" spans="1:12" x14ac:dyDescent="0.3">
      <c r="A790" s="3">
        <v>786</v>
      </c>
      <c r="B790" s="3">
        <v>64.7</v>
      </c>
      <c r="C790" s="3">
        <f t="shared" si="97"/>
        <v>17.972222222222225</v>
      </c>
      <c r="D790" s="3">
        <f t="shared" si="96"/>
        <v>0.19444444444444642</v>
      </c>
      <c r="E790" s="3">
        <f t="shared" si="98"/>
        <v>126.45480208333336</v>
      </c>
      <c r="F790" s="3">
        <f t="shared" si="99"/>
        <v>225.63</v>
      </c>
      <c r="G790" s="3">
        <f t="shared" si="100"/>
        <v>0</v>
      </c>
      <c r="H790" s="3">
        <f t="shared" si="101"/>
        <v>740.97369097222622</v>
      </c>
      <c r="I790" s="3">
        <f t="shared" si="102"/>
        <v>13316.943834973068</v>
      </c>
      <c r="J790" s="3">
        <v>300</v>
      </c>
      <c r="K790" s="3">
        <f t="shared" si="103"/>
        <v>333.33333333333331</v>
      </c>
      <c r="L790" s="3">
        <f>Table3[[#This Row],[Auxiliaries Power (W)]]+Table3[[#This Row],[Instant Power (W)]]-Table3[[#This Row],[Battery ]]</f>
        <v>13283.610501639734</v>
      </c>
    </row>
    <row r="791" spans="1:12" x14ac:dyDescent="0.3">
      <c r="A791" s="3">
        <v>787</v>
      </c>
      <c r="B791" s="3">
        <v>65.2</v>
      </c>
      <c r="C791" s="3">
        <f t="shared" si="97"/>
        <v>18.111111111111114</v>
      </c>
      <c r="D791" s="3">
        <f t="shared" si="96"/>
        <v>0.13888888888888928</v>
      </c>
      <c r="E791" s="3">
        <f t="shared" si="98"/>
        <v>128.41683333333339</v>
      </c>
      <c r="F791" s="3">
        <f t="shared" si="99"/>
        <v>225.63</v>
      </c>
      <c r="G791" s="3">
        <f t="shared" si="100"/>
        <v>0</v>
      </c>
      <c r="H791" s="3">
        <f t="shared" si="101"/>
        <v>631.82461111111195</v>
      </c>
      <c r="I791" s="3">
        <f t="shared" si="102"/>
        <v>11443.045734567919</v>
      </c>
      <c r="J791" s="3">
        <v>300</v>
      </c>
      <c r="K791" s="3">
        <f t="shared" si="103"/>
        <v>333.33333333333331</v>
      </c>
      <c r="L791" s="3">
        <f>Table3[[#This Row],[Auxiliaries Power (W)]]+Table3[[#This Row],[Instant Power (W)]]-Table3[[#This Row],[Battery ]]</f>
        <v>11409.712401234585</v>
      </c>
    </row>
    <row r="792" spans="1:12" x14ac:dyDescent="0.3">
      <c r="A792" s="3">
        <v>788</v>
      </c>
      <c r="B792" s="3">
        <v>65.3</v>
      </c>
      <c r="C792" s="3">
        <f t="shared" si="97"/>
        <v>18.138888888888889</v>
      </c>
      <c r="D792" s="3">
        <f t="shared" si="96"/>
        <v>2.7777777777775015E-2</v>
      </c>
      <c r="E792" s="3">
        <f t="shared" si="98"/>
        <v>128.81105208333332</v>
      </c>
      <c r="F792" s="3">
        <f t="shared" si="99"/>
        <v>225.63</v>
      </c>
      <c r="G792" s="3">
        <f t="shared" si="100"/>
        <v>0</v>
      </c>
      <c r="H792" s="3">
        <f t="shared" si="101"/>
        <v>409.99660763888335</v>
      </c>
      <c r="I792" s="3">
        <f t="shared" si="102"/>
        <v>7436.8829107830788</v>
      </c>
      <c r="J792" s="3">
        <v>300</v>
      </c>
      <c r="K792" s="3">
        <f t="shared" si="103"/>
        <v>333.33333333333331</v>
      </c>
      <c r="L792" s="3">
        <f>Table3[[#This Row],[Auxiliaries Power (W)]]+Table3[[#This Row],[Instant Power (W)]]-Table3[[#This Row],[Battery ]]</f>
        <v>7403.5495774497458</v>
      </c>
    </row>
    <row r="793" spans="1:12" x14ac:dyDescent="0.3">
      <c r="A793" s="3">
        <v>789</v>
      </c>
      <c r="B793" s="3">
        <v>65.3</v>
      </c>
      <c r="C793" s="3">
        <f t="shared" si="97"/>
        <v>18.138888888888889</v>
      </c>
      <c r="D793" s="3">
        <f t="shared" si="96"/>
        <v>0</v>
      </c>
      <c r="E793" s="3">
        <f t="shared" si="98"/>
        <v>128.81105208333332</v>
      </c>
      <c r="F793" s="3">
        <f t="shared" si="99"/>
        <v>225.63</v>
      </c>
      <c r="G793" s="3">
        <f t="shared" si="100"/>
        <v>0</v>
      </c>
      <c r="H793" s="3">
        <f t="shared" si="101"/>
        <v>354.44105208333332</v>
      </c>
      <c r="I793" s="3">
        <f t="shared" si="102"/>
        <v>6429.1668614004629</v>
      </c>
      <c r="J793" s="3">
        <v>300</v>
      </c>
      <c r="K793" s="3">
        <f t="shared" si="103"/>
        <v>333.33333333333331</v>
      </c>
      <c r="L793" s="3">
        <f>Table3[[#This Row],[Auxiliaries Power (W)]]+Table3[[#This Row],[Instant Power (W)]]-Table3[[#This Row],[Battery ]]</f>
        <v>6395.8335280671299</v>
      </c>
    </row>
    <row r="794" spans="1:12" x14ac:dyDescent="0.3">
      <c r="A794" s="3">
        <v>790</v>
      </c>
      <c r="B794" s="3">
        <v>65.400000000000006</v>
      </c>
      <c r="C794" s="3">
        <f t="shared" si="97"/>
        <v>18.166666666666668</v>
      </c>
      <c r="D794" s="3">
        <f t="shared" si="96"/>
        <v>2.7777777777778567E-2</v>
      </c>
      <c r="E794" s="3">
        <f t="shared" si="98"/>
        <v>129.20587499999999</v>
      </c>
      <c r="F794" s="3">
        <f t="shared" si="99"/>
        <v>225.63</v>
      </c>
      <c r="G794" s="3">
        <f t="shared" si="100"/>
        <v>0</v>
      </c>
      <c r="H794" s="3">
        <f t="shared" si="101"/>
        <v>410.39143055555712</v>
      </c>
      <c r="I794" s="3">
        <f t="shared" si="102"/>
        <v>7455.444321759288</v>
      </c>
      <c r="J794" s="3">
        <v>300</v>
      </c>
      <c r="K794" s="3">
        <f t="shared" si="103"/>
        <v>333.33333333333331</v>
      </c>
      <c r="L794" s="3">
        <f>Table3[[#This Row],[Auxiliaries Power (W)]]+Table3[[#This Row],[Instant Power (W)]]-Table3[[#This Row],[Battery ]]</f>
        <v>7422.1109884259549</v>
      </c>
    </row>
    <row r="795" spans="1:12" x14ac:dyDescent="0.3">
      <c r="A795" s="3">
        <v>791</v>
      </c>
      <c r="B795" s="3">
        <v>65.7</v>
      </c>
      <c r="C795" s="3">
        <f t="shared" si="97"/>
        <v>18.25</v>
      </c>
      <c r="D795" s="3">
        <f t="shared" si="96"/>
        <v>8.3333333333332149E-2</v>
      </c>
      <c r="E795" s="3">
        <f t="shared" si="98"/>
        <v>130.39396875</v>
      </c>
      <c r="F795" s="3">
        <f t="shared" si="99"/>
        <v>225.63</v>
      </c>
      <c r="G795" s="3">
        <f t="shared" si="100"/>
        <v>0</v>
      </c>
      <c r="H795" s="3">
        <f t="shared" si="101"/>
        <v>522.69063541666424</v>
      </c>
      <c r="I795" s="3">
        <f t="shared" si="102"/>
        <v>9539.1040963541218</v>
      </c>
      <c r="J795" s="3">
        <v>300</v>
      </c>
      <c r="K795" s="3">
        <f t="shared" si="103"/>
        <v>333.33333333333331</v>
      </c>
      <c r="L795" s="3">
        <f>Table3[[#This Row],[Auxiliaries Power (W)]]+Table3[[#This Row],[Instant Power (W)]]-Table3[[#This Row],[Battery ]]</f>
        <v>9505.7707630207879</v>
      </c>
    </row>
    <row r="796" spans="1:12" x14ac:dyDescent="0.3">
      <c r="A796" s="3">
        <v>792</v>
      </c>
      <c r="B796" s="3">
        <v>66</v>
      </c>
      <c r="C796" s="3">
        <f t="shared" si="97"/>
        <v>18.333333333333336</v>
      </c>
      <c r="D796" s="3">
        <f t="shared" si="96"/>
        <v>8.3333333333335702E-2</v>
      </c>
      <c r="E796" s="3">
        <f t="shared" si="98"/>
        <v>131.58750000000001</v>
      </c>
      <c r="F796" s="3">
        <f t="shared" si="99"/>
        <v>225.63</v>
      </c>
      <c r="G796" s="3">
        <f t="shared" si="100"/>
        <v>0</v>
      </c>
      <c r="H796" s="3">
        <f t="shared" si="101"/>
        <v>523.88416666667138</v>
      </c>
      <c r="I796" s="3">
        <f t="shared" si="102"/>
        <v>9604.5430555556432</v>
      </c>
      <c r="J796" s="3">
        <v>300</v>
      </c>
      <c r="K796" s="3">
        <f t="shared" si="103"/>
        <v>333.33333333333331</v>
      </c>
      <c r="L796" s="3">
        <f>Table3[[#This Row],[Auxiliaries Power (W)]]+Table3[[#This Row],[Instant Power (W)]]-Table3[[#This Row],[Battery ]]</f>
        <v>9571.2097222223092</v>
      </c>
    </row>
    <row r="797" spans="1:12" x14ac:dyDescent="0.3">
      <c r="A797" s="3">
        <v>793</v>
      </c>
      <c r="B797" s="3">
        <v>65.599999999999994</v>
      </c>
      <c r="C797" s="3">
        <f t="shared" si="97"/>
        <v>18.222222222222221</v>
      </c>
      <c r="D797" s="3">
        <f t="shared" si="96"/>
        <v>-0.11111111111111427</v>
      </c>
      <c r="E797" s="3">
        <f t="shared" si="98"/>
        <v>129.99733333333333</v>
      </c>
      <c r="F797" s="3">
        <f t="shared" si="99"/>
        <v>225.63</v>
      </c>
      <c r="G797" s="3">
        <f t="shared" si="100"/>
        <v>0</v>
      </c>
      <c r="H797" s="3">
        <f t="shared" si="101"/>
        <v>133.40511111110482</v>
      </c>
      <c r="I797" s="3">
        <f t="shared" si="102"/>
        <v>2430.9375802467989</v>
      </c>
      <c r="J797" s="3">
        <v>300</v>
      </c>
      <c r="K797" s="3">
        <f t="shared" si="103"/>
        <v>333.33333333333331</v>
      </c>
      <c r="L797" s="3">
        <f>Table3[[#This Row],[Auxiliaries Power (W)]]+Table3[[#This Row],[Instant Power (W)]]-Table3[[#This Row],[Battery ]]</f>
        <v>2397.6042469134654</v>
      </c>
    </row>
    <row r="798" spans="1:12" x14ac:dyDescent="0.3">
      <c r="A798" s="3">
        <v>794</v>
      </c>
      <c r="B798" s="3">
        <v>63.5</v>
      </c>
      <c r="C798" s="3">
        <f t="shared" si="97"/>
        <v>17.638888888888889</v>
      </c>
      <c r="D798" s="3">
        <f t="shared" si="96"/>
        <v>-0.58333333333333215</v>
      </c>
      <c r="E798" s="3">
        <f t="shared" si="98"/>
        <v>121.80755208333332</v>
      </c>
      <c r="F798" s="3">
        <f t="shared" si="99"/>
        <v>225.63</v>
      </c>
      <c r="G798" s="3">
        <f t="shared" si="100"/>
        <v>0</v>
      </c>
      <c r="H798" s="3">
        <f t="shared" si="101"/>
        <v>-819.2291145833309</v>
      </c>
      <c r="I798" s="3">
        <f t="shared" si="102"/>
        <v>-14450.291326678198</v>
      </c>
      <c r="J798" s="3">
        <v>300</v>
      </c>
      <c r="K798" s="3">
        <f t="shared" si="103"/>
        <v>333.33333333333331</v>
      </c>
      <c r="L798" s="3">
        <f>Table3[[#This Row],[Auxiliaries Power (W)]]+Table3[[#This Row],[Instant Power (W)]]-Table3[[#This Row],[Battery ]]</f>
        <v>-14483.624660011532</v>
      </c>
    </row>
    <row r="799" spans="1:12" x14ac:dyDescent="0.3">
      <c r="A799" s="3">
        <v>795</v>
      </c>
      <c r="B799" s="3">
        <v>59.7</v>
      </c>
      <c r="C799" s="3">
        <f t="shared" si="97"/>
        <v>16.583333333333336</v>
      </c>
      <c r="D799" s="3">
        <f t="shared" si="96"/>
        <v>-1.0555555555555536</v>
      </c>
      <c r="E799" s="3">
        <f t="shared" si="98"/>
        <v>107.66521875000001</v>
      </c>
      <c r="F799" s="3">
        <f t="shared" si="99"/>
        <v>225.63</v>
      </c>
      <c r="G799" s="3">
        <f t="shared" si="100"/>
        <v>0</v>
      </c>
      <c r="H799" s="3">
        <f t="shared" si="101"/>
        <v>-1777.8158923611072</v>
      </c>
      <c r="I799" s="3">
        <f t="shared" si="102"/>
        <v>-29482.1135483217</v>
      </c>
      <c r="J799" s="3">
        <v>300</v>
      </c>
      <c r="K799" s="3">
        <f t="shared" si="103"/>
        <v>333.33333333333331</v>
      </c>
      <c r="L799" s="3">
        <f>Table3[[#This Row],[Auxiliaries Power (W)]]+Table3[[#This Row],[Instant Power (W)]]-Table3[[#This Row],[Battery ]]</f>
        <v>-29515.446881655032</v>
      </c>
    </row>
    <row r="800" spans="1:12" x14ac:dyDescent="0.3">
      <c r="A800" s="3">
        <v>796</v>
      </c>
      <c r="B800" s="3">
        <v>54.6</v>
      </c>
      <c r="C800" s="3">
        <f t="shared" si="97"/>
        <v>15.166666666666668</v>
      </c>
      <c r="D800" s="3">
        <f t="shared" si="96"/>
        <v>-1.4166666666666679</v>
      </c>
      <c r="E800" s="3">
        <f t="shared" si="98"/>
        <v>90.055875</v>
      </c>
      <c r="F800" s="3">
        <f t="shared" si="99"/>
        <v>225.63</v>
      </c>
      <c r="G800" s="3">
        <f t="shared" si="100"/>
        <v>0</v>
      </c>
      <c r="H800" s="3">
        <f t="shared" si="101"/>
        <v>-2517.6474583333356</v>
      </c>
      <c r="I800" s="3">
        <f t="shared" si="102"/>
        <v>-38184.319784722262</v>
      </c>
      <c r="J800" s="3">
        <v>300</v>
      </c>
      <c r="K800" s="3">
        <f t="shared" si="103"/>
        <v>333.33333333333331</v>
      </c>
      <c r="L800" s="3">
        <f>Table3[[#This Row],[Auxiliaries Power (W)]]+Table3[[#This Row],[Instant Power (W)]]-Table3[[#This Row],[Battery ]]</f>
        <v>-38217.653118055598</v>
      </c>
    </row>
    <row r="801" spans="1:12" x14ac:dyDescent="0.3">
      <c r="A801" s="3">
        <v>797</v>
      </c>
      <c r="B801" s="3">
        <v>49.3</v>
      </c>
      <c r="C801" s="3">
        <f t="shared" si="97"/>
        <v>13.694444444444445</v>
      </c>
      <c r="D801" s="3">
        <f t="shared" si="96"/>
        <v>-1.4722222222222232</v>
      </c>
      <c r="E801" s="3">
        <f t="shared" si="98"/>
        <v>73.421052083333336</v>
      </c>
      <c r="F801" s="3">
        <f t="shared" si="99"/>
        <v>225.63</v>
      </c>
      <c r="G801" s="3">
        <f t="shared" si="100"/>
        <v>0</v>
      </c>
      <c r="H801" s="3">
        <f t="shared" si="101"/>
        <v>-2645.3933923611135</v>
      </c>
      <c r="I801" s="3">
        <f t="shared" si="102"/>
        <v>-36227.192845389691</v>
      </c>
      <c r="J801" s="3">
        <v>300</v>
      </c>
      <c r="K801" s="3">
        <f t="shared" si="103"/>
        <v>333.33333333333331</v>
      </c>
      <c r="L801" s="3">
        <f>Table3[[#This Row],[Auxiliaries Power (W)]]+Table3[[#This Row],[Instant Power (W)]]-Table3[[#This Row],[Battery ]]</f>
        <v>-36260.526178723027</v>
      </c>
    </row>
    <row r="802" spans="1:12" x14ac:dyDescent="0.3">
      <c r="A802" s="3">
        <v>798</v>
      </c>
      <c r="B802" s="3">
        <v>44.9</v>
      </c>
      <c r="C802" s="3">
        <f t="shared" si="97"/>
        <v>12.472222222222223</v>
      </c>
      <c r="D802" s="3">
        <f t="shared" si="96"/>
        <v>-1.2222222222222214</v>
      </c>
      <c r="E802" s="3">
        <f t="shared" si="98"/>
        <v>60.900302083333337</v>
      </c>
      <c r="F802" s="3">
        <f t="shared" si="99"/>
        <v>225.63</v>
      </c>
      <c r="G802" s="3">
        <f t="shared" si="100"/>
        <v>0</v>
      </c>
      <c r="H802" s="3">
        <f t="shared" si="101"/>
        <v>-2157.9141423611095</v>
      </c>
      <c r="I802" s="3">
        <f t="shared" si="102"/>
        <v>-26913.984720003838</v>
      </c>
      <c r="J802" s="3">
        <v>300</v>
      </c>
      <c r="K802" s="3">
        <f t="shared" si="103"/>
        <v>333.33333333333331</v>
      </c>
      <c r="L802" s="3">
        <f>Table3[[#This Row],[Auxiliaries Power (W)]]+Table3[[#This Row],[Instant Power (W)]]-Table3[[#This Row],[Battery ]]</f>
        <v>-26947.318053337171</v>
      </c>
    </row>
    <row r="803" spans="1:12" x14ac:dyDescent="0.3">
      <c r="A803" s="3">
        <v>799</v>
      </c>
      <c r="B803" s="3">
        <v>42.3</v>
      </c>
      <c r="C803" s="3">
        <f t="shared" si="97"/>
        <v>11.75</v>
      </c>
      <c r="D803" s="3">
        <f t="shared" si="96"/>
        <v>-0.72222222222222321</v>
      </c>
      <c r="E803" s="3">
        <f t="shared" si="98"/>
        <v>54.051468749999991</v>
      </c>
      <c r="F803" s="3">
        <f t="shared" si="99"/>
        <v>225.63</v>
      </c>
      <c r="G803" s="3">
        <f t="shared" si="100"/>
        <v>0</v>
      </c>
      <c r="H803" s="3">
        <f t="shared" si="101"/>
        <v>-1164.7629756944464</v>
      </c>
      <c r="I803" s="3">
        <f t="shared" si="102"/>
        <v>-13685.964964409744</v>
      </c>
      <c r="J803" s="3">
        <v>300</v>
      </c>
      <c r="K803" s="3">
        <f t="shared" si="103"/>
        <v>333.33333333333331</v>
      </c>
      <c r="L803" s="3">
        <f>Table3[[#This Row],[Auxiliaries Power (W)]]+Table3[[#This Row],[Instant Power (W)]]-Table3[[#This Row],[Battery ]]</f>
        <v>-13719.298297743078</v>
      </c>
    </row>
    <row r="804" spans="1:12" x14ac:dyDescent="0.3">
      <c r="A804" s="3">
        <v>800</v>
      </c>
      <c r="B804" s="3">
        <v>41.4</v>
      </c>
      <c r="C804" s="3">
        <f t="shared" si="97"/>
        <v>11.5</v>
      </c>
      <c r="D804" s="3">
        <f t="shared" si="96"/>
        <v>-0.25</v>
      </c>
      <c r="E804" s="3">
        <f t="shared" si="98"/>
        <v>51.775874999999999</v>
      </c>
      <c r="F804" s="3">
        <f t="shared" si="99"/>
        <v>225.63</v>
      </c>
      <c r="G804" s="3">
        <f t="shared" si="100"/>
        <v>0</v>
      </c>
      <c r="H804" s="3">
        <f t="shared" si="101"/>
        <v>-222.59412500000002</v>
      </c>
      <c r="I804" s="3">
        <f t="shared" si="102"/>
        <v>-2559.8324375000002</v>
      </c>
      <c r="J804" s="3">
        <v>300</v>
      </c>
      <c r="K804" s="3">
        <f t="shared" si="103"/>
        <v>333.33333333333331</v>
      </c>
      <c r="L804" s="3">
        <f>Table3[[#This Row],[Auxiliaries Power (W)]]+Table3[[#This Row],[Instant Power (W)]]-Table3[[#This Row],[Battery ]]</f>
        <v>-2593.1657708333337</v>
      </c>
    </row>
    <row r="805" spans="1:12" x14ac:dyDescent="0.3">
      <c r="A805" s="3">
        <v>801</v>
      </c>
      <c r="B805" s="3">
        <v>41.3</v>
      </c>
      <c r="C805" s="3">
        <f t="shared" si="97"/>
        <v>11.472222222222221</v>
      </c>
      <c r="D805" s="3">
        <f t="shared" si="96"/>
        <v>-2.7777777777778567E-2</v>
      </c>
      <c r="E805" s="3">
        <f t="shared" si="98"/>
        <v>51.526052083333312</v>
      </c>
      <c r="F805" s="3">
        <f t="shared" si="99"/>
        <v>225.63</v>
      </c>
      <c r="G805" s="3">
        <f t="shared" si="100"/>
        <v>0</v>
      </c>
      <c r="H805" s="3">
        <f t="shared" si="101"/>
        <v>221.60049652777616</v>
      </c>
      <c r="I805" s="3">
        <f t="shared" si="102"/>
        <v>2542.2501407214318</v>
      </c>
      <c r="J805" s="3">
        <v>300</v>
      </c>
      <c r="K805" s="3">
        <f t="shared" si="103"/>
        <v>333.33333333333331</v>
      </c>
      <c r="L805" s="3">
        <f>Table3[[#This Row],[Auxiliaries Power (W)]]+Table3[[#This Row],[Instant Power (W)]]-Table3[[#This Row],[Battery ]]</f>
        <v>2508.9168073880983</v>
      </c>
    </row>
    <row r="806" spans="1:12" x14ac:dyDescent="0.3">
      <c r="A806" s="3">
        <v>802</v>
      </c>
      <c r="B806" s="3">
        <v>42.1</v>
      </c>
      <c r="C806" s="3">
        <f t="shared" si="97"/>
        <v>11.694444444444445</v>
      </c>
      <c r="D806" s="3">
        <f t="shared" si="96"/>
        <v>0.22222222222222321</v>
      </c>
      <c r="E806" s="3">
        <f t="shared" si="98"/>
        <v>53.541552083333336</v>
      </c>
      <c r="F806" s="3">
        <f t="shared" si="99"/>
        <v>225.63</v>
      </c>
      <c r="G806" s="3">
        <f t="shared" si="100"/>
        <v>0</v>
      </c>
      <c r="H806" s="3">
        <f t="shared" si="101"/>
        <v>723.61599652777977</v>
      </c>
      <c r="I806" s="3">
        <f t="shared" si="102"/>
        <v>8462.2870705054247</v>
      </c>
      <c r="J806" s="3">
        <v>300</v>
      </c>
      <c r="K806" s="3">
        <f t="shared" si="103"/>
        <v>333.33333333333331</v>
      </c>
      <c r="L806" s="3">
        <f>Table3[[#This Row],[Auxiliaries Power (W)]]+Table3[[#This Row],[Instant Power (W)]]-Table3[[#This Row],[Battery ]]</f>
        <v>8428.9537371720908</v>
      </c>
    </row>
    <row r="807" spans="1:12" x14ac:dyDescent="0.3">
      <c r="A807" s="3">
        <v>803</v>
      </c>
      <c r="B807" s="3">
        <v>44.7</v>
      </c>
      <c r="C807" s="3">
        <f t="shared" si="97"/>
        <v>12.416666666666668</v>
      </c>
      <c r="D807" s="3">
        <f t="shared" si="96"/>
        <v>0.72222222222222321</v>
      </c>
      <c r="E807" s="3">
        <f t="shared" si="98"/>
        <v>60.358968750000003</v>
      </c>
      <c r="F807" s="3">
        <f t="shared" si="99"/>
        <v>225.63</v>
      </c>
      <c r="G807" s="3">
        <f t="shared" si="100"/>
        <v>0</v>
      </c>
      <c r="H807" s="3">
        <f t="shared" si="101"/>
        <v>1730.4334131944465</v>
      </c>
      <c r="I807" s="3">
        <f t="shared" si="102"/>
        <v>21486.214880497711</v>
      </c>
      <c r="J807" s="3">
        <v>300</v>
      </c>
      <c r="K807" s="3">
        <f t="shared" si="103"/>
        <v>333.33333333333331</v>
      </c>
      <c r="L807" s="3">
        <f>Table3[[#This Row],[Auxiliaries Power (W)]]+Table3[[#This Row],[Instant Power (W)]]-Table3[[#This Row],[Battery ]]</f>
        <v>21452.881547164379</v>
      </c>
    </row>
    <row r="808" spans="1:12" x14ac:dyDescent="0.3">
      <c r="A808" s="3">
        <v>804</v>
      </c>
      <c r="B808" s="3">
        <v>48.4</v>
      </c>
      <c r="C808" s="3">
        <f t="shared" si="97"/>
        <v>13.444444444444445</v>
      </c>
      <c r="D808" s="3">
        <f t="shared" si="96"/>
        <v>1.0277777777777768</v>
      </c>
      <c r="E808" s="3">
        <f t="shared" si="98"/>
        <v>70.764833333333328</v>
      </c>
      <c r="F808" s="3">
        <f t="shared" si="99"/>
        <v>225.63</v>
      </c>
      <c r="G808" s="3">
        <f t="shared" si="100"/>
        <v>0</v>
      </c>
      <c r="H808" s="3">
        <f t="shared" si="101"/>
        <v>2351.9503888888867</v>
      </c>
      <c r="I808" s="3">
        <f t="shared" si="102"/>
        <v>31620.666339506144</v>
      </c>
      <c r="J808" s="3">
        <v>300</v>
      </c>
      <c r="K808" s="3">
        <f t="shared" si="103"/>
        <v>333.33333333333331</v>
      </c>
      <c r="L808" s="3">
        <f>Table3[[#This Row],[Auxiliaries Power (W)]]+Table3[[#This Row],[Instant Power (W)]]-Table3[[#This Row],[Battery ]]</f>
        <v>31587.333006172812</v>
      </c>
    </row>
    <row r="809" spans="1:12" x14ac:dyDescent="0.3">
      <c r="A809" s="3">
        <v>805</v>
      </c>
      <c r="B809" s="3">
        <v>51.4</v>
      </c>
      <c r="C809" s="3">
        <f t="shared" si="97"/>
        <v>14.277777777777779</v>
      </c>
      <c r="D809" s="3">
        <f t="shared" si="96"/>
        <v>0.83333333333333393</v>
      </c>
      <c r="E809" s="3">
        <f t="shared" si="98"/>
        <v>79.809208333333331</v>
      </c>
      <c r="F809" s="3">
        <f t="shared" si="99"/>
        <v>225.63</v>
      </c>
      <c r="G809" s="3">
        <f t="shared" si="100"/>
        <v>0</v>
      </c>
      <c r="H809" s="3">
        <f t="shared" si="101"/>
        <v>1972.1058750000011</v>
      </c>
      <c r="I809" s="3">
        <f t="shared" si="102"/>
        <v>28157.289437500018</v>
      </c>
      <c r="J809" s="3">
        <v>300</v>
      </c>
      <c r="K809" s="3">
        <f t="shared" si="103"/>
        <v>333.33333333333331</v>
      </c>
      <c r="L809" s="3">
        <f>Table3[[#This Row],[Auxiliaries Power (W)]]+Table3[[#This Row],[Instant Power (W)]]-Table3[[#This Row],[Battery ]]</f>
        <v>28123.956104166686</v>
      </c>
    </row>
    <row r="810" spans="1:12" x14ac:dyDescent="0.3">
      <c r="A810" s="3">
        <v>806</v>
      </c>
      <c r="B810" s="3">
        <v>52.7</v>
      </c>
      <c r="C810" s="3">
        <f t="shared" si="97"/>
        <v>14.638888888888891</v>
      </c>
      <c r="D810" s="3">
        <f t="shared" si="96"/>
        <v>0.36111111111111249</v>
      </c>
      <c r="E810" s="3">
        <f t="shared" si="98"/>
        <v>83.897302083333344</v>
      </c>
      <c r="F810" s="3">
        <f t="shared" si="99"/>
        <v>225.63</v>
      </c>
      <c r="G810" s="3">
        <f t="shared" si="100"/>
        <v>0</v>
      </c>
      <c r="H810" s="3">
        <f t="shared" si="101"/>
        <v>1031.7495243055582</v>
      </c>
      <c r="I810" s="3">
        <f t="shared" si="102"/>
        <v>15103.666647473035</v>
      </c>
      <c r="J810" s="3">
        <v>300</v>
      </c>
      <c r="K810" s="3">
        <f t="shared" si="103"/>
        <v>333.33333333333331</v>
      </c>
      <c r="L810" s="3">
        <f>Table3[[#This Row],[Auxiliaries Power (W)]]+Table3[[#This Row],[Instant Power (W)]]-Table3[[#This Row],[Battery ]]</f>
        <v>15070.333314139702</v>
      </c>
    </row>
    <row r="811" spans="1:12" x14ac:dyDescent="0.3">
      <c r="A811" s="3">
        <v>807</v>
      </c>
      <c r="B811" s="3">
        <v>53</v>
      </c>
      <c r="C811" s="3">
        <f t="shared" si="97"/>
        <v>14.722222222222223</v>
      </c>
      <c r="D811" s="3">
        <f t="shared" si="96"/>
        <v>8.3333333333332149E-2</v>
      </c>
      <c r="E811" s="3">
        <f t="shared" si="98"/>
        <v>84.855208333333337</v>
      </c>
      <c r="F811" s="3">
        <f t="shared" si="99"/>
        <v>225.63</v>
      </c>
      <c r="G811" s="3">
        <f t="shared" si="100"/>
        <v>0</v>
      </c>
      <c r="H811" s="3">
        <f t="shared" si="101"/>
        <v>477.15187499999763</v>
      </c>
      <c r="I811" s="3">
        <f t="shared" si="102"/>
        <v>7024.735937499966</v>
      </c>
      <c r="J811" s="3">
        <v>300</v>
      </c>
      <c r="K811" s="3">
        <f t="shared" si="103"/>
        <v>333.33333333333331</v>
      </c>
      <c r="L811" s="3">
        <f>Table3[[#This Row],[Auxiliaries Power (W)]]+Table3[[#This Row],[Instant Power (W)]]-Table3[[#This Row],[Battery ]]</f>
        <v>6991.402604166633</v>
      </c>
    </row>
    <row r="812" spans="1:12" x14ac:dyDescent="0.3">
      <c r="A812" s="3">
        <v>808</v>
      </c>
      <c r="B812" s="3">
        <v>52.5</v>
      </c>
      <c r="C812" s="3">
        <f t="shared" si="97"/>
        <v>14.583333333333334</v>
      </c>
      <c r="D812" s="3">
        <f t="shared" si="96"/>
        <v>-0.13888888888888928</v>
      </c>
      <c r="E812" s="3">
        <f t="shared" si="98"/>
        <v>83.261718749999986</v>
      </c>
      <c r="F812" s="3">
        <f t="shared" si="99"/>
        <v>225.63</v>
      </c>
      <c r="G812" s="3">
        <f t="shared" si="100"/>
        <v>0</v>
      </c>
      <c r="H812" s="3">
        <f t="shared" si="101"/>
        <v>31.113940972221428</v>
      </c>
      <c r="I812" s="3">
        <f t="shared" si="102"/>
        <v>453.74497251156254</v>
      </c>
      <c r="J812" s="3">
        <v>300</v>
      </c>
      <c r="K812" s="3">
        <f t="shared" si="103"/>
        <v>333.33333333333331</v>
      </c>
      <c r="L812" s="3">
        <f>Table3[[#This Row],[Auxiliaries Power (W)]]+Table3[[#This Row],[Instant Power (W)]]-Table3[[#This Row],[Battery ]]</f>
        <v>420.41163917822922</v>
      </c>
    </row>
    <row r="813" spans="1:12" x14ac:dyDescent="0.3">
      <c r="A813" s="3">
        <v>809</v>
      </c>
      <c r="B813" s="3">
        <v>51.3</v>
      </c>
      <c r="C813" s="3">
        <f t="shared" si="97"/>
        <v>14.25</v>
      </c>
      <c r="D813" s="3">
        <f t="shared" si="96"/>
        <v>-0.33333333333333393</v>
      </c>
      <c r="E813" s="3">
        <f t="shared" si="98"/>
        <v>79.498968749999989</v>
      </c>
      <c r="F813" s="3">
        <f t="shared" si="99"/>
        <v>225.63</v>
      </c>
      <c r="G813" s="3">
        <f t="shared" si="100"/>
        <v>0</v>
      </c>
      <c r="H813" s="3">
        <f t="shared" si="101"/>
        <v>-361.53769791666787</v>
      </c>
      <c r="I813" s="3">
        <f t="shared" si="102"/>
        <v>-5151.9121953125168</v>
      </c>
      <c r="J813" s="3">
        <v>300</v>
      </c>
      <c r="K813" s="3">
        <f t="shared" si="103"/>
        <v>333.33333333333331</v>
      </c>
      <c r="L813" s="3">
        <f>Table3[[#This Row],[Auxiliaries Power (W)]]+Table3[[#This Row],[Instant Power (W)]]-Table3[[#This Row],[Battery ]]</f>
        <v>-5185.2455286458498</v>
      </c>
    </row>
    <row r="814" spans="1:12" x14ac:dyDescent="0.3">
      <c r="A814" s="3">
        <v>810</v>
      </c>
      <c r="B814" s="3">
        <v>49.7</v>
      </c>
      <c r="C814" s="3">
        <f t="shared" si="97"/>
        <v>13.805555555555557</v>
      </c>
      <c r="D814" s="3">
        <f t="shared" si="96"/>
        <v>-0.44444444444444287</v>
      </c>
      <c r="E814" s="3">
        <f t="shared" si="98"/>
        <v>74.617302083333342</v>
      </c>
      <c r="F814" s="3">
        <f t="shared" si="99"/>
        <v>225.63</v>
      </c>
      <c r="G814" s="3">
        <f t="shared" si="100"/>
        <v>0</v>
      </c>
      <c r="H814" s="3">
        <f t="shared" si="101"/>
        <v>-588.64158680555238</v>
      </c>
      <c r="I814" s="3">
        <f t="shared" si="102"/>
        <v>-8126.5241289544319</v>
      </c>
      <c r="J814" s="3">
        <v>300</v>
      </c>
      <c r="K814" s="3">
        <f t="shared" si="103"/>
        <v>333.33333333333331</v>
      </c>
      <c r="L814" s="3">
        <f>Table3[[#This Row],[Auxiliaries Power (W)]]+Table3[[#This Row],[Instant Power (W)]]-Table3[[#This Row],[Battery ]]</f>
        <v>-8159.857462287765</v>
      </c>
    </row>
    <row r="815" spans="1:12" x14ac:dyDescent="0.3">
      <c r="A815" s="3">
        <v>811</v>
      </c>
      <c r="B815" s="3">
        <v>47.4</v>
      </c>
      <c r="C815" s="3">
        <f t="shared" si="97"/>
        <v>13.166666666666666</v>
      </c>
      <c r="D815" s="3">
        <f t="shared" si="96"/>
        <v>-0.63888888888889106</v>
      </c>
      <c r="E815" s="3">
        <f t="shared" si="98"/>
        <v>67.870874999999984</v>
      </c>
      <c r="F815" s="3">
        <f t="shared" si="99"/>
        <v>225.63</v>
      </c>
      <c r="G815" s="3">
        <f t="shared" si="100"/>
        <v>0</v>
      </c>
      <c r="H815" s="3">
        <f t="shared" si="101"/>
        <v>-984.2769027777822</v>
      </c>
      <c r="I815" s="3">
        <f t="shared" si="102"/>
        <v>-12959.645886574132</v>
      </c>
      <c r="J815" s="3">
        <v>300</v>
      </c>
      <c r="K815" s="3">
        <f t="shared" si="103"/>
        <v>333.33333333333331</v>
      </c>
      <c r="L815" s="3">
        <f>Table3[[#This Row],[Auxiliaries Power (W)]]+Table3[[#This Row],[Instant Power (W)]]-Table3[[#This Row],[Battery ]]</f>
        <v>-12992.979219907465</v>
      </c>
    </row>
    <row r="816" spans="1:12" x14ac:dyDescent="0.3">
      <c r="A816" s="3">
        <v>812</v>
      </c>
      <c r="B816" s="3">
        <v>43.7</v>
      </c>
      <c r="C816" s="3">
        <f t="shared" si="97"/>
        <v>12.138888888888891</v>
      </c>
      <c r="D816" s="3">
        <f t="shared" si="96"/>
        <v>-1.027777777777775</v>
      </c>
      <c r="E816" s="3">
        <f t="shared" si="98"/>
        <v>57.688552083333349</v>
      </c>
      <c r="F816" s="3">
        <f t="shared" si="99"/>
        <v>225.63</v>
      </c>
      <c r="G816" s="3">
        <f t="shared" si="100"/>
        <v>0</v>
      </c>
      <c r="H816" s="3">
        <f t="shared" si="101"/>
        <v>-1772.2370034722169</v>
      </c>
      <c r="I816" s="3">
        <f t="shared" si="102"/>
        <v>-21512.988069926636</v>
      </c>
      <c r="J816" s="3">
        <v>300</v>
      </c>
      <c r="K816" s="3">
        <f t="shared" si="103"/>
        <v>333.33333333333331</v>
      </c>
      <c r="L816" s="3">
        <f>Table3[[#This Row],[Auxiliaries Power (W)]]+Table3[[#This Row],[Instant Power (W)]]-Table3[[#This Row],[Battery ]]</f>
        <v>-21546.321403259968</v>
      </c>
    </row>
    <row r="817" spans="1:12" x14ac:dyDescent="0.3">
      <c r="A817" s="3">
        <v>813</v>
      </c>
      <c r="B817" s="3">
        <v>39.700000000000003</v>
      </c>
      <c r="C817" s="3">
        <f t="shared" si="97"/>
        <v>11.027777777777779</v>
      </c>
      <c r="D817" s="3">
        <f t="shared" si="96"/>
        <v>-1.1111111111111125</v>
      </c>
      <c r="E817" s="3">
        <f t="shared" si="98"/>
        <v>47.611052083333334</v>
      </c>
      <c r="F817" s="3">
        <f t="shared" si="99"/>
        <v>225.63</v>
      </c>
      <c r="G817" s="3">
        <f t="shared" si="100"/>
        <v>0</v>
      </c>
      <c r="H817" s="3">
        <f t="shared" si="101"/>
        <v>-1948.9811701388917</v>
      </c>
      <c r="I817" s="3">
        <f t="shared" si="102"/>
        <v>-21492.931237365003</v>
      </c>
      <c r="J817" s="3">
        <v>300</v>
      </c>
      <c r="K817" s="3">
        <f t="shared" si="103"/>
        <v>333.33333333333331</v>
      </c>
      <c r="L817" s="3">
        <f>Table3[[#This Row],[Auxiliaries Power (W)]]+Table3[[#This Row],[Instant Power (W)]]-Table3[[#This Row],[Battery ]]</f>
        <v>-21526.264570698335</v>
      </c>
    </row>
    <row r="818" spans="1:12" x14ac:dyDescent="0.3">
      <c r="A818" s="3">
        <v>814</v>
      </c>
      <c r="B818" s="3">
        <v>35.5</v>
      </c>
      <c r="C818" s="3">
        <f t="shared" si="97"/>
        <v>9.8611111111111107</v>
      </c>
      <c r="D818" s="3">
        <f t="shared" si="96"/>
        <v>-1.1666666666666679</v>
      </c>
      <c r="E818" s="3">
        <f t="shared" si="98"/>
        <v>38.070052083333323</v>
      </c>
      <c r="F818" s="3">
        <f t="shared" si="99"/>
        <v>225.63</v>
      </c>
      <c r="G818" s="3">
        <f t="shared" si="100"/>
        <v>0</v>
      </c>
      <c r="H818" s="3">
        <f t="shared" si="101"/>
        <v>-2069.6332812500023</v>
      </c>
      <c r="I818" s="3">
        <f t="shared" si="102"/>
        <v>-20408.883745659743</v>
      </c>
      <c r="J818" s="3">
        <v>300</v>
      </c>
      <c r="K818" s="3">
        <f t="shared" si="103"/>
        <v>333.33333333333331</v>
      </c>
      <c r="L818" s="3">
        <f>Table3[[#This Row],[Auxiliaries Power (W)]]+Table3[[#This Row],[Instant Power (W)]]-Table3[[#This Row],[Battery ]]</f>
        <v>-20442.217078993075</v>
      </c>
    </row>
    <row r="819" spans="1:12" x14ac:dyDescent="0.3">
      <c r="A819" s="3">
        <v>815</v>
      </c>
      <c r="B819" s="3">
        <v>31.1</v>
      </c>
      <c r="C819" s="3">
        <f t="shared" si="97"/>
        <v>8.6388888888888893</v>
      </c>
      <c r="D819" s="3">
        <f t="shared" si="96"/>
        <v>-1.2222222222222214</v>
      </c>
      <c r="E819" s="3">
        <f t="shared" si="98"/>
        <v>29.217802083333336</v>
      </c>
      <c r="F819" s="3">
        <f t="shared" si="99"/>
        <v>225.63</v>
      </c>
      <c r="G819" s="3">
        <f t="shared" si="100"/>
        <v>0</v>
      </c>
      <c r="H819" s="3">
        <f t="shared" si="101"/>
        <v>-2189.5966423611098</v>
      </c>
      <c r="I819" s="3">
        <f t="shared" si="102"/>
        <v>-18915.68210484181</v>
      </c>
      <c r="J819" s="3">
        <v>300</v>
      </c>
      <c r="K819" s="3">
        <f t="shared" si="103"/>
        <v>333.33333333333331</v>
      </c>
      <c r="L819" s="3">
        <f>Table3[[#This Row],[Auxiliaries Power (W)]]+Table3[[#This Row],[Instant Power (W)]]-Table3[[#This Row],[Battery ]]</f>
        <v>-18949.015438175142</v>
      </c>
    </row>
    <row r="820" spans="1:12" x14ac:dyDescent="0.3">
      <c r="A820" s="3">
        <v>816</v>
      </c>
      <c r="B820" s="3">
        <v>26.3</v>
      </c>
      <c r="C820" s="3">
        <f t="shared" si="97"/>
        <v>7.3055555555555562</v>
      </c>
      <c r="D820" s="3">
        <f t="shared" si="96"/>
        <v>-1.333333333333333</v>
      </c>
      <c r="E820" s="3">
        <f t="shared" si="98"/>
        <v>20.894802083333332</v>
      </c>
      <c r="F820" s="3">
        <f t="shared" si="99"/>
        <v>225.63</v>
      </c>
      <c r="G820" s="3">
        <f t="shared" si="100"/>
        <v>0</v>
      </c>
      <c r="H820" s="3">
        <f t="shared" si="101"/>
        <v>-2420.1418645833328</v>
      </c>
      <c r="I820" s="3">
        <f t="shared" si="102"/>
        <v>-17680.48084403935</v>
      </c>
      <c r="J820" s="3">
        <v>300</v>
      </c>
      <c r="K820" s="3">
        <f t="shared" si="103"/>
        <v>333.33333333333331</v>
      </c>
      <c r="L820" s="3">
        <f>Table3[[#This Row],[Auxiliaries Power (W)]]+Table3[[#This Row],[Instant Power (W)]]-Table3[[#This Row],[Battery ]]</f>
        <v>-17713.814177372682</v>
      </c>
    </row>
    <row r="821" spans="1:12" x14ac:dyDescent="0.3">
      <c r="A821" s="3">
        <v>817</v>
      </c>
      <c r="B821" s="3">
        <v>21.9</v>
      </c>
      <c r="C821" s="3">
        <f t="shared" si="97"/>
        <v>6.083333333333333</v>
      </c>
      <c r="D821" s="3">
        <f t="shared" si="96"/>
        <v>-1.2222222222222232</v>
      </c>
      <c r="E821" s="3">
        <f t="shared" si="98"/>
        <v>14.488218749999998</v>
      </c>
      <c r="F821" s="3">
        <f t="shared" si="99"/>
        <v>225.63</v>
      </c>
      <c r="G821" s="3">
        <f t="shared" si="100"/>
        <v>0</v>
      </c>
      <c r="H821" s="3">
        <f t="shared" si="101"/>
        <v>-2204.3262256944467</v>
      </c>
      <c r="I821" s="3">
        <f t="shared" si="102"/>
        <v>-13409.651206307884</v>
      </c>
      <c r="J821" s="3">
        <v>300</v>
      </c>
      <c r="K821" s="3">
        <f t="shared" si="103"/>
        <v>333.33333333333331</v>
      </c>
      <c r="L821" s="3">
        <f>Table3[[#This Row],[Auxiliaries Power (W)]]+Table3[[#This Row],[Instant Power (W)]]-Table3[[#This Row],[Battery ]]</f>
        <v>-13442.984539641218</v>
      </c>
    </row>
    <row r="822" spans="1:12" x14ac:dyDescent="0.3">
      <c r="A822" s="3">
        <v>818</v>
      </c>
      <c r="B822" s="3">
        <v>18</v>
      </c>
      <c r="C822" s="3">
        <f t="shared" si="97"/>
        <v>5</v>
      </c>
      <c r="D822" s="3">
        <f t="shared" si="96"/>
        <v>-1.083333333333333</v>
      </c>
      <c r="E822" s="3">
        <f t="shared" si="98"/>
        <v>9.7874999999999996</v>
      </c>
      <c r="F822" s="3">
        <f t="shared" si="99"/>
        <v>225.63</v>
      </c>
      <c r="G822" s="3">
        <f t="shared" si="100"/>
        <v>0</v>
      </c>
      <c r="H822" s="3">
        <f t="shared" si="101"/>
        <v>-1931.249166666666</v>
      </c>
      <c r="I822" s="3">
        <f t="shared" si="102"/>
        <v>-9656.2458333333307</v>
      </c>
      <c r="J822" s="3">
        <v>300</v>
      </c>
      <c r="K822" s="3">
        <f t="shared" si="103"/>
        <v>333.33333333333331</v>
      </c>
      <c r="L822" s="3">
        <f>Table3[[#This Row],[Auxiliaries Power (W)]]+Table3[[#This Row],[Instant Power (W)]]-Table3[[#This Row],[Battery ]]</f>
        <v>-9689.5791666666646</v>
      </c>
    </row>
    <row r="823" spans="1:12" x14ac:dyDescent="0.3">
      <c r="A823" s="3">
        <v>819</v>
      </c>
      <c r="B823" s="3">
        <v>17</v>
      </c>
      <c r="C823" s="3">
        <f t="shared" si="97"/>
        <v>4.7222222222222223</v>
      </c>
      <c r="D823" s="3">
        <f t="shared" si="96"/>
        <v>-0.27777777777777768</v>
      </c>
      <c r="E823" s="3">
        <f t="shared" si="98"/>
        <v>8.7302083333333318</v>
      </c>
      <c r="F823" s="3">
        <f t="shared" si="99"/>
        <v>225.63</v>
      </c>
      <c r="G823" s="3">
        <f t="shared" si="100"/>
        <v>0</v>
      </c>
      <c r="H823" s="3">
        <f t="shared" si="101"/>
        <v>-321.19534722222198</v>
      </c>
      <c r="I823" s="3">
        <f t="shared" si="102"/>
        <v>-1516.7558063271595</v>
      </c>
      <c r="J823" s="3">
        <v>300</v>
      </c>
      <c r="K823" s="3">
        <f t="shared" si="103"/>
        <v>333.33333333333331</v>
      </c>
      <c r="L823" s="3">
        <f>Table3[[#This Row],[Auxiliaries Power (W)]]+Table3[[#This Row],[Instant Power (W)]]-Table3[[#This Row],[Battery ]]</f>
        <v>-1550.0891396604927</v>
      </c>
    </row>
    <row r="824" spans="1:12" x14ac:dyDescent="0.3">
      <c r="A824" s="3">
        <v>820</v>
      </c>
      <c r="B824" s="3">
        <v>18</v>
      </c>
      <c r="C824" s="3">
        <f t="shared" si="97"/>
        <v>5</v>
      </c>
      <c r="D824" s="3">
        <f t="shared" si="96"/>
        <v>0.27777777777777768</v>
      </c>
      <c r="E824" s="3">
        <f t="shared" si="98"/>
        <v>9.7874999999999996</v>
      </c>
      <c r="F824" s="3">
        <f t="shared" si="99"/>
        <v>225.63</v>
      </c>
      <c r="G824" s="3">
        <f t="shared" si="100"/>
        <v>0</v>
      </c>
      <c r="H824" s="3">
        <f t="shared" si="101"/>
        <v>790.97305555555533</v>
      </c>
      <c r="I824" s="3">
        <f t="shared" si="102"/>
        <v>3954.8652777777766</v>
      </c>
      <c r="J824" s="3">
        <v>300</v>
      </c>
      <c r="K824" s="3">
        <f t="shared" si="103"/>
        <v>333.33333333333331</v>
      </c>
      <c r="L824" s="3">
        <f>Table3[[#This Row],[Auxiliaries Power (W)]]+Table3[[#This Row],[Instant Power (W)]]-Table3[[#This Row],[Battery ]]</f>
        <v>3921.5319444444435</v>
      </c>
    </row>
    <row r="825" spans="1:12" x14ac:dyDescent="0.3">
      <c r="A825" s="3">
        <v>821</v>
      </c>
      <c r="B825" s="3">
        <v>21.4</v>
      </c>
      <c r="C825" s="3">
        <f t="shared" si="97"/>
        <v>5.9444444444444446</v>
      </c>
      <c r="D825" s="3">
        <f t="shared" si="96"/>
        <v>0.94444444444444464</v>
      </c>
      <c r="E825" s="3">
        <f t="shared" si="98"/>
        <v>13.834208333333333</v>
      </c>
      <c r="F825" s="3">
        <f t="shared" si="99"/>
        <v>225.63</v>
      </c>
      <c r="G825" s="3">
        <f t="shared" si="100"/>
        <v>0</v>
      </c>
      <c r="H825" s="3">
        <f t="shared" si="101"/>
        <v>2128.3530972222225</v>
      </c>
      <c r="I825" s="3">
        <f t="shared" si="102"/>
        <v>12651.876744598767</v>
      </c>
      <c r="J825" s="3">
        <v>300</v>
      </c>
      <c r="K825" s="3">
        <f t="shared" si="103"/>
        <v>333.33333333333331</v>
      </c>
      <c r="L825" s="3">
        <f>Table3[[#This Row],[Auxiliaries Power (W)]]+Table3[[#This Row],[Instant Power (W)]]-Table3[[#This Row],[Battery ]]</f>
        <v>12618.543411265433</v>
      </c>
    </row>
    <row r="826" spans="1:12" x14ac:dyDescent="0.3">
      <c r="A826" s="3">
        <v>822</v>
      </c>
      <c r="B826" s="3">
        <v>24.8</v>
      </c>
      <c r="C826" s="3">
        <f t="shared" si="97"/>
        <v>6.8888888888888893</v>
      </c>
      <c r="D826" s="3">
        <f t="shared" si="96"/>
        <v>0.94444444444444464</v>
      </c>
      <c r="E826" s="3">
        <f t="shared" si="98"/>
        <v>18.579333333333334</v>
      </c>
      <c r="F826" s="3">
        <f t="shared" si="99"/>
        <v>225.63</v>
      </c>
      <c r="G826" s="3">
        <f t="shared" si="100"/>
        <v>0</v>
      </c>
      <c r="H826" s="3">
        <f t="shared" si="101"/>
        <v>2133.0982222222228</v>
      </c>
      <c r="I826" s="3">
        <f t="shared" si="102"/>
        <v>14694.676641975313</v>
      </c>
      <c r="J826" s="3">
        <v>300</v>
      </c>
      <c r="K826" s="3">
        <f t="shared" si="103"/>
        <v>333.33333333333331</v>
      </c>
      <c r="L826" s="3">
        <f>Table3[[#This Row],[Auxiliaries Power (W)]]+Table3[[#This Row],[Instant Power (W)]]-Table3[[#This Row],[Battery ]]</f>
        <v>14661.343308641979</v>
      </c>
    </row>
    <row r="827" spans="1:12" x14ac:dyDescent="0.3">
      <c r="A827" s="3">
        <v>823</v>
      </c>
      <c r="B827" s="3">
        <v>27.9</v>
      </c>
      <c r="C827" s="3">
        <f t="shared" si="97"/>
        <v>7.75</v>
      </c>
      <c r="D827" s="3">
        <f t="shared" si="96"/>
        <v>0.86111111111111072</v>
      </c>
      <c r="E827" s="3">
        <f t="shared" si="98"/>
        <v>23.514468749999999</v>
      </c>
      <c r="F827" s="3">
        <f t="shared" si="99"/>
        <v>225.63</v>
      </c>
      <c r="G827" s="3">
        <f t="shared" si="100"/>
        <v>0</v>
      </c>
      <c r="H827" s="3">
        <f t="shared" si="101"/>
        <v>1971.3666909722215</v>
      </c>
      <c r="I827" s="3">
        <f t="shared" si="102"/>
        <v>15278.091855034716</v>
      </c>
      <c r="J827" s="3">
        <v>300</v>
      </c>
      <c r="K827" s="3">
        <f t="shared" si="103"/>
        <v>333.33333333333331</v>
      </c>
      <c r="L827" s="3">
        <f>Table3[[#This Row],[Auxiliaries Power (W)]]+Table3[[#This Row],[Instant Power (W)]]-Table3[[#This Row],[Battery ]]</f>
        <v>15244.758521701382</v>
      </c>
    </row>
    <row r="828" spans="1:12" x14ac:dyDescent="0.3">
      <c r="A828" s="3">
        <v>824</v>
      </c>
      <c r="B828" s="3">
        <v>30.8</v>
      </c>
      <c r="C828" s="3">
        <f t="shared" si="97"/>
        <v>8.5555555555555554</v>
      </c>
      <c r="D828" s="3">
        <f t="shared" si="96"/>
        <v>0.80555555555555536</v>
      </c>
      <c r="E828" s="3">
        <f t="shared" si="98"/>
        <v>28.656833333333331</v>
      </c>
      <c r="F828" s="3">
        <f t="shared" si="99"/>
        <v>225.63</v>
      </c>
      <c r="G828" s="3">
        <f t="shared" si="100"/>
        <v>0</v>
      </c>
      <c r="H828" s="3">
        <f t="shared" si="101"/>
        <v>1865.397944444444</v>
      </c>
      <c r="I828" s="3">
        <f t="shared" si="102"/>
        <v>15959.515746913576</v>
      </c>
      <c r="J828" s="3">
        <v>300</v>
      </c>
      <c r="K828" s="3">
        <f t="shared" si="103"/>
        <v>333.33333333333331</v>
      </c>
      <c r="L828" s="3">
        <f>Table3[[#This Row],[Auxiliaries Power (W)]]+Table3[[#This Row],[Instant Power (W)]]-Table3[[#This Row],[Battery ]]</f>
        <v>15926.182413580242</v>
      </c>
    </row>
    <row r="829" spans="1:12" x14ac:dyDescent="0.3">
      <c r="A829" s="3">
        <v>825</v>
      </c>
      <c r="B829" s="3">
        <v>33</v>
      </c>
      <c r="C829" s="3">
        <f t="shared" si="97"/>
        <v>9.1666666666666679</v>
      </c>
      <c r="D829" s="3">
        <f t="shared" si="96"/>
        <v>0.61111111111111249</v>
      </c>
      <c r="E829" s="3">
        <f t="shared" si="98"/>
        <v>32.896875000000001</v>
      </c>
      <c r="F829" s="3">
        <f t="shared" si="99"/>
        <v>225.63</v>
      </c>
      <c r="G829" s="3">
        <f t="shared" si="100"/>
        <v>0</v>
      </c>
      <c r="H829" s="3">
        <f t="shared" si="101"/>
        <v>1480.7490972222249</v>
      </c>
      <c r="I829" s="3">
        <f t="shared" si="102"/>
        <v>13573.533391203729</v>
      </c>
      <c r="J829" s="3">
        <v>300</v>
      </c>
      <c r="K829" s="3">
        <f t="shared" si="103"/>
        <v>333.33333333333331</v>
      </c>
      <c r="L829" s="3">
        <f>Table3[[#This Row],[Auxiliaries Power (W)]]+Table3[[#This Row],[Instant Power (W)]]-Table3[[#This Row],[Battery ]]</f>
        <v>13540.200057870396</v>
      </c>
    </row>
    <row r="830" spans="1:12" x14ac:dyDescent="0.3">
      <c r="A830" s="3">
        <v>826</v>
      </c>
      <c r="B830" s="3">
        <v>35.1</v>
      </c>
      <c r="C830" s="3">
        <f t="shared" si="97"/>
        <v>9.75</v>
      </c>
      <c r="D830" s="3">
        <f t="shared" si="96"/>
        <v>0.58333333333333215</v>
      </c>
      <c r="E830" s="3">
        <f t="shared" si="98"/>
        <v>37.216968749999999</v>
      </c>
      <c r="F830" s="3">
        <f t="shared" si="99"/>
        <v>225.63</v>
      </c>
      <c r="G830" s="3">
        <f t="shared" si="100"/>
        <v>0</v>
      </c>
      <c r="H830" s="3">
        <f t="shared" si="101"/>
        <v>1429.5136354166643</v>
      </c>
      <c r="I830" s="3">
        <f t="shared" si="102"/>
        <v>13937.757945312478</v>
      </c>
      <c r="J830" s="3">
        <v>300</v>
      </c>
      <c r="K830" s="3">
        <f t="shared" si="103"/>
        <v>333.33333333333331</v>
      </c>
      <c r="L830" s="3">
        <f>Table3[[#This Row],[Auxiliaries Power (W)]]+Table3[[#This Row],[Instant Power (W)]]-Table3[[#This Row],[Battery ]]</f>
        <v>13904.424611979144</v>
      </c>
    </row>
    <row r="831" spans="1:12" x14ac:dyDescent="0.3">
      <c r="A831" s="3">
        <v>827</v>
      </c>
      <c r="B831" s="3">
        <v>37.1</v>
      </c>
      <c r="C831" s="3">
        <f t="shared" si="97"/>
        <v>10.305555555555557</v>
      </c>
      <c r="D831" s="3">
        <f t="shared" si="96"/>
        <v>0.55555555555555713</v>
      </c>
      <c r="E831" s="3">
        <f t="shared" si="98"/>
        <v>41.579052083333337</v>
      </c>
      <c r="F831" s="3">
        <f t="shared" si="99"/>
        <v>225.63</v>
      </c>
      <c r="G831" s="3">
        <f t="shared" si="100"/>
        <v>0</v>
      </c>
      <c r="H831" s="3">
        <f t="shared" si="101"/>
        <v>1378.3201631944476</v>
      </c>
      <c r="I831" s="3">
        <f t="shared" si="102"/>
        <v>14204.355015142781</v>
      </c>
      <c r="J831" s="3">
        <v>300</v>
      </c>
      <c r="K831" s="3">
        <f t="shared" si="103"/>
        <v>333.33333333333331</v>
      </c>
      <c r="L831" s="3">
        <f>Table3[[#This Row],[Auxiliaries Power (W)]]+Table3[[#This Row],[Instant Power (W)]]-Table3[[#This Row],[Battery ]]</f>
        <v>14171.021681809447</v>
      </c>
    </row>
    <row r="832" spans="1:12" x14ac:dyDescent="0.3">
      <c r="A832" s="3">
        <v>828</v>
      </c>
      <c r="B832" s="3">
        <v>38.9</v>
      </c>
      <c r="C832" s="3">
        <f t="shared" si="97"/>
        <v>10.805555555555555</v>
      </c>
      <c r="D832" s="3">
        <f t="shared" si="96"/>
        <v>0.49999999999999822</v>
      </c>
      <c r="E832" s="3">
        <f t="shared" si="98"/>
        <v>45.711552083333331</v>
      </c>
      <c r="F832" s="3">
        <f t="shared" si="99"/>
        <v>225.63</v>
      </c>
      <c r="G832" s="3">
        <f t="shared" si="100"/>
        <v>0</v>
      </c>
      <c r="H832" s="3">
        <f t="shared" si="101"/>
        <v>1271.3415520833298</v>
      </c>
      <c r="I832" s="3">
        <f t="shared" si="102"/>
        <v>13737.551771122648</v>
      </c>
      <c r="J832" s="3">
        <v>300</v>
      </c>
      <c r="K832" s="3">
        <f t="shared" si="103"/>
        <v>333.33333333333331</v>
      </c>
      <c r="L832" s="3">
        <f>Table3[[#This Row],[Auxiliaries Power (W)]]+Table3[[#This Row],[Instant Power (W)]]-Table3[[#This Row],[Battery ]]</f>
        <v>13704.218437789314</v>
      </c>
    </row>
    <row r="833" spans="1:12" x14ac:dyDescent="0.3">
      <c r="A833" s="3">
        <v>829</v>
      </c>
      <c r="B833" s="3">
        <v>41.4</v>
      </c>
      <c r="C833" s="3">
        <f t="shared" si="97"/>
        <v>11.5</v>
      </c>
      <c r="D833" s="3">
        <f t="shared" si="96"/>
        <v>0.69444444444444464</v>
      </c>
      <c r="E833" s="3">
        <f t="shared" si="98"/>
        <v>51.775874999999999</v>
      </c>
      <c r="F833" s="3">
        <f t="shared" si="99"/>
        <v>225.63</v>
      </c>
      <c r="G833" s="3">
        <f t="shared" si="100"/>
        <v>0</v>
      </c>
      <c r="H833" s="3">
        <f t="shared" si="101"/>
        <v>1666.2947638888893</v>
      </c>
      <c r="I833" s="3">
        <f t="shared" si="102"/>
        <v>19162.389784722225</v>
      </c>
      <c r="J833" s="3">
        <v>300</v>
      </c>
      <c r="K833" s="3">
        <f t="shared" si="103"/>
        <v>333.33333333333331</v>
      </c>
      <c r="L833" s="3">
        <f>Table3[[#This Row],[Auxiliaries Power (W)]]+Table3[[#This Row],[Instant Power (W)]]-Table3[[#This Row],[Battery ]]</f>
        <v>19129.056451388893</v>
      </c>
    </row>
    <row r="834" spans="1:12" x14ac:dyDescent="0.3">
      <c r="A834" s="3">
        <v>830</v>
      </c>
      <c r="B834" s="3">
        <v>44</v>
      </c>
      <c r="C834" s="3">
        <f t="shared" si="97"/>
        <v>12.222222222222223</v>
      </c>
      <c r="D834" s="3">
        <f t="shared" si="96"/>
        <v>0.72222222222222321</v>
      </c>
      <c r="E834" s="3">
        <f t="shared" si="98"/>
        <v>58.483333333333327</v>
      </c>
      <c r="F834" s="3">
        <f t="shared" si="99"/>
        <v>225.63</v>
      </c>
      <c r="G834" s="3">
        <f t="shared" si="100"/>
        <v>0</v>
      </c>
      <c r="H834" s="3">
        <f t="shared" si="101"/>
        <v>1728.5577777777798</v>
      </c>
      <c r="I834" s="3">
        <f t="shared" si="102"/>
        <v>21126.817283950644</v>
      </c>
      <c r="J834" s="3">
        <v>300</v>
      </c>
      <c r="K834" s="3">
        <f t="shared" si="103"/>
        <v>333.33333333333331</v>
      </c>
      <c r="L834" s="3">
        <f>Table3[[#This Row],[Auxiliaries Power (W)]]+Table3[[#This Row],[Instant Power (W)]]-Table3[[#This Row],[Battery ]]</f>
        <v>21093.483950617312</v>
      </c>
    </row>
    <row r="835" spans="1:12" x14ac:dyDescent="0.3">
      <c r="A835" s="3">
        <v>831</v>
      </c>
      <c r="B835" s="3">
        <v>46.3</v>
      </c>
      <c r="C835" s="3">
        <f t="shared" si="97"/>
        <v>12.861111111111111</v>
      </c>
      <c r="D835" s="3">
        <f t="shared" si="96"/>
        <v>0.63888888888888751</v>
      </c>
      <c r="E835" s="3">
        <f t="shared" si="98"/>
        <v>64.757302083333329</v>
      </c>
      <c r="F835" s="3">
        <f t="shared" si="99"/>
        <v>225.63</v>
      </c>
      <c r="G835" s="3">
        <f t="shared" si="100"/>
        <v>0</v>
      </c>
      <c r="H835" s="3">
        <f t="shared" si="101"/>
        <v>1568.1650798611086</v>
      </c>
      <c r="I835" s="3">
        <f t="shared" si="102"/>
        <v>20168.345332658144</v>
      </c>
      <c r="J835" s="3">
        <v>300</v>
      </c>
      <c r="K835" s="3">
        <f t="shared" si="103"/>
        <v>333.33333333333331</v>
      </c>
      <c r="L835" s="3">
        <f>Table3[[#This Row],[Auxiliaries Power (W)]]+Table3[[#This Row],[Instant Power (W)]]-Table3[[#This Row],[Battery ]]</f>
        <v>20135.011999324812</v>
      </c>
    </row>
    <row r="836" spans="1:12" x14ac:dyDescent="0.3">
      <c r="A836" s="3">
        <v>832</v>
      </c>
      <c r="B836" s="3">
        <v>47.7</v>
      </c>
      <c r="C836" s="3">
        <f t="shared" si="97"/>
        <v>13.250000000000002</v>
      </c>
      <c r="D836" s="3">
        <f t="shared" ref="D836:D899" si="104">(C836-C835)/(A836-A835)</f>
        <v>0.38888888888889106</v>
      </c>
      <c r="E836" s="3">
        <f t="shared" si="98"/>
        <v>68.732718750000018</v>
      </c>
      <c r="F836" s="3">
        <f t="shared" si="99"/>
        <v>225.63</v>
      </c>
      <c r="G836" s="3">
        <f t="shared" si="100"/>
        <v>0</v>
      </c>
      <c r="H836" s="3">
        <f t="shared" si="101"/>
        <v>1072.140496527782</v>
      </c>
      <c r="I836" s="3">
        <f t="shared" si="102"/>
        <v>14205.861578993114</v>
      </c>
      <c r="J836" s="3">
        <v>300</v>
      </c>
      <c r="K836" s="3">
        <f t="shared" si="103"/>
        <v>333.33333333333331</v>
      </c>
      <c r="L836" s="3">
        <f>Table3[[#This Row],[Auxiliaries Power (W)]]+Table3[[#This Row],[Instant Power (W)]]-Table3[[#This Row],[Battery ]]</f>
        <v>14172.52824565978</v>
      </c>
    </row>
    <row r="837" spans="1:12" x14ac:dyDescent="0.3">
      <c r="A837" s="3">
        <v>833</v>
      </c>
      <c r="B837" s="3">
        <v>48.2</v>
      </c>
      <c r="C837" s="3">
        <f t="shared" ref="C837:C900" si="105">B837*(1000/3600)</f>
        <v>13.388888888888891</v>
      </c>
      <c r="D837" s="3">
        <f t="shared" si="104"/>
        <v>0.13888888888888928</v>
      </c>
      <c r="E837" s="3">
        <f t="shared" ref="E837:E900" si="106">1/2*$F$2*(C837^2)*$L$2*$I$2</f>
        <v>70.181208333333345</v>
      </c>
      <c r="F837" s="3">
        <f t="shared" ref="F837:F900" si="107">$B$2*$D$1*$N$2*COS($G$1)</f>
        <v>225.63</v>
      </c>
      <c r="G837" s="3">
        <f t="shared" ref="G837:G900" si="108">$B$2*$D$1*SIN($G$1)</f>
        <v>0</v>
      </c>
      <c r="H837" s="3">
        <f t="shared" ref="H837:H900" si="109">SUM(E837:G837)+$B$2*D837</f>
        <v>573.58898611111192</v>
      </c>
      <c r="I837" s="3">
        <f t="shared" ref="I837:I900" si="110">H837*C837</f>
        <v>7679.7192029321104</v>
      </c>
      <c r="J837" s="3">
        <v>300</v>
      </c>
      <c r="K837" s="3">
        <f t="shared" ref="K837:K900" si="111">300/(90/100)</f>
        <v>333.33333333333331</v>
      </c>
      <c r="L837" s="3">
        <f>Table3[[#This Row],[Auxiliaries Power (W)]]+Table3[[#This Row],[Instant Power (W)]]-Table3[[#This Row],[Battery ]]</f>
        <v>7646.3858695987774</v>
      </c>
    </row>
    <row r="838" spans="1:12" x14ac:dyDescent="0.3">
      <c r="A838" s="3">
        <v>834</v>
      </c>
      <c r="B838" s="3">
        <v>48.7</v>
      </c>
      <c r="C838" s="3">
        <f t="shared" si="105"/>
        <v>13.527777777777779</v>
      </c>
      <c r="D838" s="3">
        <f t="shared" si="104"/>
        <v>0.13888888888888751</v>
      </c>
      <c r="E838" s="3">
        <f t="shared" si="106"/>
        <v>71.644802083333332</v>
      </c>
      <c r="F838" s="3">
        <f t="shared" si="107"/>
        <v>225.63</v>
      </c>
      <c r="G838" s="3">
        <f t="shared" si="108"/>
        <v>0</v>
      </c>
      <c r="H838" s="3">
        <f t="shared" si="109"/>
        <v>575.05257986110837</v>
      </c>
      <c r="I838" s="3">
        <f t="shared" si="110"/>
        <v>7779.1835108988835</v>
      </c>
      <c r="J838" s="3">
        <v>300</v>
      </c>
      <c r="K838" s="3">
        <f t="shared" si="111"/>
        <v>333.33333333333331</v>
      </c>
      <c r="L838" s="3">
        <f>Table3[[#This Row],[Auxiliaries Power (W)]]+Table3[[#This Row],[Instant Power (W)]]-Table3[[#This Row],[Battery ]]</f>
        <v>7745.8501775655504</v>
      </c>
    </row>
    <row r="839" spans="1:12" x14ac:dyDescent="0.3">
      <c r="A839" s="3">
        <v>835</v>
      </c>
      <c r="B839" s="3">
        <v>49.3</v>
      </c>
      <c r="C839" s="3">
        <f t="shared" si="105"/>
        <v>13.694444444444445</v>
      </c>
      <c r="D839" s="3">
        <f t="shared" si="104"/>
        <v>0.16666666666666607</v>
      </c>
      <c r="E839" s="3">
        <f t="shared" si="106"/>
        <v>73.421052083333336</v>
      </c>
      <c r="F839" s="3">
        <f t="shared" si="107"/>
        <v>225.63</v>
      </c>
      <c r="G839" s="3">
        <f t="shared" si="108"/>
        <v>0</v>
      </c>
      <c r="H839" s="3">
        <f t="shared" si="109"/>
        <v>632.38438541666551</v>
      </c>
      <c r="I839" s="3">
        <f t="shared" si="110"/>
        <v>8660.1528336226693</v>
      </c>
      <c r="J839" s="3">
        <v>300</v>
      </c>
      <c r="K839" s="3">
        <f t="shared" si="111"/>
        <v>333.33333333333331</v>
      </c>
      <c r="L839" s="3">
        <f>Table3[[#This Row],[Auxiliaries Power (W)]]+Table3[[#This Row],[Instant Power (W)]]-Table3[[#This Row],[Battery ]]</f>
        <v>8626.8195002893353</v>
      </c>
    </row>
    <row r="840" spans="1:12" x14ac:dyDescent="0.3">
      <c r="A840" s="3">
        <v>836</v>
      </c>
      <c r="B840" s="3">
        <v>49.8</v>
      </c>
      <c r="C840" s="3">
        <f t="shared" si="105"/>
        <v>13.833333333333334</v>
      </c>
      <c r="D840" s="3">
        <f t="shared" si="104"/>
        <v>0.13888888888888928</v>
      </c>
      <c r="E840" s="3">
        <f t="shared" si="106"/>
        <v>74.917874999999995</v>
      </c>
      <c r="F840" s="3">
        <f t="shared" si="107"/>
        <v>225.63</v>
      </c>
      <c r="G840" s="3">
        <f t="shared" si="108"/>
        <v>0</v>
      </c>
      <c r="H840" s="3">
        <f t="shared" si="109"/>
        <v>578.32565277777849</v>
      </c>
      <c r="I840" s="3">
        <f t="shared" si="110"/>
        <v>8000.1715300926026</v>
      </c>
      <c r="J840" s="3">
        <v>300</v>
      </c>
      <c r="K840" s="3">
        <f t="shared" si="111"/>
        <v>333.33333333333331</v>
      </c>
      <c r="L840" s="3">
        <f>Table3[[#This Row],[Auxiliaries Power (W)]]+Table3[[#This Row],[Instant Power (W)]]-Table3[[#This Row],[Battery ]]</f>
        <v>7966.8381967592695</v>
      </c>
    </row>
    <row r="841" spans="1:12" x14ac:dyDescent="0.3">
      <c r="A841" s="3">
        <v>837</v>
      </c>
      <c r="B841" s="3">
        <v>50.2</v>
      </c>
      <c r="C841" s="3">
        <f t="shared" si="105"/>
        <v>13.944444444444446</v>
      </c>
      <c r="D841" s="3">
        <f t="shared" si="104"/>
        <v>0.11111111111111249</v>
      </c>
      <c r="E841" s="3">
        <f t="shared" si="106"/>
        <v>76.126208333333352</v>
      </c>
      <c r="F841" s="3">
        <f t="shared" si="107"/>
        <v>225.63</v>
      </c>
      <c r="G841" s="3">
        <f t="shared" si="108"/>
        <v>0</v>
      </c>
      <c r="H841" s="3">
        <f t="shared" si="109"/>
        <v>523.97843055555836</v>
      </c>
      <c r="I841" s="3">
        <f t="shared" si="110"/>
        <v>7306.5881149691759</v>
      </c>
      <c r="J841" s="3">
        <v>300</v>
      </c>
      <c r="K841" s="3">
        <f t="shared" si="111"/>
        <v>333.33333333333331</v>
      </c>
      <c r="L841" s="3">
        <f>Table3[[#This Row],[Auxiliaries Power (W)]]+Table3[[#This Row],[Instant Power (W)]]-Table3[[#This Row],[Battery ]]</f>
        <v>7273.2547816358428</v>
      </c>
    </row>
    <row r="842" spans="1:12" x14ac:dyDescent="0.3">
      <c r="A842" s="3">
        <v>838</v>
      </c>
      <c r="B842" s="3">
        <v>50.9</v>
      </c>
      <c r="C842" s="3">
        <f t="shared" si="105"/>
        <v>14.138888888888889</v>
      </c>
      <c r="D842" s="3">
        <f t="shared" si="104"/>
        <v>0.19444444444444287</v>
      </c>
      <c r="E842" s="3">
        <f t="shared" si="106"/>
        <v>78.26405208333334</v>
      </c>
      <c r="F842" s="3">
        <f t="shared" si="107"/>
        <v>225.63</v>
      </c>
      <c r="G842" s="3">
        <f t="shared" si="108"/>
        <v>0</v>
      </c>
      <c r="H842" s="3">
        <f t="shared" si="109"/>
        <v>692.78294097221908</v>
      </c>
      <c r="I842" s="3">
        <f t="shared" si="110"/>
        <v>9795.1810265238764</v>
      </c>
      <c r="J842" s="3">
        <v>300</v>
      </c>
      <c r="K842" s="3">
        <f t="shared" si="111"/>
        <v>333.33333333333331</v>
      </c>
      <c r="L842" s="3">
        <f>Table3[[#This Row],[Auxiliaries Power (W)]]+Table3[[#This Row],[Instant Power (W)]]-Table3[[#This Row],[Battery ]]</f>
        <v>9761.8476931905425</v>
      </c>
    </row>
    <row r="843" spans="1:12" x14ac:dyDescent="0.3">
      <c r="A843" s="3">
        <v>839</v>
      </c>
      <c r="B843" s="3">
        <v>51.8</v>
      </c>
      <c r="C843" s="3">
        <f t="shared" si="105"/>
        <v>14.388888888888889</v>
      </c>
      <c r="D843" s="3">
        <f t="shared" si="104"/>
        <v>0.25</v>
      </c>
      <c r="E843" s="3">
        <f t="shared" si="106"/>
        <v>81.056208333333316</v>
      </c>
      <c r="F843" s="3">
        <f t="shared" si="107"/>
        <v>225.63</v>
      </c>
      <c r="G843" s="3">
        <f t="shared" si="108"/>
        <v>0</v>
      </c>
      <c r="H843" s="3">
        <f t="shared" si="109"/>
        <v>806.6862083333333</v>
      </c>
      <c r="I843" s="3">
        <f t="shared" si="110"/>
        <v>11607.318219907407</v>
      </c>
      <c r="J843" s="3">
        <v>300</v>
      </c>
      <c r="K843" s="3">
        <f t="shared" si="111"/>
        <v>333.33333333333331</v>
      </c>
      <c r="L843" s="3">
        <f>Table3[[#This Row],[Auxiliaries Power (W)]]+Table3[[#This Row],[Instant Power (W)]]-Table3[[#This Row],[Battery ]]</f>
        <v>11573.984886574073</v>
      </c>
    </row>
    <row r="844" spans="1:12" x14ac:dyDescent="0.3">
      <c r="A844" s="3">
        <v>840</v>
      </c>
      <c r="B844" s="3">
        <v>52.5</v>
      </c>
      <c r="C844" s="3">
        <f t="shared" si="105"/>
        <v>14.583333333333334</v>
      </c>
      <c r="D844" s="3">
        <f t="shared" si="104"/>
        <v>0.19444444444444464</v>
      </c>
      <c r="E844" s="3">
        <f t="shared" si="106"/>
        <v>83.261718749999986</v>
      </c>
      <c r="F844" s="3">
        <f t="shared" si="107"/>
        <v>225.63</v>
      </c>
      <c r="G844" s="3">
        <f t="shared" si="108"/>
        <v>0</v>
      </c>
      <c r="H844" s="3">
        <f t="shared" si="109"/>
        <v>697.78060763888925</v>
      </c>
      <c r="I844" s="3">
        <f t="shared" si="110"/>
        <v>10175.967194733801</v>
      </c>
      <c r="J844" s="3">
        <v>300</v>
      </c>
      <c r="K844" s="3">
        <f t="shared" si="111"/>
        <v>333.33333333333331</v>
      </c>
      <c r="L844" s="3">
        <f>Table3[[#This Row],[Auxiliaries Power (W)]]+Table3[[#This Row],[Instant Power (W)]]-Table3[[#This Row],[Battery ]]</f>
        <v>10142.633861400467</v>
      </c>
    </row>
    <row r="845" spans="1:12" x14ac:dyDescent="0.3">
      <c r="A845" s="3">
        <v>841</v>
      </c>
      <c r="B845" s="3">
        <v>53.3</v>
      </c>
      <c r="C845" s="3">
        <f t="shared" si="105"/>
        <v>14.805555555555555</v>
      </c>
      <c r="D845" s="3">
        <f t="shared" si="104"/>
        <v>0.22222222222222143</v>
      </c>
      <c r="E845" s="3">
        <f t="shared" si="106"/>
        <v>85.818552083333316</v>
      </c>
      <c r="F845" s="3">
        <f t="shared" si="107"/>
        <v>225.63</v>
      </c>
      <c r="G845" s="3">
        <f t="shared" si="108"/>
        <v>0</v>
      </c>
      <c r="H845" s="3">
        <f t="shared" si="109"/>
        <v>755.89299652777618</v>
      </c>
      <c r="I845" s="3">
        <f t="shared" si="110"/>
        <v>11191.415754147352</v>
      </c>
      <c r="J845" s="3">
        <v>300</v>
      </c>
      <c r="K845" s="3">
        <f t="shared" si="111"/>
        <v>333.33333333333331</v>
      </c>
      <c r="L845" s="3">
        <f>Table3[[#This Row],[Auxiliaries Power (W)]]+Table3[[#This Row],[Instant Power (W)]]-Table3[[#This Row],[Battery ]]</f>
        <v>11158.082420814018</v>
      </c>
    </row>
    <row r="846" spans="1:12" x14ac:dyDescent="0.3">
      <c r="A846" s="3">
        <v>842</v>
      </c>
      <c r="B846" s="3">
        <v>54.5</v>
      </c>
      <c r="C846" s="3">
        <f t="shared" si="105"/>
        <v>15.138888888888889</v>
      </c>
      <c r="D846" s="3">
        <f t="shared" si="104"/>
        <v>0.33333333333333393</v>
      </c>
      <c r="E846" s="3">
        <f t="shared" si="106"/>
        <v>89.726302083333337</v>
      </c>
      <c r="F846" s="3">
        <f t="shared" si="107"/>
        <v>225.63</v>
      </c>
      <c r="G846" s="3">
        <f t="shared" si="108"/>
        <v>0</v>
      </c>
      <c r="H846" s="3">
        <f t="shared" si="109"/>
        <v>982.02296875000116</v>
      </c>
      <c r="I846" s="3">
        <f t="shared" si="110"/>
        <v>14866.736610243073</v>
      </c>
      <c r="J846" s="3">
        <v>300</v>
      </c>
      <c r="K846" s="3">
        <f t="shared" si="111"/>
        <v>333.33333333333331</v>
      </c>
      <c r="L846" s="3">
        <f>Table3[[#This Row],[Auxiliaries Power (W)]]+Table3[[#This Row],[Instant Power (W)]]-Table3[[#This Row],[Battery ]]</f>
        <v>14833.403276909739</v>
      </c>
    </row>
    <row r="847" spans="1:12" x14ac:dyDescent="0.3">
      <c r="A847" s="3">
        <v>843</v>
      </c>
      <c r="B847" s="3">
        <v>55.7</v>
      </c>
      <c r="C847" s="3">
        <f t="shared" si="105"/>
        <v>15.472222222222223</v>
      </c>
      <c r="D847" s="3">
        <f t="shared" si="104"/>
        <v>0.33333333333333393</v>
      </c>
      <c r="E847" s="3">
        <f t="shared" si="106"/>
        <v>93.721052083333333</v>
      </c>
      <c r="F847" s="3">
        <f t="shared" si="107"/>
        <v>225.63</v>
      </c>
      <c r="G847" s="3">
        <f t="shared" si="108"/>
        <v>0</v>
      </c>
      <c r="H847" s="3">
        <f t="shared" si="109"/>
        <v>986.01771875000122</v>
      </c>
      <c r="I847" s="3">
        <f t="shared" si="110"/>
        <v>15255.885259548631</v>
      </c>
      <c r="J847" s="3">
        <v>300</v>
      </c>
      <c r="K847" s="3">
        <f t="shared" si="111"/>
        <v>333.33333333333331</v>
      </c>
      <c r="L847" s="3">
        <f>Table3[[#This Row],[Auxiliaries Power (W)]]+Table3[[#This Row],[Instant Power (W)]]-Table3[[#This Row],[Battery ]]</f>
        <v>15222.551926215297</v>
      </c>
    </row>
    <row r="848" spans="1:12" x14ac:dyDescent="0.3">
      <c r="A848" s="3">
        <v>844</v>
      </c>
      <c r="B848" s="3">
        <v>56.5</v>
      </c>
      <c r="C848" s="3">
        <f t="shared" si="105"/>
        <v>15.694444444444445</v>
      </c>
      <c r="D848" s="3">
        <f t="shared" si="104"/>
        <v>0.22222222222222143</v>
      </c>
      <c r="E848" s="3">
        <f t="shared" si="106"/>
        <v>96.43255208333332</v>
      </c>
      <c r="F848" s="3">
        <f t="shared" si="107"/>
        <v>225.63</v>
      </c>
      <c r="G848" s="3">
        <f t="shared" si="108"/>
        <v>0</v>
      </c>
      <c r="H848" s="3">
        <f t="shared" si="109"/>
        <v>766.50699652777621</v>
      </c>
      <c r="I848" s="3">
        <f t="shared" si="110"/>
        <v>12029.901473283155</v>
      </c>
      <c r="J848" s="3">
        <v>300</v>
      </c>
      <c r="K848" s="3">
        <f t="shared" si="111"/>
        <v>333.33333333333331</v>
      </c>
      <c r="L848" s="3">
        <f>Table3[[#This Row],[Auxiliaries Power (W)]]+Table3[[#This Row],[Instant Power (W)]]-Table3[[#This Row],[Battery ]]</f>
        <v>11996.568139949821</v>
      </c>
    </row>
    <row r="849" spans="1:12" x14ac:dyDescent="0.3">
      <c r="A849" s="3">
        <v>845</v>
      </c>
      <c r="B849" s="3">
        <v>56.8</v>
      </c>
      <c r="C849" s="3">
        <f t="shared" si="105"/>
        <v>15.777777777777779</v>
      </c>
      <c r="D849" s="3">
        <f t="shared" si="104"/>
        <v>8.3333333333333925E-2</v>
      </c>
      <c r="E849" s="3">
        <f t="shared" si="106"/>
        <v>97.459333333333333</v>
      </c>
      <c r="F849" s="3">
        <f t="shared" si="107"/>
        <v>225.63</v>
      </c>
      <c r="G849" s="3">
        <f t="shared" si="108"/>
        <v>0</v>
      </c>
      <c r="H849" s="3">
        <f t="shared" si="109"/>
        <v>489.75600000000122</v>
      </c>
      <c r="I849" s="3">
        <f t="shared" si="110"/>
        <v>7727.2613333333529</v>
      </c>
      <c r="J849" s="3">
        <v>300</v>
      </c>
      <c r="K849" s="3">
        <f t="shared" si="111"/>
        <v>333.33333333333331</v>
      </c>
      <c r="L849" s="3">
        <f>Table3[[#This Row],[Auxiliaries Power (W)]]+Table3[[#This Row],[Instant Power (W)]]-Table3[[#This Row],[Battery ]]</f>
        <v>7693.9280000000199</v>
      </c>
    </row>
    <row r="850" spans="1:12" x14ac:dyDescent="0.3">
      <c r="A850" s="3">
        <v>846</v>
      </c>
      <c r="B850" s="3">
        <v>57</v>
      </c>
      <c r="C850" s="3">
        <f t="shared" si="105"/>
        <v>15.833333333333334</v>
      </c>
      <c r="D850" s="3">
        <f t="shared" si="104"/>
        <v>5.5555555555555358E-2</v>
      </c>
      <c r="E850" s="3">
        <f t="shared" si="106"/>
        <v>98.146874999999994</v>
      </c>
      <c r="F850" s="3">
        <f t="shared" si="107"/>
        <v>225.63</v>
      </c>
      <c r="G850" s="3">
        <f t="shared" si="108"/>
        <v>0</v>
      </c>
      <c r="H850" s="3">
        <f t="shared" si="109"/>
        <v>434.88798611111076</v>
      </c>
      <c r="I850" s="3">
        <f t="shared" si="110"/>
        <v>6885.726446759254</v>
      </c>
      <c r="J850" s="3">
        <v>300</v>
      </c>
      <c r="K850" s="3">
        <f t="shared" si="111"/>
        <v>333.33333333333331</v>
      </c>
      <c r="L850" s="3">
        <f>Table3[[#This Row],[Auxiliaries Power (W)]]+Table3[[#This Row],[Instant Power (W)]]-Table3[[#This Row],[Battery ]]</f>
        <v>6852.393113425921</v>
      </c>
    </row>
    <row r="851" spans="1:12" x14ac:dyDescent="0.3">
      <c r="A851" s="3">
        <v>847</v>
      </c>
      <c r="B851" s="3">
        <v>57.2</v>
      </c>
      <c r="C851" s="3">
        <f t="shared" si="105"/>
        <v>15.888888888888891</v>
      </c>
      <c r="D851" s="3">
        <f t="shared" si="104"/>
        <v>5.5555555555557135E-2</v>
      </c>
      <c r="E851" s="3">
        <f t="shared" si="106"/>
        <v>98.836833333333345</v>
      </c>
      <c r="F851" s="3">
        <f t="shared" si="107"/>
        <v>225.63</v>
      </c>
      <c r="G851" s="3">
        <f t="shared" si="108"/>
        <v>0</v>
      </c>
      <c r="H851" s="3">
        <f t="shared" si="109"/>
        <v>435.57794444444761</v>
      </c>
      <c r="I851" s="3">
        <f t="shared" si="110"/>
        <v>6920.8495617284461</v>
      </c>
      <c r="J851" s="3">
        <v>300</v>
      </c>
      <c r="K851" s="3">
        <f t="shared" si="111"/>
        <v>333.33333333333331</v>
      </c>
      <c r="L851" s="3">
        <f>Table3[[#This Row],[Auxiliaries Power (W)]]+Table3[[#This Row],[Instant Power (W)]]-Table3[[#This Row],[Battery ]]</f>
        <v>6887.5162283951131</v>
      </c>
    </row>
    <row r="852" spans="1:12" x14ac:dyDescent="0.3">
      <c r="A852" s="3">
        <v>848</v>
      </c>
      <c r="B852" s="3">
        <v>57.7</v>
      </c>
      <c r="C852" s="3">
        <f t="shared" si="105"/>
        <v>16.027777777777779</v>
      </c>
      <c r="D852" s="3">
        <f t="shared" si="104"/>
        <v>0.13888888888888751</v>
      </c>
      <c r="E852" s="3">
        <f t="shared" si="106"/>
        <v>100.57230208333334</v>
      </c>
      <c r="F852" s="3">
        <f t="shared" si="107"/>
        <v>225.63</v>
      </c>
      <c r="G852" s="3">
        <f t="shared" si="108"/>
        <v>0</v>
      </c>
      <c r="H852" s="3">
        <f t="shared" si="109"/>
        <v>603.98007986110838</v>
      </c>
      <c r="I852" s="3">
        <f t="shared" si="110"/>
        <v>9680.4585022183201</v>
      </c>
      <c r="J852" s="3">
        <v>300</v>
      </c>
      <c r="K852" s="3">
        <f t="shared" si="111"/>
        <v>333.33333333333331</v>
      </c>
      <c r="L852" s="3">
        <f>Table3[[#This Row],[Auxiliaries Power (W)]]+Table3[[#This Row],[Instant Power (W)]]-Table3[[#This Row],[Battery ]]</f>
        <v>9647.1251688849861</v>
      </c>
    </row>
    <row r="853" spans="1:12" x14ac:dyDescent="0.3">
      <c r="A853" s="3">
        <v>849</v>
      </c>
      <c r="B853" s="3">
        <v>58.7</v>
      </c>
      <c r="C853" s="3">
        <f t="shared" si="105"/>
        <v>16.305555555555557</v>
      </c>
      <c r="D853" s="3">
        <f t="shared" si="104"/>
        <v>0.27777777777777857</v>
      </c>
      <c r="E853" s="3">
        <f t="shared" si="106"/>
        <v>104.08855208333335</v>
      </c>
      <c r="F853" s="3">
        <f t="shared" si="107"/>
        <v>225.63</v>
      </c>
      <c r="G853" s="3">
        <f t="shared" si="108"/>
        <v>0</v>
      </c>
      <c r="H853" s="3">
        <f t="shared" si="109"/>
        <v>885.27410763889043</v>
      </c>
      <c r="I853" s="3">
        <f t="shared" si="110"/>
        <v>14434.886144000799</v>
      </c>
      <c r="J853" s="3">
        <v>300</v>
      </c>
      <c r="K853" s="3">
        <f t="shared" si="111"/>
        <v>333.33333333333331</v>
      </c>
      <c r="L853" s="3">
        <f>Table3[[#This Row],[Auxiliaries Power (W)]]+Table3[[#This Row],[Instant Power (W)]]-Table3[[#This Row],[Battery ]]</f>
        <v>14401.552810667465</v>
      </c>
    </row>
    <row r="854" spans="1:12" x14ac:dyDescent="0.3">
      <c r="A854" s="3">
        <v>850</v>
      </c>
      <c r="B854" s="3">
        <v>60.1</v>
      </c>
      <c r="C854" s="3">
        <f t="shared" si="105"/>
        <v>16.694444444444446</v>
      </c>
      <c r="D854" s="3">
        <f t="shared" si="104"/>
        <v>0.38888888888888928</v>
      </c>
      <c r="E854" s="3">
        <f t="shared" si="106"/>
        <v>109.11280208333335</v>
      </c>
      <c r="F854" s="3">
        <f t="shared" si="107"/>
        <v>225.63</v>
      </c>
      <c r="G854" s="3">
        <f t="shared" si="108"/>
        <v>0</v>
      </c>
      <c r="H854" s="3">
        <f t="shared" si="109"/>
        <v>1112.5205798611119</v>
      </c>
      <c r="I854" s="3">
        <f t="shared" si="110"/>
        <v>18572.913013792451</v>
      </c>
      <c r="J854" s="3">
        <v>300</v>
      </c>
      <c r="K854" s="3">
        <f t="shared" si="111"/>
        <v>333.33333333333331</v>
      </c>
      <c r="L854" s="3">
        <f>Table3[[#This Row],[Auxiliaries Power (W)]]+Table3[[#This Row],[Instant Power (W)]]-Table3[[#This Row],[Battery ]]</f>
        <v>18539.579680459119</v>
      </c>
    </row>
    <row r="855" spans="1:12" x14ac:dyDescent="0.3">
      <c r="A855" s="3">
        <v>851</v>
      </c>
      <c r="B855" s="3">
        <v>61.1</v>
      </c>
      <c r="C855" s="3">
        <f t="shared" si="105"/>
        <v>16.972222222222225</v>
      </c>
      <c r="D855" s="3">
        <f t="shared" si="104"/>
        <v>0.27777777777777857</v>
      </c>
      <c r="E855" s="3">
        <f t="shared" si="106"/>
        <v>112.77405208333336</v>
      </c>
      <c r="F855" s="3">
        <f t="shared" si="107"/>
        <v>225.63</v>
      </c>
      <c r="G855" s="3">
        <f t="shared" si="108"/>
        <v>0</v>
      </c>
      <c r="H855" s="3">
        <f t="shared" si="109"/>
        <v>893.95960763889047</v>
      </c>
      <c r="I855" s="3">
        <f t="shared" si="110"/>
        <v>15172.481118537838</v>
      </c>
      <c r="J855" s="3">
        <v>300</v>
      </c>
      <c r="K855" s="3">
        <f t="shared" si="111"/>
        <v>333.33333333333331</v>
      </c>
      <c r="L855" s="3">
        <f>Table3[[#This Row],[Auxiliaries Power (W)]]+Table3[[#This Row],[Instant Power (W)]]-Table3[[#This Row],[Battery ]]</f>
        <v>15139.147785204505</v>
      </c>
    </row>
    <row r="856" spans="1:12" x14ac:dyDescent="0.3">
      <c r="A856" s="3">
        <v>852</v>
      </c>
      <c r="B856" s="3">
        <v>61.7</v>
      </c>
      <c r="C856" s="3">
        <f t="shared" si="105"/>
        <v>17.138888888888889</v>
      </c>
      <c r="D856" s="3">
        <f t="shared" si="104"/>
        <v>0.1666666666666643</v>
      </c>
      <c r="E856" s="3">
        <f t="shared" si="106"/>
        <v>114.99980208333334</v>
      </c>
      <c r="F856" s="3">
        <f t="shared" si="107"/>
        <v>225.63</v>
      </c>
      <c r="G856" s="3">
        <f t="shared" si="108"/>
        <v>0</v>
      </c>
      <c r="H856" s="3">
        <f t="shared" si="109"/>
        <v>673.963135416662</v>
      </c>
      <c r="I856" s="3">
        <f t="shared" si="110"/>
        <v>11550.979293113347</v>
      </c>
      <c r="J856" s="3">
        <v>300</v>
      </c>
      <c r="K856" s="3">
        <f t="shared" si="111"/>
        <v>333.33333333333331</v>
      </c>
      <c r="L856" s="3">
        <f>Table3[[#This Row],[Auxiliaries Power (W)]]+Table3[[#This Row],[Instant Power (W)]]-Table3[[#This Row],[Battery ]]</f>
        <v>11517.645959780013</v>
      </c>
    </row>
    <row r="857" spans="1:12" x14ac:dyDescent="0.3">
      <c r="A857" s="3">
        <v>853</v>
      </c>
      <c r="B857" s="3">
        <v>62.3</v>
      </c>
      <c r="C857" s="3">
        <f t="shared" si="105"/>
        <v>17.305555555555557</v>
      </c>
      <c r="D857" s="3">
        <f t="shared" si="104"/>
        <v>0.16666666666666785</v>
      </c>
      <c r="E857" s="3">
        <f t="shared" si="106"/>
        <v>117.24730208333334</v>
      </c>
      <c r="F857" s="3">
        <f t="shared" si="107"/>
        <v>225.63</v>
      </c>
      <c r="G857" s="3">
        <f t="shared" si="108"/>
        <v>0</v>
      </c>
      <c r="H857" s="3">
        <f t="shared" si="109"/>
        <v>676.21063541666899</v>
      </c>
      <c r="I857" s="3">
        <f t="shared" si="110"/>
        <v>11702.20071846069</v>
      </c>
      <c r="J857" s="3">
        <v>300</v>
      </c>
      <c r="K857" s="3">
        <f t="shared" si="111"/>
        <v>333.33333333333331</v>
      </c>
      <c r="L857" s="3">
        <f>Table3[[#This Row],[Auxiliaries Power (W)]]+Table3[[#This Row],[Instant Power (W)]]-Table3[[#This Row],[Battery ]]</f>
        <v>11668.867385127356</v>
      </c>
    </row>
    <row r="858" spans="1:12" x14ac:dyDescent="0.3">
      <c r="A858" s="3">
        <v>854</v>
      </c>
      <c r="B858" s="3">
        <v>62.9</v>
      </c>
      <c r="C858" s="3">
        <f t="shared" si="105"/>
        <v>17.472222222222221</v>
      </c>
      <c r="D858" s="3">
        <f t="shared" si="104"/>
        <v>0.1666666666666643</v>
      </c>
      <c r="E858" s="3">
        <f t="shared" si="106"/>
        <v>119.51655208333329</v>
      </c>
      <c r="F858" s="3">
        <f t="shared" si="107"/>
        <v>225.63</v>
      </c>
      <c r="G858" s="3">
        <f t="shared" si="108"/>
        <v>0</v>
      </c>
      <c r="H858" s="3">
        <f t="shared" si="109"/>
        <v>678.47988541666189</v>
      </c>
      <c r="I858" s="3">
        <f t="shared" si="110"/>
        <v>11854.551331307786</v>
      </c>
      <c r="J858" s="3">
        <v>300</v>
      </c>
      <c r="K858" s="3">
        <f t="shared" si="111"/>
        <v>333.33333333333331</v>
      </c>
      <c r="L858" s="3">
        <f>Table3[[#This Row],[Auxiliaries Power (W)]]+Table3[[#This Row],[Instant Power (W)]]-Table3[[#This Row],[Battery ]]</f>
        <v>11821.217997974452</v>
      </c>
    </row>
    <row r="859" spans="1:12" x14ac:dyDescent="0.3">
      <c r="A859" s="3">
        <v>855</v>
      </c>
      <c r="B859" s="3">
        <v>63.3</v>
      </c>
      <c r="C859" s="3">
        <f t="shared" si="105"/>
        <v>17.583333333333332</v>
      </c>
      <c r="D859" s="3">
        <f t="shared" si="104"/>
        <v>0.11111111111111072</v>
      </c>
      <c r="E859" s="3">
        <f t="shared" si="106"/>
        <v>121.04146874999996</v>
      </c>
      <c r="F859" s="3">
        <f t="shared" si="107"/>
        <v>225.63</v>
      </c>
      <c r="G859" s="3">
        <f t="shared" si="108"/>
        <v>0</v>
      </c>
      <c r="H859" s="3">
        <f t="shared" si="109"/>
        <v>568.89369097222141</v>
      </c>
      <c r="I859" s="3">
        <f t="shared" si="110"/>
        <v>10003.047399594892</v>
      </c>
      <c r="J859" s="3">
        <v>300</v>
      </c>
      <c r="K859" s="3">
        <f t="shared" si="111"/>
        <v>333.33333333333331</v>
      </c>
      <c r="L859" s="3">
        <f>Table3[[#This Row],[Auxiliaries Power (W)]]+Table3[[#This Row],[Instant Power (W)]]-Table3[[#This Row],[Battery ]]</f>
        <v>9969.7140662615584</v>
      </c>
    </row>
    <row r="860" spans="1:12" x14ac:dyDescent="0.3">
      <c r="A860" s="3">
        <v>856</v>
      </c>
      <c r="B860" s="3">
        <v>63.4</v>
      </c>
      <c r="C860" s="3">
        <f t="shared" si="105"/>
        <v>17.611111111111111</v>
      </c>
      <c r="D860" s="3">
        <f t="shared" si="104"/>
        <v>2.7777777777778567E-2</v>
      </c>
      <c r="E860" s="3">
        <f t="shared" si="106"/>
        <v>121.42420833333333</v>
      </c>
      <c r="F860" s="3">
        <f t="shared" si="107"/>
        <v>225.63</v>
      </c>
      <c r="G860" s="3">
        <f t="shared" si="108"/>
        <v>0</v>
      </c>
      <c r="H860" s="3">
        <f t="shared" si="109"/>
        <v>402.60976388889048</v>
      </c>
      <c r="I860" s="3">
        <f t="shared" si="110"/>
        <v>7090.4052862654598</v>
      </c>
      <c r="J860" s="3">
        <v>300</v>
      </c>
      <c r="K860" s="3">
        <f t="shared" si="111"/>
        <v>333.33333333333331</v>
      </c>
      <c r="L860" s="3">
        <f>Table3[[#This Row],[Auxiliaries Power (W)]]+Table3[[#This Row],[Instant Power (W)]]-Table3[[#This Row],[Battery ]]</f>
        <v>7057.0719529321268</v>
      </c>
    </row>
    <row r="861" spans="1:12" x14ac:dyDescent="0.3">
      <c r="A861" s="3">
        <v>857</v>
      </c>
      <c r="B861" s="3">
        <v>63.5</v>
      </c>
      <c r="C861" s="3">
        <f t="shared" si="105"/>
        <v>17.638888888888889</v>
      </c>
      <c r="D861" s="3">
        <f t="shared" si="104"/>
        <v>2.7777777777778567E-2</v>
      </c>
      <c r="E861" s="3">
        <f t="shared" si="106"/>
        <v>121.80755208333332</v>
      </c>
      <c r="F861" s="3">
        <f t="shared" si="107"/>
        <v>225.63</v>
      </c>
      <c r="G861" s="3">
        <f t="shared" si="108"/>
        <v>0</v>
      </c>
      <c r="H861" s="3">
        <f t="shared" si="109"/>
        <v>402.99310763889048</v>
      </c>
      <c r="I861" s="3">
        <f t="shared" si="110"/>
        <v>7108.3506486304295</v>
      </c>
      <c r="J861" s="3">
        <v>300</v>
      </c>
      <c r="K861" s="3">
        <f t="shared" si="111"/>
        <v>333.33333333333331</v>
      </c>
      <c r="L861" s="3">
        <f>Table3[[#This Row],[Auxiliaries Power (W)]]+Table3[[#This Row],[Instant Power (W)]]-Table3[[#This Row],[Battery ]]</f>
        <v>7075.0173152970965</v>
      </c>
    </row>
    <row r="862" spans="1:12" x14ac:dyDescent="0.3">
      <c r="A862" s="3">
        <v>858</v>
      </c>
      <c r="B862" s="3">
        <v>64.5</v>
      </c>
      <c r="C862" s="3">
        <f t="shared" si="105"/>
        <v>17.916666666666668</v>
      </c>
      <c r="D862" s="3">
        <f t="shared" si="104"/>
        <v>0.27777777777777857</v>
      </c>
      <c r="E862" s="3">
        <f t="shared" si="106"/>
        <v>125.67421875000002</v>
      </c>
      <c r="F862" s="3">
        <f t="shared" si="107"/>
        <v>225.63</v>
      </c>
      <c r="G862" s="3">
        <f t="shared" si="108"/>
        <v>0</v>
      </c>
      <c r="H862" s="3">
        <f t="shared" si="109"/>
        <v>906.85977430555715</v>
      </c>
      <c r="I862" s="3">
        <f t="shared" si="110"/>
        <v>16247.904289641234</v>
      </c>
      <c r="J862" s="3">
        <v>300</v>
      </c>
      <c r="K862" s="3">
        <f t="shared" si="111"/>
        <v>333.33333333333331</v>
      </c>
      <c r="L862" s="3">
        <f>Table3[[#This Row],[Auxiliaries Power (W)]]+Table3[[#This Row],[Instant Power (W)]]-Table3[[#This Row],[Battery ]]</f>
        <v>16214.570956307902</v>
      </c>
    </row>
    <row r="863" spans="1:12" x14ac:dyDescent="0.3">
      <c r="A863" s="3">
        <v>859</v>
      </c>
      <c r="B863" s="3">
        <v>65.8</v>
      </c>
      <c r="C863" s="3">
        <f t="shared" si="105"/>
        <v>18.277777777777779</v>
      </c>
      <c r="D863" s="3">
        <f t="shared" si="104"/>
        <v>0.36111111111111072</v>
      </c>
      <c r="E863" s="3">
        <f t="shared" si="106"/>
        <v>130.79120833333334</v>
      </c>
      <c r="F863" s="3">
        <f t="shared" si="107"/>
        <v>225.63</v>
      </c>
      <c r="G863" s="3">
        <f t="shared" si="108"/>
        <v>0</v>
      </c>
      <c r="H863" s="3">
        <f t="shared" si="109"/>
        <v>1078.6434305555549</v>
      </c>
      <c r="I863" s="3">
        <f t="shared" si="110"/>
        <v>19715.20492515431</v>
      </c>
      <c r="J863" s="3">
        <v>300</v>
      </c>
      <c r="K863" s="3">
        <f t="shared" si="111"/>
        <v>333.33333333333331</v>
      </c>
      <c r="L863" s="3">
        <f>Table3[[#This Row],[Auxiliaries Power (W)]]+Table3[[#This Row],[Instant Power (W)]]-Table3[[#This Row],[Battery ]]</f>
        <v>19681.871591820978</v>
      </c>
    </row>
    <row r="864" spans="1:12" x14ac:dyDescent="0.3">
      <c r="A864" s="3">
        <v>860</v>
      </c>
      <c r="B864" s="3">
        <v>66.8</v>
      </c>
      <c r="C864" s="3">
        <f t="shared" si="105"/>
        <v>18.555555555555557</v>
      </c>
      <c r="D864" s="3">
        <f t="shared" si="104"/>
        <v>0.27777777777777857</v>
      </c>
      <c r="E864" s="3">
        <f t="shared" si="106"/>
        <v>134.79683333333335</v>
      </c>
      <c r="F864" s="3">
        <f t="shared" si="107"/>
        <v>225.63</v>
      </c>
      <c r="G864" s="3">
        <f t="shared" si="108"/>
        <v>0</v>
      </c>
      <c r="H864" s="3">
        <f t="shared" si="109"/>
        <v>915.98238888889045</v>
      </c>
      <c r="I864" s="3">
        <f t="shared" si="110"/>
        <v>16996.562104938301</v>
      </c>
      <c r="J864" s="3">
        <v>300</v>
      </c>
      <c r="K864" s="3">
        <f t="shared" si="111"/>
        <v>333.33333333333331</v>
      </c>
      <c r="L864" s="3">
        <f>Table3[[#This Row],[Auxiliaries Power (W)]]+Table3[[#This Row],[Instant Power (W)]]-Table3[[#This Row],[Battery ]]</f>
        <v>16963.228771604969</v>
      </c>
    </row>
    <row r="865" spans="1:12" x14ac:dyDescent="0.3">
      <c r="A865" s="3">
        <v>861</v>
      </c>
      <c r="B865" s="3">
        <v>67.400000000000006</v>
      </c>
      <c r="C865" s="3">
        <f t="shared" si="105"/>
        <v>18.722222222222225</v>
      </c>
      <c r="D865" s="3">
        <f t="shared" si="104"/>
        <v>0.16666666666666785</v>
      </c>
      <c r="E865" s="3">
        <f t="shared" si="106"/>
        <v>137.22920833333336</v>
      </c>
      <c r="F865" s="3">
        <f t="shared" si="107"/>
        <v>225.63</v>
      </c>
      <c r="G865" s="3">
        <f t="shared" si="108"/>
        <v>0</v>
      </c>
      <c r="H865" s="3">
        <f t="shared" si="109"/>
        <v>696.19254166666906</v>
      </c>
      <c r="I865" s="3">
        <f t="shared" si="110"/>
        <v>13034.271474537083</v>
      </c>
      <c r="J865" s="3">
        <v>300</v>
      </c>
      <c r="K865" s="3">
        <f t="shared" si="111"/>
        <v>333.33333333333331</v>
      </c>
      <c r="L865" s="3">
        <f>Table3[[#This Row],[Auxiliaries Power (W)]]+Table3[[#This Row],[Instant Power (W)]]-Table3[[#This Row],[Battery ]]</f>
        <v>13000.938141203749</v>
      </c>
    </row>
    <row r="866" spans="1:12" x14ac:dyDescent="0.3">
      <c r="A866" s="3">
        <v>862</v>
      </c>
      <c r="B866" s="3">
        <v>68.8</v>
      </c>
      <c r="C866" s="3">
        <f t="shared" si="105"/>
        <v>19.111111111111111</v>
      </c>
      <c r="D866" s="3">
        <f t="shared" si="104"/>
        <v>0.38888888888888573</v>
      </c>
      <c r="E866" s="3">
        <f t="shared" si="106"/>
        <v>142.98933333333329</v>
      </c>
      <c r="F866" s="3">
        <f t="shared" si="107"/>
        <v>225.63</v>
      </c>
      <c r="G866" s="3">
        <f t="shared" si="108"/>
        <v>0</v>
      </c>
      <c r="H866" s="3">
        <f t="shared" si="109"/>
        <v>1146.3971111111048</v>
      </c>
      <c r="I866" s="3">
        <f t="shared" si="110"/>
        <v>21908.922567901114</v>
      </c>
      <c r="J866" s="3">
        <v>300</v>
      </c>
      <c r="K866" s="3">
        <f t="shared" si="111"/>
        <v>333.33333333333331</v>
      </c>
      <c r="L866" s="3">
        <f>Table3[[#This Row],[Auxiliaries Power (W)]]+Table3[[#This Row],[Instant Power (W)]]-Table3[[#This Row],[Battery ]]</f>
        <v>21875.589234567782</v>
      </c>
    </row>
    <row r="867" spans="1:12" x14ac:dyDescent="0.3">
      <c r="A867" s="3">
        <v>863</v>
      </c>
      <c r="B867" s="3">
        <v>71.099999999999994</v>
      </c>
      <c r="C867" s="3">
        <f t="shared" si="105"/>
        <v>19.75</v>
      </c>
      <c r="D867" s="3">
        <f t="shared" si="104"/>
        <v>0.63888888888888928</v>
      </c>
      <c r="E867" s="3">
        <f t="shared" si="106"/>
        <v>152.70946874999998</v>
      </c>
      <c r="F867" s="3">
        <f t="shared" si="107"/>
        <v>225.63</v>
      </c>
      <c r="G867" s="3">
        <f t="shared" si="108"/>
        <v>0</v>
      </c>
      <c r="H867" s="3">
        <f t="shared" si="109"/>
        <v>1656.1172465277784</v>
      </c>
      <c r="I867" s="3">
        <f t="shared" si="110"/>
        <v>32708.315618923625</v>
      </c>
      <c r="J867" s="3">
        <v>300</v>
      </c>
      <c r="K867" s="3">
        <f t="shared" si="111"/>
        <v>333.33333333333331</v>
      </c>
      <c r="L867" s="3">
        <f>Table3[[#This Row],[Auxiliaries Power (W)]]+Table3[[#This Row],[Instant Power (W)]]-Table3[[#This Row],[Battery ]]</f>
        <v>32674.982285590293</v>
      </c>
    </row>
    <row r="868" spans="1:12" x14ac:dyDescent="0.3">
      <c r="A868" s="3">
        <v>864</v>
      </c>
      <c r="B868" s="3">
        <v>72.3</v>
      </c>
      <c r="C868" s="3">
        <f t="shared" si="105"/>
        <v>20.083333333333332</v>
      </c>
      <c r="D868" s="3">
        <f t="shared" si="104"/>
        <v>0.33333333333333215</v>
      </c>
      <c r="E868" s="3">
        <f t="shared" si="106"/>
        <v>157.90771874999996</v>
      </c>
      <c r="F868" s="3">
        <f t="shared" si="107"/>
        <v>225.63</v>
      </c>
      <c r="G868" s="3">
        <f t="shared" si="108"/>
        <v>0</v>
      </c>
      <c r="H868" s="3">
        <f t="shared" si="109"/>
        <v>1050.2043854166641</v>
      </c>
      <c r="I868" s="3">
        <f t="shared" si="110"/>
        <v>21091.604740451337</v>
      </c>
      <c r="J868" s="3">
        <v>300</v>
      </c>
      <c r="K868" s="3">
        <f t="shared" si="111"/>
        <v>333.33333333333331</v>
      </c>
      <c r="L868" s="3">
        <f>Table3[[#This Row],[Auxiliaries Power (W)]]+Table3[[#This Row],[Instant Power (W)]]-Table3[[#This Row],[Battery ]]</f>
        <v>21058.271407118005</v>
      </c>
    </row>
    <row r="869" spans="1:12" x14ac:dyDescent="0.3">
      <c r="A869" s="3">
        <v>865</v>
      </c>
      <c r="B869" s="3">
        <v>72.8</v>
      </c>
      <c r="C869" s="3">
        <f t="shared" si="105"/>
        <v>20.222222222222221</v>
      </c>
      <c r="D869" s="3">
        <f t="shared" si="104"/>
        <v>0.13888888888888928</v>
      </c>
      <c r="E869" s="3">
        <f t="shared" si="106"/>
        <v>160.09933333333328</v>
      </c>
      <c r="F869" s="3">
        <f t="shared" si="107"/>
        <v>225.63</v>
      </c>
      <c r="G869" s="3">
        <f t="shared" si="108"/>
        <v>0</v>
      </c>
      <c r="H869" s="3">
        <f t="shared" si="109"/>
        <v>663.50711111111184</v>
      </c>
      <c r="I869" s="3">
        <f t="shared" si="110"/>
        <v>13417.588246913594</v>
      </c>
      <c r="J869" s="3">
        <v>300</v>
      </c>
      <c r="K869" s="3">
        <f t="shared" si="111"/>
        <v>333.33333333333331</v>
      </c>
      <c r="L869" s="3">
        <f>Table3[[#This Row],[Auxiliaries Power (W)]]+Table3[[#This Row],[Instant Power (W)]]-Table3[[#This Row],[Battery ]]</f>
        <v>13384.25491358026</v>
      </c>
    </row>
    <row r="870" spans="1:12" x14ac:dyDescent="0.3">
      <c r="A870" s="3">
        <v>866</v>
      </c>
      <c r="B870" s="3">
        <v>73.400000000000006</v>
      </c>
      <c r="C870" s="3">
        <f t="shared" si="105"/>
        <v>20.388888888888893</v>
      </c>
      <c r="D870" s="3">
        <f t="shared" si="104"/>
        <v>0.1666666666666714</v>
      </c>
      <c r="E870" s="3">
        <f t="shared" si="106"/>
        <v>162.74920833333337</v>
      </c>
      <c r="F870" s="3">
        <f t="shared" si="107"/>
        <v>225.63</v>
      </c>
      <c r="G870" s="3">
        <f t="shared" si="108"/>
        <v>0</v>
      </c>
      <c r="H870" s="3">
        <f t="shared" si="109"/>
        <v>721.7125416666762</v>
      </c>
      <c r="I870" s="3">
        <f t="shared" si="110"/>
        <v>14714.916821759456</v>
      </c>
      <c r="J870" s="3">
        <v>300</v>
      </c>
      <c r="K870" s="3">
        <f t="shared" si="111"/>
        <v>333.33333333333331</v>
      </c>
      <c r="L870" s="3">
        <f>Table3[[#This Row],[Auxiliaries Power (W)]]+Table3[[#This Row],[Instant Power (W)]]-Table3[[#This Row],[Battery ]]</f>
        <v>14681.583488426122</v>
      </c>
    </row>
    <row r="871" spans="1:12" x14ac:dyDescent="0.3">
      <c r="A871" s="3">
        <v>867</v>
      </c>
      <c r="B871" s="3">
        <v>74.599999999999994</v>
      </c>
      <c r="C871" s="3">
        <f t="shared" si="105"/>
        <v>20.722222222222221</v>
      </c>
      <c r="D871" s="3">
        <f t="shared" si="104"/>
        <v>0.3333333333333286</v>
      </c>
      <c r="E871" s="3">
        <f t="shared" si="106"/>
        <v>168.11420833333329</v>
      </c>
      <c r="F871" s="3">
        <f t="shared" si="107"/>
        <v>225.63</v>
      </c>
      <c r="G871" s="3">
        <f t="shared" si="108"/>
        <v>0</v>
      </c>
      <c r="H871" s="3">
        <f t="shared" si="109"/>
        <v>1060.4108749999905</v>
      </c>
      <c r="I871" s="3">
        <f t="shared" si="110"/>
        <v>21974.069798610912</v>
      </c>
      <c r="J871" s="3">
        <v>300</v>
      </c>
      <c r="K871" s="3">
        <f t="shared" si="111"/>
        <v>333.33333333333331</v>
      </c>
      <c r="L871" s="3">
        <f>Table3[[#This Row],[Auxiliaries Power (W)]]+Table3[[#This Row],[Instant Power (W)]]-Table3[[#This Row],[Battery ]]</f>
        <v>21940.73646527758</v>
      </c>
    </row>
    <row r="872" spans="1:12" x14ac:dyDescent="0.3">
      <c r="A872" s="3">
        <v>868</v>
      </c>
      <c r="B872" s="3">
        <v>76</v>
      </c>
      <c r="C872" s="3">
        <f t="shared" si="105"/>
        <v>21.111111111111111</v>
      </c>
      <c r="D872" s="3">
        <f t="shared" si="104"/>
        <v>0.38888888888888928</v>
      </c>
      <c r="E872" s="3">
        <f t="shared" si="106"/>
        <v>174.48333333333332</v>
      </c>
      <c r="F872" s="3">
        <f t="shared" si="107"/>
        <v>225.63</v>
      </c>
      <c r="G872" s="3">
        <f t="shared" si="108"/>
        <v>0</v>
      </c>
      <c r="H872" s="3">
        <f t="shared" si="109"/>
        <v>1177.891111111112</v>
      </c>
      <c r="I872" s="3">
        <f t="shared" si="110"/>
        <v>24866.590123456808</v>
      </c>
      <c r="J872" s="3">
        <v>300</v>
      </c>
      <c r="K872" s="3">
        <f t="shared" si="111"/>
        <v>333.33333333333331</v>
      </c>
      <c r="L872" s="3">
        <f>Table3[[#This Row],[Auxiliaries Power (W)]]+Table3[[#This Row],[Instant Power (W)]]-Table3[[#This Row],[Battery ]]</f>
        <v>24833.256790123476</v>
      </c>
    </row>
    <row r="873" spans="1:12" x14ac:dyDescent="0.3">
      <c r="A873" s="3">
        <v>869</v>
      </c>
      <c r="B873" s="3">
        <v>76.599999999999994</v>
      </c>
      <c r="C873" s="3">
        <f t="shared" si="105"/>
        <v>21.277777777777779</v>
      </c>
      <c r="D873" s="3">
        <f t="shared" si="104"/>
        <v>0.16666666666666785</v>
      </c>
      <c r="E873" s="3">
        <f t="shared" si="106"/>
        <v>177.24920833333334</v>
      </c>
      <c r="F873" s="3">
        <f t="shared" si="107"/>
        <v>225.63</v>
      </c>
      <c r="G873" s="3">
        <f t="shared" si="108"/>
        <v>0</v>
      </c>
      <c r="H873" s="3">
        <f t="shared" si="109"/>
        <v>736.21254166666904</v>
      </c>
      <c r="I873" s="3">
        <f t="shared" si="110"/>
        <v>15664.966858796348</v>
      </c>
      <c r="J873" s="3">
        <v>300</v>
      </c>
      <c r="K873" s="3">
        <f t="shared" si="111"/>
        <v>333.33333333333331</v>
      </c>
      <c r="L873" s="3">
        <f>Table3[[#This Row],[Auxiliaries Power (W)]]+Table3[[#This Row],[Instant Power (W)]]-Table3[[#This Row],[Battery ]]</f>
        <v>15631.633525463014</v>
      </c>
    </row>
    <row r="874" spans="1:12" x14ac:dyDescent="0.3">
      <c r="A874" s="3">
        <v>870</v>
      </c>
      <c r="B874" s="3">
        <v>76.5</v>
      </c>
      <c r="C874" s="3">
        <f t="shared" si="105"/>
        <v>21.25</v>
      </c>
      <c r="D874" s="3">
        <f t="shared" si="104"/>
        <v>-2.7777777777778567E-2</v>
      </c>
      <c r="E874" s="3">
        <f t="shared" si="106"/>
        <v>176.78671874999998</v>
      </c>
      <c r="F874" s="3">
        <f t="shared" si="107"/>
        <v>225.63</v>
      </c>
      <c r="G874" s="3">
        <f t="shared" si="108"/>
        <v>0</v>
      </c>
      <c r="H874" s="3">
        <f t="shared" si="109"/>
        <v>346.86116319444284</v>
      </c>
      <c r="I874" s="3">
        <f t="shared" si="110"/>
        <v>7370.7997178819105</v>
      </c>
      <c r="J874" s="3">
        <v>300</v>
      </c>
      <c r="K874" s="3">
        <f t="shared" si="111"/>
        <v>333.33333333333331</v>
      </c>
      <c r="L874" s="3">
        <f>Table3[[#This Row],[Auxiliaries Power (W)]]+Table3[[#This Row],[Instant Power (W)]]-Table3[[#This Row],[Battery ]]</f>
        <v>7337.4663845485775</v>
      </c>
    </row>
    <row r="875" spans="1:12" x14ac:dyDescent="0.3">
      <c r="A875" s="3">
        <v>871</v>
      </c>
      <c r="B875" s="3">
        <v>76.2</v>
      </c>
      <c r="C875" s="3">
        <f t="shared" si="105"/>
        <v>21.166666666666668</v>
      </c>
      <c r="D875" s="3">
        <f t="shared" si="104"/>
        <v>-8.3333333333332149E-2</v>
      </c>
      <c r="E875" s="3">
        <f t="shared" si="106"/>
        <v>175.40287499999997</v>
      </c>
      <c r="F875" s="3">
        <f t="shared" si="107"/>
        <v>225.63</v>
      </c>
      <c r="G875" s="3">
        <f t="shared" si="108"/>
        <v>0</v>
      </c>
      <c r="H875" s="3">
        <f t="shared" si="109"/>
        <v>234.36620833333569</v>
      </c>
      <c r="I875" s="3">
        <f t="shared" si="110"/>
        <v>4960.751409722272</v>
      </c>
      <c r="J875" s="3">
        <v>300</v>
      </c>
      <c r="K875" s="3">
        <f t="shared" si="111"/>
        <v>333.33333333333331</v>
      </c>
      <c r="L875" s="3">
        <f>Table3[[#This Row],[Auxiliaries Power (W)]]+Table3[[#This Row],[Instant Power (W)]]-Table3[[#This Row],[Battery ]]</f>
        <v>4927.418076388939</v>
      </c>
    </row>
    <row r="876" spans="1:12" x14ac:dyDescent="0.3">
      <c r="A876" s="3">
        <v>872</v>
      </c>
      <c r="B876" s="3">
        <v>75.8</v>
      </c>
      <c r="C876" s="3">
        <f t="shared" si="105"/>
        <v>21.055555555555557</v>
      </c>
      <c r="D876" s="3">
        <f t="shared" si="104"/>
        <v>-0.11111111111111072</v>
      </c>
      <c r="E876" s="3">
        <f t="shared" si="106"/>
        <v>173.56620833333332</v>
      </c>
      <c r="F876" s="3">
        <f t="shared" si="107"/>
        <v>225.63</v>
      </c>
      <c r="G876" s="3">
        <f t="shared" si="108"/>
        <v>0</v>
      </c>
      <c r="H876" s="3">
        <f t="shared" si="109"/>
        <v>176.97398611111186</v>
      </c>
      <c r="I876" s="3">
        <f t="shared" si="110"/>
        <v>3726.2855964506334</v>
      </c>
      <c r="J876" s="3">
        <v>300</v>
      </c>
      <c r="K876" s="3">
        <f t="shared" si="111"/>
        <v>333.33333333333331</v>
      </c>
      <c r="L876" s="3">
        <f>Table3[[#This Row],[Auxiliaries Power (W)]]+Table3[[#This Row],[Instant Power (W)]]-Table3[[#This Row],[Battery ]]</f>
        <v>3692.9522631172999</v>
      </c>
    </row>
    <row r="877" spans="1:12" x14ac:dyDescent="0.3">
      <c r="A877" s="3">
        <v>873</v>
      </c>
      <c r="B877" s="3">
        <v>75.400000000000006</v>
      </c>
      <c r="C877" s="3">
        <f t="shared" si="105"/>
        <v>20.944444444444446</v>
      </c>
      <c r="D877" s="3">
        <f t="shared" si="104"/>
        <v>-0.11111111111111072</v>
      </c>
      <c r="E877" s="3">
        <f t="shared" si="106"/>
        <v>171.73920833333335</v>
      </c>
      <c r="F877" s="3">
        <f t="shared" si="107"/>
        <v>225.63</v>
      </c>
      <c r="G877" s="3">
        <f t="shared" si="108"/>
        <v>0</v>
      </c>
      <c r="H877" s="3">
        <f t="shared" si="109"/>
        <v>175.14698611111191</v>
      </c>
      <c r="I877" s="3">
        <f t="shared" si="110"/>
        <v>3668.3563202160667</v>
      </c>
      <c r="J877" s="3">
        <v>300</v>
      </c>
      <c r="K877" s="3">
        <f t="shared" si="111"/>
        <v>333.33333333333331</v>
      </c>
      <c r="L877" s="3">
        <f>Table3[[#This Row],[Auxiliaries Power (W)]]+Table3[[#This Row],[Instant Power (W)]]-Table3[[#This Row],[Battery ]]</f>
        <v>3635.0229868827332</v>
      </c>
    </row>
    <row r="878" spans="1:12" x14ac:dyDescent="0.3">
      <c r="A878" s="3">
        <v>874</v>
      </c>
      <c r="B878" s="3">
        <v>74.8</v>
      </c>
      <c r="C878" s="3">
        <f t="shared" si="105"/>
        <v>20.777777777777779</v>
      </c>
      <c r="D878" s="3">
        <f t="shared" si="104"/>
        <v>-0.16666666666666785</v>
      </c>
      <c r="E878" s="3">
        <f t="shared" si="106"/>
        <v>169.01683333333332</v>
      </c>
      <c r="F878" s="3">
        <f t="shared" si="107"/>
        <v>225.63</v>
      </c>
      <c r="G878" s="3">
        <f t="shared" si="108"/>
        <v>0</v>
      </c>
      <c r="H878" s="3">
        <f t="shared" si="109"/>
        <v>61.313499999997646</v>
      </c>
      <c r="I878" s="3">
        <f t="shared" si="110"/>
        <v>1273.9582777777289</v>
      </c>
      <c r="J878" s="3">
        <v>300</v>
      </c>
      <c r="K878" s="3">
        <f t="shared" si="111"/>
        <v>333.33333333333331</v>
      </c>
      <c r="L878" s="3">
        <f>Table3[[#This Row],[Auxiliaries Power (W)]]+Table3[[#This Row],[Instant Power (W)]]-Table3[[#This Row],[Battery ]]</f>
        <v>1240.6249444443956</v>
      </c>
    </row>
    <row r="879" spans="1:12" x14ac:dyDescent="0.3">
      <c r="A879" s="3">
        <v>875</v>
      </c>
      <c r="B879" s="3">
        <v>73.900000000000006</v>
      </c>
      <c r="C879" s="3">
        <f t="shared" si="105"/>
        <v>20.527777777777779</v>
      </c>
      <c r="D879" s="3">
        <f t="shared" si="104"/>
        <v>-0.25</v>
      </c>
      <c r="E879" s="3">
        <f t="shared" si="106"/>
        <v>164.97405208333333</v>
      </c>
      <c r="F879" s="3">
        <f t="shared" si="107"/>
        <v>225.63</v>
      </c>
      <c r="G879" s="3">
        <f t="shared" si="108"/>
        <v>0</v>
      </c>
      <c r="H879" s="3">
        <f t="shared" si="109"/>
        <v>-109.39594791666667</v>
      </c>
      <c r="I879" s="3">
        <f t="shared" si="110"/>
        <v>-2245.6557086226853</v>
      </c>
      <c r="J879" s="3">
        <v>300</v>
      </c>
      <c r="K879" s="3">
        <f t="shared" si="111"/>
        <v>333.33333333333331</v>
      </c>
      <c r="L879" s="3">
        <f>Table3[[#This Row],[Auxiliaries Power (W)]]+Table3[[#This Row],[Instant Power (W)]]-Table3[[#This Row],[Battery ]]</f>
        <v>-2278.9890419560188</v>
      </c>
    </row>
    <row r="880" spans="1:12" x14ac:dyDescent="0.3">
      <c r="A880" s="3">
        <v>876</v>
      </c>
      <c r="B880" s="3">
        <v>72.7</v>
      </c>
      <c r="C880" s="3">
        <f t="shared" si="105"/>
        <v>20.194444444444446</v>
      </c>
      <c r="D880" s="3">
        <f t="shared" si="104"/>
        <v>-0.33333333333333215</v>
      </c>
      <c r="E880" s="3">
        <f t="shared" si="106"/>
        <v>159.65980208333335</v>
      </c>
      <c r="F880" s="3">
        <f t="shared" si="107"/>
        <v>225.63</v>
      </c>
      <c r="G880" s="3">
        <f t="shared" si="108"/>
        <v>0</v>
      </c>
      <c r="H880" s="3">
        <f t="shared" si="109"/>
        <v>-281.37686458333087</v>
      </c>
      <c r="I880" s="3">
        <f t="shared" si="110"/>
        <v>-5682.2494597800433</v>
      </c>
      <c r="J880" s="3">
        <v>300</v>
      </c>
      <c r="K880" s="3">
        <f t="shared" si="111"/>
        <v>333.33333333333331</v>
      </c>
      <c r="L880" s="3">
        <f>Table3[[#This Row],[Auxiliaries Power (W)]]+Table3[[#This Row],[Instant Power (W)]]-Table3[[#This Row],[Battery ]]</f>
        <v>-5715.5827931133763</v>
      </c>
    </row>
    <row r="881" spans="1:12" x14ac:dyDescent="0.3">
      <c r="A881" s="3">
        <v>877</v>
      </c>
      <c r="B881" s="3">
        <v>71.3</v>
      </c>
      <c r="C881" s="3">
        <f t="shared" si="105"/>
        <v>19.805555555555557</v>
      </c>
      <c r="D881" s="3">
        <f t="shared" si="104"/>
        <v>-0.38888888888888928</v>
      </c>
      <c r="E881" s="3">
        <f t="shared" si="106"/>
        <v>153.56980208333331</v>
      </c>
      <c r="F881" s="3">
        <f t="shared" si="107"/>
        <v>225.63</v>
      </c>
      <c r="G881" s="3">
        <f t="shared" si="108"/>
        <v>0</v>
      </c>
      <c r="H881" s="3">
        <f t="shared" si="109"/>
        <v>-398.57797569444517</v>
      </c>
      <c r="I881" s="3">
        <f t="shared" si="110"/>
        <v>-7894.0582408372065</v>
      </c>
      <c r="J881" s="3">
        <v>300</v>
      </c>
      <c r="K881" s="3">
        <f t="shared" si="111"/>
        <v>333.33333333333331</v>
      </c>
      <c r="L881" s="3">
        <f>Table3[[#This Row],[Auxiliaries Power (W)]]+Table3[[#This Row],[Instant Power (W)]]-Table3[[#This Row],[Battery ]]</f>
        <v>-7927.3915741705396</v>
      </c>
    </row>
    <row r="882" spans="1:12" x14ac:dyDescent="0.3">
      <c r="A882" s="3">
        <v>878</v>
      </c>
      <c r="B882" s="3">
        <v>70.400000000000006</v>
      </c>
      <c r="C882" s="3">
        <f t="shared" si="105"/>
        <v>19.555555555555557</v>
      </c>
      <c r="D882" s="3">
        <f t="shared" si="104"/>
        <v>-0.25</v>
      </c>
      <c r="E882" s="3">
        <f t="shared" si="106"/>
        <v>149.71733333333336</v>
      </c>
      <c r="F882" s="3">
        <f t="shared" si="107"/>
        <v>225.63</v>
      </c>
      <c r="G882" s="3">
        <f t="shared" si="108"/>
        <v>0</v>
      </c>
      <c r="H882" s="3">
        <f t="shared" si="109"/>
        <v>-124.65266666666662</v>
      </c>
      <c r="I882" s="3">
        <f t="shared" si="110"/>
        <v>-2437.6521481481473</v>
      </c>
      <c r="J882" s="3">
        <v>300</v>
      </c>
      <c r="K882" s="3">
        <f t="shared" si="111"/>
        <v>333.33333333333331</v>
      </c>
      <c r="L882" s="3">
        <f>Table3[[#This Row],[Auxiliaries Power (W)]]+Table3[[#This Row],[Instant Power (W)]]-Table3[[#This Row],[Battery ]]</f>
        <v>-2470.9854814814807</v>
      </c>
    </row>
    <row r="883" spans="1:12" x14ac:dyDescent="0.3">
      <c r="A883" s="3">
        <v>879</v>
      </c>
      <c r="B883" s="3">
        <v>70</v>
      </c>
      <c r="C883" s="3">
        <f t="shared" si="105"/>
        <v>19.444444444444446</v>
      </c>
      <c r="D883" s="3">
        <f t="shared" si="104"/>
        <v>-0.11111111111111072</v>
      </c>
      <c r="E883" s="3">
        <f t="shared" si="106"/>
        <v>148.02083333333334</v>
      </c>
      <c r="F883" s="3">
        <f t="shared" si="107"/>
        <v>225.63</v>
      </c>
      <c r="G883" s="3">
        <f t="shared" si="108"/>
        <v>0</v>
      </c>
      <c r="H883" s="3">
        <f t="shared" si="109"/>
        <v>151.42861111111193</v>
      </c>
      <c r="I883" s="3">
        <f t="shared" si="110"/>
        <v>2944.4452160493988</v>
      </c>
      <c r="J883" s="3">
        <v>300</v>
      </c>
      <c r="K883" s="3">
        <f t="shared" si="111"/>
        <v>333.33333333333331</v>
      </c>
      <c r="L883" s="3">
        <f>Table3[[#This Row],[Auxiliaries Power (W)]]+Table3[[#This Row],[Instant Power (W)]]-Table3[[#This Row],[Battery ]]</f>
        <v>2911.1118827160653</v>
      </c>
    </row>
    <row r="884" spans="1:12" x14ac:dyDescent="0.3">
      <c r="A884" s="3">
        <v>880</v>
      </c>
      <c r="B884" s="3">
        <v>70</v>
      </c>
      <c r="C884" s="3">
        <f t="shared" si="105"/>
        <v>19.444444444444446</v>
      </c>
      <c r="D884" s="3">
        <f t="shared" si="104"/>
        <v>0</v>
      </c>
      <c r="E884" s="3">
        <f t="shared" si="106"/>
        <v>148.02083333333334</v>
      </c>
      <c r="F884" s="3">
        <f t="shared" si="107"/>
        <v>225.63</v>
      </c>
      <c r="G884" s="3">
        <f t="shared" si="108"/>
        <v>0</v>
      </c>
      <c r="H884" s="3">
        <f t="shared" si="109"/>
        <v>373.65083333333337</v>
      </c>
      <c r="I884" s="3">
        <f t="shared" si="110"/>
        <v>7265.4328703703713</v>
      </c>
      <c r="J884" s="3">
        <v>300</v>
      </c>
      <c r="K884" s="3">
        <f t="shared" si="111"/>
        <v>333.33333333333331</v>
      </c>
      <c r="L884" s="3">
        <f>Table3[[#This Row],[Auxiliaries Power (W)]]+Table3[[#This Row],[Instant Power (W)]]-Table3[[#This Row],[Battery ]]</f>
        <v>7232.0995370370383</v>
      </c>
    </row>
    <row r="885" spans="1:12" x14ac:dyDescent="0.3">
      <c r="A885" s="3">
        <v>881</v>
      </c>
      <c r="B885" s="3">
        <v>69</v>
      </c>
      <c r="C885" s="3">
        <f t="shared" si="105"/>
        <v>19.166666666666668</v>
      </c>
      <c r="D885" s="3">
        <f t="shared" si="104"/>
        <v>-0.27777777777777857</v>
      </c>
      <c r="E885" s="3">
        <f t="shared" si="106"/>
        <v>143.82187500000001</v>
      </c>
      <c r="F885" s="3">
        <f t="shared" si="107"/>
        <v>225.63</v>
      </c>
      <c r="G885" s="3">
        <f t="shared" si="108"/>
        <v>0</v>
      </c>
      <c r="H885" s="3">
        <f t="shared" si="109"/>
        <v>-186.10368055555716</v>
      </c>
      <c r="I885" s="3">
        <f t="shared" si="110"/>
        <v>-3566.9872106481794</v>
      </c>
      <c r="J885" s="3">
        <v>300</v>
      </c>
      <c r="K885" s="3">
        <f t="shared" si="111"/>
        <v>333.33333333333331</v>
      </c>
      <c r="L885" s="3">
        <f>Table3[[#This Row],[Auxiliaries Power (W)]]+Table3[[#This Row],[Instant Power (W)]]-Table3[[#This Row],[Battery ]]</f>
        <v>-3600.3205439815129</v>
      </c>
    </row>
    <row r="886" spans="1:12" x14ac:dyDescent="0.3">
      <c r="A886" s="3">
        <v>882</v>
      </c>
      <c r="B886" s="3">
        <v>68</v>
      </c>
      <c r="C886" s="3">
        <f t="shared" si="105"/>
        <v>18.888888888888889</v>
      </c>
      <c r="D886" s="3">
        <f t="shared" si="104"/>
        <v>-0.27777777777777857</v>
      </c>
      <c r="E886" s="3">
        <f t="shared" si="106"/>
        <v>139.68333333333331</v>
      </c>
      <c r="F886" s="3">
        <f t="shared" si="107"/>
        <v>225.63</v>
      </c>
      <c r="G886" s="3">
        <f t="shared" si="108"/>
        <v>0</v>
      </c>
      <c r="H886" s="3">
        <f t="shared" si="109"/>
        <v>-190.24222222222386</v>
      </c>
      <c r="I886" s="3">
        <f t="shared" si="110"/>
        <v>-3593.464197530895</v>
      </c>
      <c r="J886" s="3">
        <v>300</v>
      </c>
      <c r="K886" s="3">
        <f t="shared" si="111"/>
        <v>333.33333333333331</v>
      </c>
      <c r="L886" s="3">
        <f>Table3[[#This Row],[Auxiliaries Power (W)]]+Table3[[#This Row],[Instant Power (W)]]-Table3[[#This Row],[Battery ]]</f>
        <v>-3626.7975308642285</v>
      </c>
    </row>
    <row r="887" spans="1:12" x14ac:dyDescent="0.3">
      <c r="A887" s="3">
        <v>883</v>
      </c>
      <c r="B887" s="3">
        <v>68</v>
      </c>
      <c r="C887" s="3">
        <f t="shared" si="105"/>
        <v>18.888888888888889</v>
      </c>
      <c r="D887" s="3">
        <f t="shared" si="104"/>
        <v>0</v>
      </c>
      <c r="E887" s="3">
        <f t="shared" si="106"/>
        <v>139.68333333333331</v>
      </c>
      <c r="F887" s="3">
        <f t="shared" si="107"/>
        <v>225.63</v>
      </c>
      <c r="G887" s="3">
        <f t="shared" si="108"/>
        <v>0</v>
      </c>
      <c r="H887" s="3">
        <f t="shared" si="109"/>
        <v>365.31333333333328</v>
      </c>
      <c r="I887" s="3">
        <f t="shared" si="110"/>
        <v>6900.3629629629622</v>
      </c>
      <c r="J887" s="3">
        <v>300</v>
      </c>
      <c r="K887" s="3">
        <f t="shared" si="111"/>
        <v>333.33333333333331</v>
      </c>
      <c r="L887" s="3">
        <f>Table3[[#This Row],[Auxiliaries Power (W)]]+Table3[[#This Row],[Instant Power (W)]]-Table3[[#This Row],[Battery ]]</f>
        <v>6867.0296296296292</v>
      </c>
    </row>
    <row r="888" spans="1:12" x14ac:dyDescent="0.3">
      <c r="A888" s="3">
        <v>884</v>
      </c>
      <c r="B888" s="3">
        <v>68</v>
      </c>
      <c r="C888" s="3">
        <f t="shared" si="105"/>
        <v>18.888888888888889</v>
      </c>
      <c r="D888" s="3">
        <f t="shared" si="104"/>
        <v>0</v>
      </c>
      <c r="E888" s="3">
        <f t="shared" si="106"/>
        <v>139.68333333333331</v>
      </c>
      <c r="F888" s="3">
        <f t="shared" si="107"/>
        <v>225.63</v>
      </c>
      <c r="G888" s="3">
        <f t="shared" si="108"/>
        <v>0</v>
      </c>
      <c r="H888" s="3">
        <f t="shared" si="109"/>
        <v>365.31333333333328</v>
      </c>
      <c r="I888" s="3">
        <f t="shared" si="110"/>
        <v>6900.3629629629622</v>
      </c>
      <c r="J888" s="3">
        <v>300</v>
      </c>
      <c r="K888" s="3">
        <f t="shared" si="111"/>
        <v>333.33333333333331</v>
      </c>
      <c r="L888" s="3">
        <f>Table3[[#This Row],[Auxiliaries Power (W)]]+Table3[[#This Row],[Instant Power (W)]]-Table3[[#This Row],[Battery ]]</f>
        <v>6867.0296296296292</v>
      </c>
    </row>
    <row r="889" spans="1:12" x14ac:dyDescent="0.3">
      <c r="A889" s="3">
        <v>885</v>
      </c>
      <c r="B889" s="3">
        <v>68.099999999999994</v>
      </c>
      <c r="C889" s="3">
        <f t="shared" si="105"/>
        <v>18.916666666666664</v>
      </c>
      <c r="D889" s="3">
        <f t="shared" si="104"/>
        <v>2.7777777777775015E-2</v>
      </c>
      <c r="E889" s="3">
        <f t="shared" si="106"/>
        <v>140.09446874999995</v>
      </c>
      <c r="F889" s="3">
        <f t="shared" si="107"/>
        <v>225.63</v>
      </c>
      <c r="G889" s="3">
        <f t="shared" si="108"/>
        <v>0</v>
      </c>
      <c r="H889" s="3">
        <f t="shared" si="109"/>
        <v>421.28002430554994</v>
      </c>
      <c r="I889" s="3">
        <f t="shared" si="110"/>
        <v>7969.2137931133184</v>
      </c>
      <c r="J889" s="3">
        <v>300</v>
      </c>
      <c r="K889" s="3">
        <f t="shared" si="111"/>
        <v>333.33333333333331</v>
      </c>
      <c r="L889" s="3">
        <f>Table3[[#This Row],[Auxiliaries Power (W)]]+Table3[[#This Row],[Instant Power (W)]]-Table3[[#This Row],[Battery ]]</f>
        <v>7935.8804597799854</v>
      </c>
    </row>
    <row r="890" spans="1:12" x14ac:dyDescent="0.3">
      <c r="A890" s="3">
        <v>886</v>
      </c>
      <c r="B890" s="3">
        <v>68.400000000000006</v>
      </c>
      <c r="C890" s="3">
        <f t="shared" si="105"/>
        <v>19.000000000000004</v>
      </c>
      <c r="D890" s="3">
        <f t="shared" si="104"/>
        <v>8.3333333333339255E-2</v>
      </c>
      <c r="E890" s="3">
        <f t="shared" si="106"/>
        <v>141.33150000000001</v>
      </c>
      <c r="F890" s="3">
        <f t="shared" si="107"/>
        <v>225.63</v>
      </c>
      <c r="G890" s="3">
        <f t="shared" si="108"/>
        <v>0</v>
      </c>
      <c r="H890" s="3">
        <f t="shared" si="109"/>
        <v>533.62816666667845</v>
      </c>
      <c r="I890" s="3">
        <f t="shared" si="110"/>
        <v>10138.935166666892</v>
      </c>
      <c r="J890" s="3">
        <v>300</v>
      </c>
      <c r="K890" s="3">
        <f t="shared" si="111"/>
        <v>333.33333333333331</v>
      </c>
      <c r="L890" s="3">
        <f>Table3[[#This Row],[Auxiliaries Power (W)]]+Table3[[#This Row],[Instant Power (W)]]-Table3[[#This Row],[Battery ]]</f>
        <v>10105.601833333558</v>
      </c>
    </row>
    <row r="891" spans="1:12" x14ac:dyDescent="0.3">
      <c r="A891" s="3">
        <v>887</v>
      </c>
      <c r="B891" s="3">
        <v>68.599999999999994</v>
      </c>
      <c r="C891" s="3">
        <f t="shared" si="105"/>
        <v>19.055555555555554</v>
      </c>
      <c r="D891" s="3">
        <f t="shared" si="104"/>
        <v>5.5555555555550029E-2</v>
      </c>
      <c r="E891" s="3">
        <f t="shared" si="106"/>
        <v>142.15920833333331</v>
      </c>
      <c r="F891" s="3">
        <f t="shared" si="107"/>
        <v>225.63</v>
      </c>
      <c r="G891" s="3">
        <f t="shared" si="108"/>
        <v>0</v>
      </c>
      <c r="H891" s="3">
        <f t="shared" si="109"/>
        <v>478.90031944443336</v>
      </c>
      <c r="I891" s="3">
        <f t="shared" si="110"/>
        <v>9125.7116427467008</v>
      </c>
      <c r="J891" s="3">
        <v>300</v>
      </c>
      <c r="K891" s="3">
        <f t="shared" si="111"/>
        <v>333.33333333333331</v>
      </c>
      <c r="L891" s="3">
        <f>Table3[[#This Row],[Auxiliaries Power (W)]]+Table3[[#This Row],[Instant Power (W)]]-Table3[[#This Row],[Battery ]]</f>
        <v>9092.3783094133669</v>
      </c>
    </row>
    <row r="892" spans="1:12" x14ac:dyDescent="0.3">
      <c r="A892" s="3">
        <v>888</v>
      </c>
      <c r="B892" s="3">
        <v>68.7</v>
      </c>
      <c r="C892" s="3">
        <f t="shared" si="105"/>
        <v>19.083333333333336</v>
      </c>
      <c r="D892" s="3">
        <f t="shared" si="104"/>
        <v>2.777777777778212E-2</v>
      </c>
      <c r="E892" s="3">
        <f t="shared" si="106"/>
        <v>142.57396875000003</v>
      </c>
      <c r="F892" s="3">
        <f t="shared" si="107"/>
        <v>225.63</v>
      </c>
      <c r="G892" s="3">
        <f t="shared" si="108"/>
        <v>0</v>
      </c>
      <c r="H892" s="3">
        <f t="shared" si="109"/>
        <v>423.7595243055643</v>
      </c>
      <c r="I892" s="3">
        <f t="shared" si="110"/>
        <v>8086.7442554978534</v>
      </c>
      <c r="J892" s="3">
        <v>300</v>
      </c>
      <c r="K892" s="3">
        <f t="shared" si="111"/>
        <v>333.33333333333331</v>
      </c>
      <c r="L892" s="3">
        <f>Table3[[#This Row],[Auxiliaries Power (W)]]+Table3[[#This Row],[Instant Power (W)]]-Table3[[#This Row],[Battery ]]</f>
        <v>8053.4109221645203</v>
      </c>
    </row>
    <row r="893" spans="1:12" x14ac:dyDescent="0.3">
      <c r="A893" s="3">
        <v>889</v>
      </c>
      <c r="B893" s="3">
        <v>68.5</v>
      </c>
      <c r="C893" s="3">
        <f t="shared" si="105"/>
        <v>19.027777777777779</v>
      </c>
      <c r="D893" s="3">
        <f t="shared" si="104"/>
        <v>-5.5555555555557135E-2</v>
      </c>
      <c r="E893" s="3">
        <f t="shared" si="106"/>
        <v>141.74505208333335</v>
      </c>
      <c r="F893" s="3">
        <f t="shared" si="107"/>
        <v>225.63</v>
      </c>
      <c r="G893" s="3">
        <f t="shared" si="108"/>
        <v>0</v>
      </c>
      <c r="H893" s="3">
        <f t="shared" si="109"/>
        <v>256.26394097221907</v>
      </c>
      <c r="I893" s="3">
        <f t="shared" si="110"/>
        <v>4876.1333212769468</v>
      </c>
      <c r="J893" s="3">
        <v>300</v>
      </c>
      <c r="K893" s="3">
        <f t="shared" si="111"/>
        <v>333.33333333333331</v>
      </c>
      <c r="L893" s="3">
        <f>Table3[[#This Row],[Auxiliaries Power (W)]]+Table3[[#This Row],[Instant Power (W)]]-Table3[[#This Row],[Battery ]]</f>
        <v>4842.7999879436138</v>
      </c>
    </row>
    <row r="894" spans="1:12" x14ac:dyDescent="0.3">
      <c r="A894" s="3">
        <v>890</v>
      </c>
      <c r="B894" s="3">
        <v>68.099999999999994</v>
      </c>
      <c r="C894" s="3">
        <f t="shared" si="105"/>
        <v>18.916666666666664</v>
      </c>
      <c r="D894" s="3">
        <f t="shared" si="104"/>
        <v>-0.11111111111111427</v>
      </c>
      <c r="E894" s="3">
        <f t="shared" si="106"/>
        <v>140.09446874999995</v>
      </c>
      <c r="F894" s="3">
        <f t="shared" si="107"/>
        <v>225.63</v>
      </c>
      <c r="G894" s="3">
        <f t="shared" si="108"/>
        <v>0</v>
      </c>
      <c r="H894" s="3">
        <f t="shared" si="109"/>
        <v>143.50224652777138</v>
      </c>
      <c r="I894" s="3">
        <f t="shared" si="110"/>
        <v>2714.5841634836747</v>
      </c>
      <c r="J894" s="3">
        <v>300</v>
      </c>
      <c r="K894" s="3">
        <f t="shared" si="111"/>
        <v>333.33333333333331</v>
      </c>
      <c r="L894" s="3">
        <f>Table3[[#This Row],[Auxiliaries Power (W)]]+Table3[[#This Row],[Instant Power (W)]]-Table3[[#This Row],[Battery ]]</f>
        <v>2681.2508301503412</v>
      </c>
    </row>
    <row r="895" spans="1:12" x14ac:dyDescent="0.3">
      <c r="A895" s="3">
        <v>891</v>
      </c>
      <c r="B895" s="3">
        <v>67.3</v>
      </c>
      <c r="C895" s="3">
        <f t="shared" si="105"/>
        <v>18.694444444444443</v>
      </c>
      <c r="D895" s="3">
        <f t="shared" si="104"/>
        <v>-0.22222222222222143</v>
      </c>
      <c r="E895" s="3">
        <f t="shared" si="106"/>
        <v>136.82230208333328</v>
      </c>
      <c r="F895" s="3">
        <f t="shared" si="107"/>
        <v>225.63</v>
      </c>
      <c r="G895" s="3">
        <f t="shared" si="108"/>
        <v>0</v>
      </c>
      <c r="H895" s="3">
        <f t="shared" si="109"/>
        <v>-81.992142361109586</v>
      </c>
      <c r="I895" s="3">
        <f t="shared" si="110"/>
        <v>-1532.7975502507429</v>
      </c>
      <c r="J895" s="3">
        <v>300</v>
      </c>
      <c r="K895" s="3">
        <f t="shared" si="111"/>
        <v>333.33333333333331</v>
      </c>
      <c r="L895" s="3">
        <f>Table3[[#This Row],[Auxiliaries Power (W)]]+Table3[[#This Row],[Instant Power (W)]]-Table3[[#This Row],[Battery ]]</f>
        <v>-1566.1308835840762</v>
      </c>
    </row>
    <row r="896" spans="1:12" x14ac:dyDescent="0.3">
      <c r="A896" s="3">
        <v>892</v>
      </c>
      <c r="B896" s="3">
        <v>66.2</v>
      </c>
      <c r="C896" s="3">
        <f t="shared" si="105"/>
        <v>18.388888888888889</v>
      </c>
      <c r="D896" s="3">
        <f t="shared" si="104"/>
        <v>-0.30555555555555358</v>
      </c>
      <c r="E896" s="3">
        <f t="shared" si="106"/>
        <v>132.38620833333334</v>
      </c>
      <c r="F896" s="3">
        <f t="shared" si="107"/>
        <v>225.63</v>
      </c>
      <c r="G896" s="3">
        <f t="shared" si="108"/>
        <v>0</v>
      </c>
      <c r="H896" s="3">
        <f t="shared" si="109"/>
        <v>-253.09490277777388</v>
      </c>
      <c r="I896" s="3">
        <f t="shared" si="110"/>
        <v>-4654.13404552462</v>
      </c>
      <c r="J896" s="3">
        <v>300</v>
      </c>
      <c r="K896" s="3">
        <f t="shared" si="111"/>
        <v>333.33333333333331</v>
      </c>
      <c r="L896" s="3">
        <f>Table3[[#This Row],[Auxiliaries Power (W)]]+Table3[[#This Row],[Instant Power (W)]]-Table3[[#This Row],[Battery ]]</f>
        <v>-4687.467378857953</v>
      </c>
    </row>
    <row r="897" spans="1:12" x14ac:dyDescent="0.3">
      <c r="A897" s="3">
        <v>893</v>
      </c>
      <c r="B897" s="3">
        <v>64.8</v>
      </c>
      <c r="C897" s="3">
        <f t="shared" si="105"/>
        <v>18</v>
      </c>
      <c r="D897" s="3">
        <f t="shared" si="104"/>
        <v>-0.38888888888888928</v>
      </c>
      <c r="E897" s="3">
        <f t="shared" si="106"/>
        <v>126.84599999999999</v>
      </c>
      <c r="F897" s="3">
        <f t="shared" si="107"/>
        <v>225.63</v>
      </c>
      <c r="G897" s="3">
        <f t="shared" si="108"/>
        <v>0</v>
      </c>
      <c r="H897" s="3">
        <f t="shared" si="109"/>
        <v>-425.30177777777851</v>
      </c>
      <c r="I897" s="3">
        <f t="shared" si="110"/>
        <v>-7655.4320000000134</v>
      </c>
      <c r="J897" s="3">
        <v>300</v>
      </c>
      <c r="K897" s="3">
        <f t="shared" si="111"/>
        <v>333.33333333333331</v>
      </c>
      <c r="L897" s="3">
        <f>Table3[[#This Row],[Auxiliaries Power (W)]]+Table3[[#This Row],[Instant Power (W)]]-Table3[[#This Row],[Battery ]]</f>
        <v>-7688.7653333333465</v>
      </c>
    </row>
    <row r="898" spans="1:12" x14ac:dyDescent="0.3">
      <c r="A898" s="3">
        <v>894</v>
      </c>
      <c r="B898" s="3">
        <v>63.6</v>
      </c>
      <c r="C898" s="3">
        <f t="shared" si="105"/>
        <v>17.666666666666668</v>
      </c>
      <c r="D898" s="3">
        <f t="shared" si="104"/>
        <v>-0.33333333333333215</v>
      </c>
      <c r="E898" s="3">
        <f t="shared" si="106"/>
        <v>122.19149999999999</v>
      </c>
      <c r="F898" s="3">
        <f t="shared" si="107"/>
        <v>225.63</v>
      </c>
      <c r="G898" s="3">
        <f t="shared" si="108"/>
        <v>0</v>
      </c>
      <c r="H898" s="3">
        <f t="shared" si="109"/>
        <v>-318.84516666666423</v>
      </c>
      <c r="I898" s="3">
        <f t="shared" si="110"/>
        <v>-5632.931277777735</v>
      </c>
      <c r="J898" s="3">
        <v>300</v>
      </c>
      <c r="K898" s="3">
        <f t="shared" si="111"/>
        <v>333.33333333333331</v>
      </c>
      <c r="L898" s="3">
        <f>Table3[[#This Row],[Auxiliaries Power (W)]]+Table3[[#This Row],[Instant Power (W)]]-Table3[[#This Row],[Battery ]]</f>
        <v>-5666.264611111068</v>
      </c>
    </row>
    <row r="899" spans="1:12" x14ac:dyDescent="0.3">
      <c r="A899" s="3">
        <v>895</v>
      </c>
      <c r="B899" s="3">
        <v>62.6</v>
      </c>
      <c r="C899" s="3">
        <f t="shared" si="105"/>
        <v>17.388888888888889</v>
      </c>
      <c r="D899" s="3">
        <f t="shared" si="104"/>
        <v>-0.27777777777777857</v>
      </c>
      <c r="E899" s="3">
        <f t="shared" si="106"/>
        <v>118.37920833333334</v>
      </c>
      <c r="F899" s="3">
        <f t="shared" si="107"/>
        <v>225.63</v>
      </c>
      <c r="G899" s="3">
        <f t="shared" si="108"/>
        <v>0</v>
      </c>
      <c r="H899" s="3">
        <f t="shared" si="109"/>
        <v>-211.5463472222238</v>
      </c>
      <c r="I899" s="3">
        <f t="shared" si="110"/>
        <v>-3678.5559266975583</v>
      </c>
      <c r="J899" s="3">
        <v>300</v>
      </c>
      <c r="K899" s="3">
        <f t="shared" si="111"/>
        <v>333.33333333333331</v>
      </c>
      <c r="L899" s="3">
        <f>Table3[[#This Row],[Auxiliaries Power (W)]]+Table3[[#This Row],[Instant Power (W)]]-Table3[[#This Row],[Battery ]]</f>
        <v>-3711.8892600308918</v>
      </c>
    </row>
    <row r="900" spans="1:12" x14ac:dyDescent="0.3">
      <c r="A900" s="3">
        <v>896</v>
      </c>
      <c r="B900" s="3">
        <v>62.1</v>
      </c>
      <c r="C900" s="3">
        <f t="shared" si="105"/>
        <v>17.25</v>
      </c>
      <c r="D900" s="3">
        <f t="shared" ref="D900:D963" si="112">(C900-C899)/(A900-A899)</f>
        <v>-0.13888888888888928</v>
      </c>
      <c r="E900" s="3">
        <f t="shared" si="106"/>
        <v>116.49571874999998</v>
      </c>
      <c r="F900" s="3">
        <f t="shared" si="107"/>
        <v>225.63</v>
      </c>
      <c r="G900" s="3">
        <f t="shared" si="108"/>
        <v>0</v>
      </c>
      <c r="H900" s="3">
        <f t="shared" si="109"/>
        <v>64.347940972221409</v>
      </c>
      <c r="I900" s="3">
        <f t="shared" si="110"/>
        <v>1110.0019817708194</v>
      </c>
      <c r="J900" s="3">
        <v>300</v>
      </c>
      <c r="K900" s="3">
        <f t="shared" si="111"/>
        <v>333.33333333333331</v>
      </c>
      <c r="L900" s="3">
        <f>Table3[[#This Row],[Auxiliaries Power (W)]]+Table3[[#This Row],[Instant Power (W)]]-Table3[[#This Row],[Battery ]]</f>
        <v>1076.6686484374861</v>
      </c>
    </row>
    <row r="901" spans="1:12" x14ac:dyDescent="0.3">
      <c r="A901" s="3">
        <v>897</v>
      </c>
      <c r="B901" s="3">
        <v>61.9</v>
      </c>
      <c r="C901" s="3">
        <f t="shared" ref="C901:C964" si="113">B901*(1000/3600)</f>
        <v>17.194444444444446</v>
      </c>
      <c r="D901" s="3">
        <f t="shared" si="112"/>
        <v>-5.5555555555553582E-2</v>
      </c>
      <c r="E901" s="3">
        <f t="shared" ref="E901:E964" si="114">1/2*$F$2*(C901^2)*$L$2*$I$2</f>
        <v>115.74655208333336</v>
      </c>
      <c r="F901" s="3">
        <f t="shared" ref="F901:F964" si="115">$B$2*$D$1*$N$2*COS($G$1)</f>
        <v>225.63</v>
      </c>
      <c r="G901" s="3">
        <f t="shared" ref="G901:G964" si="116">$B$2*$D$1*SIN($G$1)</f>
        <v>0</v>
      </c>
      <c r="H901" s="3">
        <f t="shared" ref="H901:H964" si="117">SUM(E901:G901)+$B$2*D901</f>
        <v>230.2654409722262</v>
      </c>
      <c r="I901" s="3">
        <f t="shared" ref="I901:I964" si="118">H901*C901</f>
        <v>3959.2863322724456</v>
      </c>
      <c r="J901" s="3">
        <v>300</v>
      </c>
      <c r="K901" s="3">
        <f t="shared" ref="K901:K964" si="119">300/(90/100)</f>
        <v>333.33333333333331</v>
      </c>
      <c r="L901" s="3">
        <f>Table3[[#This Row],[Auxiliaries Power (W)]]+Table3[[#This Row],[Instant Power (W)]]-Table3[[#This Row],[Battery ]]</f>
        <v>3925.9529989391126</v>
      </c>
    </row>
    <row r="902" spans="1:12" x14ac:dyDescent="0.3">
      <c r="A902" s="3">
        <v>898</v>
      </c>
      <c r="B902" s="3">
        <v>61.9</v>
      </c>
      <c r="C902" s="3">
        <f t="shared" si="113"/>
        <v>17.194444444444446</v>
      </c>
      <c r="D902" s="3">
        <f t="shared" si="112"/>
        <v>0</v>
      </c>
      <c r="E902" s="3">
        <f t="shared" si="114"/>
        <v>115.74655208333336</v>
      </c>
      <c r="F902" s="3">
        <f t="shared" si="115"/>
        <v>225.63</v>
      </c>
      <c r="G902" s="3">
        <f t="shared" si="116"/>
        <v>0</v>
      </c>
      <c r="H902" s="3">
        <f t="shared" si="117"/>
        <v>341.37655208333337</v>
      </c>
      <c r="I902" s="3">
        <f t="shared" si="118"/>
        <v>5869.7801594328712</v>
      </c>
      <c r="J902" s="3">
        <v>300</v>
      </c>
      <c r="K902" s="3">
        <f t="shared" si="119"/>
        <v>333.33333333333331</v>
      </c>
      <c r="L902" s="3">
        <f>Table3[[#This Row],[Auxiliaries Power (W)]]+Table3[[#This Row],[Instant Power (W)]]-Table3[[#This Row],[Battery ]]</f>
        <v>5836.4468260995382</v>
      </c>
    </row>
    <row r="903" spans="1:12" x14ac:dyDescent="0.3">
      <c r="A903" s="3">
        <v>899</v>
      </c>
      <c r="B903" s="3">
        <v>61.8</v>
      </c>
      <c r="C903" s="3">
        <f t="shared" si="113"/>
        <v>17.166666666666668</v>
      </c>
      <c r="D903" s="3">
        <f t="shared" si="112"/>
        <v>-2.7777777777778567E-2</v>
      </c>
      <c r="E903" s="3">
        <f t="shared" si="114"/>
        <v>115.37287499999999</v>
      </c>
      <c r="F903" s="3">
        <f t="shared" si="115"/>
        <v>225.63</v>
      </c>
      <c r="G903" s="3">
        <f t="shared" si="116"/>
        <v>0</v>
      </c>
      <c r="H903" s="3">
        <f t="shared" si="117"/>
        <v>285.44731944444288</v>
      </c>
      <c r="I903" s="3">
        <f t="shared" si="118"/>
        <v>4900.1789837962697</v>
      </c>
      <c r="J903" s="3">
        <v>300</v>
      </c>
      <c r="K903" s="3">
        <f t="shared" si="119"/>
        <v>333.33333333333331</v>
      </c>
      <c r="L903" s="3">
        <f>Table3[[#This Row],[Auxiliaries Power (W)]]+Table3[[#This Row],[Instant Power (W)]]-Table3[[#This Row],[Battery ]]</f>
        <v>4866.8456504629366</v>
      </c>
    </row>
    <row r="904" spans="1:12" x14ac:dyDescent="0.3">
      <c r="A904" s="3">
        <v>900</v>
      </c>
      <c r="B904" s="3">
        <v>61.5</v>
      </c>
      <c r="C904" s="3">
        <f t="shared" si="113"/>
        <v>17.083333333333336</v>
      </c>
      <c r="D904" s="3">
        <f t="shared" si="112"/>
        <v>-8.3333333333332149E-2</v>
      </c>
      <c r="E904" s="3">
        <f t="shared" si="114"/>
        <v>114.25546875000002</v>
      </c>
      <c r="F904" s="3">
        <f t="shared" si="115"/>
        <v>225.63</v>
      </c>
      <c r="G904" s="3">
        <f t="shared" si="116"/>
        <v>0</v>
      </c>
      <c r="H904" s="3">
        <f t="shared" si="117"/>
        <v>173.21880208333573</v>
      </c>
      <c r="I904" s="3">
        <f t="shared" si="118"/>
        <v>2959.154535590319</v>
      </c>
      <c r="J904" s="3">
        <v>300</v>
      </c>
      <c r="K904" s="3">
        <f t="shared" si="119"/>
        <v>333.33333333333331</v>
      </c>
      <c r="L904" s="3">
        <f>Table3[[#This Row],[Auxiliaries Power (W)]]+Table3[[#This Row],[Instant Power (W)]]-Table3[[#This Row],[Battery ]]</f>
        <v>2925.8212022569855</v>
      </c>
    </row>
    <row r="905" spans="1:12" x14ac:dyDescent="0.3">
      <c r="A905" s="3">
        <v>901</v>
      </c>
      <c r="B905" s="3">
        <v>60.9</v>
      </c>
      <c r="C905" s="3">
        <f t="shared" si="113"/>
        <v>16.916666666666668</v>
      </c>
      <c r="D905" s="3">
        <f t="shared" si="112"/>
        <v>-0.16666666666666785</v>
      </c>
      <c r="E905" s="3">
        <f t="shared" si="114"/>
        <v>112.03696875000001</v>
      </c>
      <c r="F905" s="3">
        <f t="shared" si="115"/>
        <v>225.63</v>
      </c>
      <c r="G905" s="3">
        <f t="shared" si="116"/>
        <v>0</v>
      </c>
      <c r="H905" s="3">
        <f t="shared" si="117"/>
        <v>4.3336354166643218</v>
      </c>
      <c r="I905" s="3">
        <f t="shared" si="118"/>
        <v>73.310665798571449</v>
      </c>
      <c r="J905" s="3">
        <v>300</v>
      </c>
      <c r="K905" s="3">
        <f t="shared" si="119"/>
        <v>333.33333333333331</v>
      </c>
      <c r="L905" s="3">
        <f>Table3[[#This Row],[Auxiliaries Power (W)]]+Table3[[#This Row],[Instant Power (W)]]-Table3[[#This Row],[Battery ]]</f>
        <v>39.977332465238135</v>
      </c>
    </row>
    <row r="906" spans="1:12" x14ac:dyDescent="0.3">
      <c r="A906" s="3">
        <v>902</v>
      </c>
      <c r="B906" s="3">
        <v>59.7</v>
      </c>
      <c r="C906" s="3">
        <f t="shared" si="113"/>
        <v>16.583333333333336</v>
      </c>
      <c r="D906" s="3">
        <f t="shared" si="112"/>
        <v>-0.33333333333333215</v>
      </c>
      <c r="E906" s="3">
        <f t="shared" si="114"/>
        <v>107.66521875000001</v>
      </c>
      <c r="F906" s="3">
        <f t="shared" si="115"/>
        <v>225.63</v>
      </c>
      <c r="G906" s="3">
        <f t="shared" si="116"/>
        <v>0</v>
      </c>
      <c r="H906" s="3">
        <f t="shared" si="117"/>
        <v>-333.37144791666424</v>
      </c>
      <c r="I906" s="3">
        <f t="shared" si="118"/>
        <v>-5528.409844618016</v>
      </c>
      <c r="J906" s="3">
        <v>300</v>
      </c>
      <c r="K906" s="3">
        <f t="shared" si="119"/>
        <v>333.33333333333331</v>
      </c>
      <c r="L906" s="3">
        <f>Table3[[#This Row],[Auxiliaries Power (W)]]+Table3[[#This Row],[Instant Power (W)]]-Table3[[#This Row],[Battery ]]</f>
        <v>-5561.743177951349</v>
      </c>
    </row>
    <row r="907" spans="1:12" x14ac:dyDescent="0.3">
      <c r="A907" s="3">
        <v>903</v>
      </c>
      <c r="B907" s="3">
        <v>54.6</v>
      </c>
      <c r="C907" s="3">
        <f t="shared" si="113"/>
        <v>15.166666666666668</v>
      </c>
      <c r="D907" s="3">
        <f t="shared" si="112"/>
        <v>-1.4166666666666679</v>
      </c>
      <c r="E907" s="3">
        <f t="shared" si="114"/>
        <v>90.055875</v>
      </c>
      <c r="F907" s="3">
        <f t="shared" si="115"/>
        <v>225.63</v>
      </c>
      <c r="G907" s="3">
        <f t="shared" si="116"/>
        <v>0</v>
      </c>
      <c r="H907" s="3">
        <f t="shared" si="117"/>
        <v>-2517.6474583333356</v>
      </c>
      <c r="I907" s="3">
        <f t="shared" si="118"/>
        <v>-38184.319784722262</v>
      </c>
      <c r="J907" s="3">
        <v>300</v>
      </c>
      <c r="K907" s="3">
        <f t="shared" si="119"/>
        <v>333.33333333333331</v>
      </c>
      <c r="L907" s="3">
        <f>Table3[[#This Row],[Auxiliaries Power (W)]]+Table3[[#This Row],[Instant Power (W)]]-Table3[[#This Row],[Battery ]]</f>
        <v>-38217.653118055598</v>
      </c>
    </row>
    <row r="908" spans="1:12" x14ac:dyDescent="0.3">
      <c r="A908" s="3">
        <v>904</v>
      </c>
      <c r="B908" s="3">
        <v>49.3</v>
      </c>
      <c r="C908" s="3">
        <f t="shared" si="113"/>
        <v>13.694444444444445</v>
      </c>
      <c r="D908" s="3">
        <f t="shared" si="112"/>
        <v>-1.4722222222222232</v>
      </c>
      <c r="E908" s="3">
        <f t="shared" si="114"/>
        <v>73.421052083333336</v>
      </c>
      <c r="F908" s="3">
        <f t="shared" si="115"/>
        <v>225.63</v>
      </c>
      <c r="G908" s="3">
        <f t="shared" si="116"/>
        <v>0</v>
      </c>
      <c r="H908" s="3">
        <f t="shared" si="117"/>
        <v>-2645.3933923611135</v>
      </c>
      <c r="I908" s="3">
        <f t="shared" si="118"/>
        <v>-36227.192845389691</v>
      </c>
      <c r="J908" s="3">
        <v>300</v>
      </c>
      <c r="K908" s="3">
        <f t="shared" si="119"/>
        <v>333.33333333333331</v>
      </c>
      <c r="L908" s="3">
        <f>Table3[[#This Row],[Auxiliaries Power (W)]]+Table3[[#This Row],[Instant Power (W)]]-Table3[[#This Row],[Battery ]]</f>
        <v>-36260.526178723027</v>
      </c>
    </row>
    <row r="909" spans="1:12" x14ac:dyDescent="0.3">
      <c r="A909" s="3">
        <v>905</v>
      </c>
      <c r="B909" s="3">
        <v>44.9</v>
      </c>
      <c r="C909" s="3">
        <f t="shared" si="113"/>
        <v>12.472222222222223</v>
      </c>
      <c r="D909" s="3">
        <f t="shared" si="112"/>
        <v>-1.2222222222222214</v>
      </c>
      <c r="E909" s="3">
        <f t="shared" si="114"/>
        <v>60.900302083333337</v>
      </c>
      <c r="F909" s="3">
        <f t="shared" si="115"/>
        <v>225.63</v>
      </c>
      <c r="G909" s="3">
        <f t="shared" si="116"/>
        <v>0</v>
      </c>
      <c r="H909" s="3">
        <f t="shared" si="117"/>
        <v>-2157.9141423611095</v>
      </c>
      <c r="I909" s="3">
        <f t="shared" si="118"/>
        <v>-26913.984720003838</v>
      </c>
      <c r="J909" s="3">
        <v>300</v>
      </c>
      <c r="K909" s="3">
        <f t="shared" si="119"/>
        <v>333.33333333333331</v>
      </c>
      <c r="L909" s="3">
        <f>Table3[[#This Row],[Auxiliaries Power (W)]]+Table3[[#This Row],[Instant Power (W)]]-Table3[[#This Row],[Battery ]]</f>
        <v>-26947.318053337171</v>
      </c>
    </row>
    <row r="910" spans="1:12" x14ac:dyDescent="0.3">
      <c r="A910" s="3">
        <v>906</v>
      </c>
      <c r="B910" s="3">
        <v>42.3</v>
      </c>
      <c r="C910" s="3">
        <f t="shared" si="113"/>
        <v>11.75</v>
      </c>
      <c r="D910" s="3">
        <f t="shared" si="112"/>
        <v>-0.72222222222222321</v>
      </c>
      <c r="E910" s="3">
        <f t="shared" si="114"/>
        <v>54.051468749999991</v>
      </c>
      <c r="F910" s="3">
        <f t="shared" si="115"/>
        <v>225.63</v>
      </c>
      <c r="G910" s="3">
        <f t="shared" si="116"/>
        <v>0</v>
      </c>
      <c r="H910" s="3">
        <f t="shared" si="117"/>
        <v>-1164.7629756944464</v>
      </c>
      <c r="I910" s="3">
        <f t="shared" si="118"/>
        <v>-13685.964964409744</v>
      </c>
      <c r="J910" s="3">
        <v>300</v>
      </c>
      <c r="K910" s="3">
        <f t="shared" si="119"/>
        <v>333.33333333333331</v>
      </c>
      <c r="L910" s="3">
        <f>Table3[[#This Row],[Auxiliaries Power (W)]]+Table3[[#This Row],[Instant Power (W)]]-Table3[[#This Row],[Battery ]]</f>
        <v>-13719.298297743078</v>
      </c>
    </row>
    <row r="911" spans="1:12" x14ac:dyDescent="0.3">
      <c r="A911" s="3">
        <v>907</v>
      </c>
      <c r="B911" s="3">
        <v>41.4</v>
      </c>
      <c r="C911" s="3">
        <f t="shared" si="113"/>
        <v>11.5</v>
      </c>
      <c r="D911" s="3">
        <f t="shared" si="112"/>
        <v>-0.25</v>
      </c>
      <c r="E911" s="3">
        <f t="shared" si="114"/>
        <v>51.775874999999999</v>
      </c>
      <c r="F911" s="3">
        <f t="shared" si="115"/>
        <v>225.63</v>
      </c>
      <c r="G911" s="3">
        <f t="shared" si="116"/>
        <v>0</v>
      </c>
      <c r="H911" s="3">
        <f t="shared" si="117"/>
        <v>-222.59412500000002</v>
      </c>
      <c r="I911" s="3">
        <f t="shared" si="118"/>
        <v>-2559.8324375000002</v>
      </c>
      <c r="J911" s="3">
        <v>300</v>
      </c>
      <c r="K911" s="3">
        <f t="shared" si="119"/>
        <v>333.33333333333331</v>
      </c>
      <c r="L911" s="3">
        <f>Table3[[#This Row],[Auxiliaries Power (W)]]+Table3[[#This Row],[Instant Power (W)]]-Table3[[#This Row],[Battery ]]</f>
        <v>-2593.1657708333337</v>
      </c>
    </row>
    <row r="912" spans="1:12" x14ac:dyDescent="0.3">
      <c r="A912" s="3">
        <v>908</v>
      </c>
      <c r="B912" s="3">
        <v>41.3</v>
      </c>
      <c r="C912" s="3">
        <f t="shared" si="113"/>
        <v>11.472222222222221</v>
      </c>
      <c r="D912" s="3">
        <f t="shared" si="112"/>
        <v>-2.7777777777778567E-2</v>
      </c>
      <c r="E912" s="3">
        <f t="shared" si="114"/>
        <v>51.526052083333312</v>
      </c>
      <c r="F912" s="3">
        <f t="shared" si="115"/>
        <v>225.63</v>
      </c>
      <c r="G912" s="3">
        <f t="shared" si="116"/>
        <v>0</v>
      </c>
      <c r="H912" s="3">
        <f t="shared" si="117"/>
        <v>221.60049652777616</v>
      </c>
      <c r="I912" s="3">
        <f t="shared" si="118"/>
        <v>2542.2501407214318</v>
      </c>
      <c r="J912" s="3">
        <v>300</v>
      </c>
      <c r="K912" s="3">
        <f t="shared" si="119"/>
        <v>333.33333333333331</v>
      </c>
      <c r="L912" s="3">
        <f>Table3[[#This Row],[Auxiliaries Power (W)]]+Table3[[#This Row],[Instant Power (W)]]-Table3[[#This Row],[Battery ]]</f>
        <v>2508.9168073880983</v>
      </c>
    </row>
    <row r="913" spans="1:12" x14ac:dyDescent="0.3">
      <c r="A913" s="3">
        <v>909</v>
      </c>
      <c r="B913" s="3">
        <v>42.1</v>
      </c>
      <c r="C913" s="3">
        <f t="shared" si="113"/>
        <v>11.694444444444445</v>
      </c>
      <c r="D913" s="3">
        <f t="shared" si="112"/>
        <v>0.22222222222222321</v>
      </c>
      <c r="E913" s="3">
        <f t="shared" si="114"/>
        <v>53.541552083333336</v>
      </c>
      <c r="F913" s="3">
        <f t="shared" si="115"/>
        <v>225.63</v>
      </c>
      <c r="G913" s="3">
        <f t="shared" si="116"/>
        <v>0</v>
      </c>
      <c r="H913" s="3">
        <f t="shared" si="117"/>
        <v>723.61599652777977</v>
      </c>
      <c r="I913" s="3">
        <f t="shared" si="118"/>
        <v>8462.2870705054247</v>
      </c>
      <c r="J913" s="3">
        <v>300</v>
      </c>
      <c r="K913" s="3">
        <f t="shared" si="119"/>
        <v>333.33333333333331</v>
      </c>
      <c r="L913" s="3">
        <f>Table3[[#This Row],[Auxiliaries Power (W)]]+Table3[[#This Row],[Instant Power (W)]]-Table3[[#This Row],[Battery ]]</f>
        <v>8428.9537371720908</v>
      </c>
    </row>
    <row r="914" spans="1:12" x14ac:dyDescent="0.3">
      <c r="A914" s="3">
        <v>910</v>
      </c>
      <c r="B914" s="3">
        <v>44.7</v>
      </c>
      <c r="C914" s="3">
        <f t="shared" si="113"/>
        <v>12.416666666666668</v>
      </c>
      <c r="D914" s="3">
        <f t="shared" si="112"/>
        <v>0.72222222222222321</v>
      </c>
      <c r="E914" s="3">
        <f t="shared" si="114"/>
        <v>60.358968750000003</v>
      </c>
      <c r="F914" s="3">
        <f t="shared" si="115"/>
        <v>225.63</v>
      </c>
      <c r="G914" s="3">
        <f t="shared" si="116"/>
        <v>0</v>
      </c>
      <c r="H914" s="3">
        <f t="shared" si="117"/>
        <v>1730.4334131944465</v>
      </c>
      <c r="I914" s="3">
        <f t="shared" si="118"/>
        <v>21486.214880497711</v>
      </c>
      <c r="J914" s="3">
        <v>300</v>
      </c>
      <c r="K914" s="3">
        <f t="shared" si="119"/>
        <v>333.33333333333331</v>
      </c>
      <c r="L914" s="3">
        <f>Table3[[#This Row],[Auxiliaries Power (W)]]+Table3[[#This Row],[Instant Power (W)]]-Table3[[#This Row],[Battery ]]</f>
        <v>21452.881547164379</v>
      </c>
    </row>
    <row r="915" spans="1:12" x14ac:dyDescent="0.3">
      <c r="A915" s="3">
        <v>911</v>
      </c>
      <c r="B915" s="3">
        <v>48.4</v>
      </c>
      <c r="C915" s="3">
        <f t="shared" si="113"/>
        <v>13.444444444444445</v>
      </c>
      <c r="D915" s="3">
        <f t="shared" si="112"/>
        <v>1.0277777777777768</v>
      </c>
      <c r="E915" s="3">
        <f t="shared" si="114"/>
        <v>70.764833333333328</v>
      </c>
      <c r="F915" s="3">
        <f t="shared" si="115"/>
        <v>225.63</v>
      </c>
      <c r="G915" s="3">
        <f t="shared" si="116"/>
        <v>0</v>
      </c>
      <c r="H915" s="3">
        <f t="shared" si="117"/>
        <v>2351.9503888888867</v>
      </c>
      <c r="I915" s="3">
        <f t="shared" si="118"/>
        <v>31620.666339506144</v>
      </c>
      <c r="J915" s="3">
        <v>300</v>
      </c>
      <c r="K915" s="3">
        <f t="shared" si="119"/>
        <v>333.33333333333331</v>
      </c>
      <c r="L915" s="3">
        <f>Table3[[#This Row],[Auxiliaries Power (W)]]+Table3[[#This Row],[Instant Power (W)]]-Table3[[#This Row],[Battery ]]</f>
        <v>31587.333006172812</v>
      </c>
    </row>
    <row r="916" spans="1:12" x14ac:dyDescent="0.3">
      <c r="A916" s="3">
        <v>912</v>
      </c>
      <c r="B916" s="3">
        <v>51.4</v>
      </c>
      <c r="C916" s="3">
        <f t="shared" si="113"/>
        <v>14.277777777777779</v>
      </c>
      <c r="D916" s="3">
        <f t="shared" si="112"/>
        <v>0.83333333333333393</v>
      </c>
      <c r="E916" s="3">
        <f t="shared" si="114"/>
        <v>79.809208333333331</v>
      </c>
      <c r="F916" s="3">
        <f t="shared" si="115"/>
        <v>225.63</v>
      </c>
      <c r="G916" s="3">
        <f t="shared" si="116"/>
        <v>0</v>
      </c>
      <c r="H916" s="3">
        <f t="shared" si="117"/>
        <v>1972.1058750000011</v>
      </c>
      <c r="I916" s="3">
        <f t="shared" si="118"/>
        <v>28157.289437500018</v>
      </c>
      <c r="J916" s="3">
        <v>300</v>
      </c>
      <c r="K916" s="3">
        <f t="shared" si="119"/>
        <v>333.33333333333331</v>
      </c>
      <c r="L916" s="3">
        <f>Table3[[#This Row],[Auxiliaries Power (W)]]+Table3[[#This Row],[Instant Power (W)]]-Table3[[#This Row],[Battery ]]</f>
        <v>28123.956104166686</v>
      </c>
    </row>
    <row r="917" spans="1:12" x14ac:dyDescent="0.3">
      <c r="A917" s="3">
        <v>913</v>
      </c>
      <c r="B917" s="3">
        <v>52.7</v>
      </c>
      <c r="C917" s="3">
        <f t="shared" si="113"/>
        <v>14.638888888888891</v>
      </c>
      <c r="D917" s="3">
        <f t="shared" si="112"/>
        <v>0.36111111111111249</v>
      </c>
      <c r="E917" s="3">
        <f t="shared" si="114"/>
        <v>83.897302083333344</v>
      </c>
      <c r="F917" s="3">
        <f t="shared" si="115"/>
        <v>225.63</v>
      </c>
      <c r="G917" s="3">
        <f t="shared" si="116"/>
        <v>0</v>
      </c>
      <c r="H917" s="3">
        <f t="shared" si="117"/>
        <v>1031.7495243055582</v>
      </c>
      <c r="I917" s="3">
        <f t="shared" si="118"/>
        <v>15103.666647473035</v>
      </c>
      <c r="J917" s="3">
        <v>300</v>
      </c>
      <c r="K917" s="3">
        <f t="shared" si="119"/>
        <v>333.33333333333331</v>
      </c>
      <c r="L917" s="3">
        <f>Table3[[#This Row],[Auxiliaries Power (W)]]+Table3[[#This Row],[Instant Power (W)]]-Table3[[#This Row],[Battery ]]</f>
        <v>15070.333314139702</v>
      </c>
    </row>
    <row r="918" spans="1:12" x14ac:dyDescent="0.3">
      <c r="A918" s="3">
        <v>914</v>
      </c>
      <c r="B918" s="3">
        <v>54</v>
      </c>
      <c r="C918" s="3">
        <f t="shared" si="113"/>
        <v>15</v>
      </c>
      <c r="D918" s="3">
        <f t="shared" si="112"/>
        <v>0.36111111111110894</v>
      </c>
      <c r="E918" s="3">
        <f t="shared" si="114"/>
        <v>88.087499999999991</v>
      </c>
      <c r="F918" s="3">
        <f t="shared" si="115"/>
        <v>225.63</v>
      </c>
      <c r="G918" s="3">
        <f t="shared" si="116"/>
        <v>0</v>
      </c>
      <c r="H918" s="3">
        <f t="shared" si="117"/>
        <v>1035.9397222222178</v>
      </c>
      <c r="I918" s="3">
        <f t="shared" si="118"/>
        <v>15539.095833333267</v>
      </c>
      <c r="J918" s="3">
        <v>300</v>
      </c>
      <c r="K918" s="3">
        <f t="shared" si="119"/>
        <v>333.33333333333331</v>
      </c>
      <c r="L918" s="3">
        <f>Table3[[#This Row],[Auxiliaries Power (W)]]+Table3[[#This Row],[Instant Power (W)]]-Table3[[#This Row],[Battery ]]</f>
        <v>15505.762499999933</v>
      </c>
    </row>
    <row r="919" spans="1:12" x14ac:dyDescent="0.3">
      <c r="A919" s="3">
        <v>915</v>
      </c>
      <c r="B919" s="3">
        <v>57</v>
      </c>
      <c r="C919" s="3">
        <f t="shared" si="113"/>
        <v>15.833333333333334</v>
      </c>
      <c r="D919" s="3">
        <f t="shared" si="112"/>
        <v>0.83333333333333393</v>
      </c>
      <c r="E919" s="3">
        <f t="shared" si="114"/>
        <v>98.146874999999994</v>
      </c>
      <c r="F919" s="3">
        <f t="shared" si="115"/>
        <v>225.63</v>
      </c>
      <c r="G919" s="3">
        <f t="shared" si="116"/>
        <v>0</v>
      </c>
      <c r="H919" s="3">
        <f t="shared" si="117"/>
        <v>1990.4435416666679</v>
      </c>
      <c r="I919" s="3">
        <f t="shared" si="118"/>
        <v>31515.356076388911</v>
      </c>
      <c r="J919" s="3">
        <v>300</v>
      </c>
      <c r="K919" s="3">
        <f t="shared" si="119"/>
        <v>333.33333333333331</v>
      </c>
      <c r="L919" s="3">
        <f>Table3[[#This Row],[Auxiliaries Power (W)]]+Table3[[#This Row],[Instant Power (W)]]-Table3[[#This Row],[Battery ]]</f>
        <v>31482.022743055579</v>
      </c>
    </row>
    <row r="920" spans="1:12" x14ac:dyDescent="0.3">
      <c r="A920" s="3">
        <v>916</v>
      </c>
      <c r="B920" s="3">
        <v>58.1</v>
      </c>
      <c r="C920" s="3">
        <f t="shared" si="113"/>
        <v>16.138888888888889</v>
      </c>
      <c r="D920" s="3">
        <f t="shared" si="112"/>
        <v>0.30555555555555536</v>
      </c>
      <c r="E920" s="3">
        <f t="shared" si="114"/>
        <v>101.97155208333334</v>
      </c>
      <c r="F920" s="3">
        <f t="shared" si="115"/>
        <v>225.63</v>
      </c>
      <c r="G920" s="3">
        <f t="shared" si="116"/>
        <v>0</v>
      </c>
      <c r="H920" s="3">
        <f t="shared" si="117"/>
        <v>938.71266319444408</v>
      </c>
      <c r="I920" s="3">
        <f t="shared" si="118"/>
        <v>15149.779369888112</v>
      </c>
      <c r="J920" s="3">
        <v>300</v>
      </c>
      <c r="K920" s="3">
        <f t="shared" si="119"/>
        <v>333.33333333333331</v>
      </c>
      <c r="L920" s="3">
        <f>Table3[[#This Row],[Auxiliaries Power (W)]]+Table3[[#This Row],[Instant Power (W)]]-Table3[[#This Row],[Battery ]]</f>
        <v>15116.446036554778</v>
      </c>
    </row>
    <row r="921" spans="1:12" x14ac:dyDescent="0.3">
      <c r="A921" s="3">
        <v>917</v>
      </c>
      <c r="B921" s="3">
        <v>59.2</v>
      </c>
      <c r="C921" s="3">
        <f t="shared" si="113"/>
        <v>16.444444444444446</v>
      </c>
      <c r="D921" s="3">
        <f t="shared" si="112"/>
        <v>0.30555555555555713</v>
      </c>
      <c r="E921" s="3">
        <f t="shared" si="114"/>
        <v>105.86933333333334</v>
      </c>
      <c r="F921" s="3">
        <f t="shared" si="115"/>
        <v>225.63</v>
      </c>
      <c r="G921" s="3">
        <f t="shared" si="116"/>
        <v>0</v>
      </c>
      <c r="H921" s="3">
        <f t="shared" si="117"/>
        <v>942.61044444444758</v>
      </c>
      <c r="I921" s="3">
        <f t="shared" si="118"/>
        <v>15500.705086419806</v>
      </c>
      <c r="J921" s="3">
        <v>300</v>
      </c>
      <c r="K921" s="3">
        <f t="shared" si="119"/>
        <v>333.33333333333331</v>
      </c>
      <c r="L921" s="3">
        <f>Table3[[#This Row],[Auxiliaries Power (W)]]+Table3[[#This Row],[Instant Power (W)]]-Table3[[#This Row],[Battery ]]</f>
        <v>15467.371753086472</v>
      </c>
    </row>
    <row r="922" spans="1:12" x14ac:dyDescent="0.3">
      <c r="A922" s="3">
        <v>918</v>
      </c>
      <c r="B922" s="3">
        <v>59</v>
      </c>
      <c r="C922" s="3">
        <f t="shared" si="113"/>
        <v>16.388888888888889</v>
      </c>
      <c r="D922" s="3">
        <f t="shared" si="112"/>
        <v>-5.5555555555557135E-2</v>
      </c>
      <c r="E922" s="3">
        <f t="shared" si="114"/>
        <v>105.15520833333331</v>
      </c>
      <c r="F922" s="3">
        <f t="shared" si="115"/>
        <v>225.63</v>
      </c>
      <c r="G922" s="3">
        <f t="shared" si="116"/>
        <v>0</v>
      </c>
      <c r="H922" s="3">
        <f t="shared" si="117"/>
        <v>219.67409722221902</v>
      </c>
      <c r="I922" s="3">
        <f t="shared" si="118"/>
        <v>3600.214371141923</v>
      </c>
      <c r="J922" s="3">
        <v>300</v>
      </c>
      <c r="K922" s="3">
        <f t="shared" si="119"/>
        <v>333.33333333333331</v>
      </c>
      <c r="L922" s="3">
        <f>Table3[[#This Row],[Auxiliaries Power (W)]]+Table3[[#This Row],[Instant Power (W)]]-Table3[[#This Row],[Battery ]]</f>
        <v>3566.8810378085896</v>
      </c>
    </row>
    <row r="923" spans="1:12" x14ac:dyDescent="0.3">
      <c r="A923" s="3">
        <v>919</v>
      </c>
      <c r="B923" s="3">
        <v>59.1</v>
      </c>
      <c r="C923" s="3">
        <f t="shared" si="113"/>
        <v>16.416666666666668</v>
      </c>
      <c r="D923" s="3">
        <f t="shared" si="112"/>
        <v>2.7777777777778567E-2</v>
      </c>
      <c r="E923" s="3">
        <f t="shared" si="114"/>
        <v>105.51196874999999</v>
      </c>
      <c r="F923" s="3">
        <f t="shared" si="115"/>
        <v>225.63</v>
      </c>
      <c r="G923" s="3">
        <f t="shared" si="116"/>
        <v>0</v>
      </c>
      <c r="H923" s="3">
        <f t="shared" si="117"/>
        <v>386.69752430555712</v>
      </c>
      <c r="I923" s="3">
        <f t="shared" si="118"/>
        <v>6348.2843573495629</v>
      </c>
      <c r="J923" s="3">
        <v>300</v>
      </c>
      <c r="K923" s="3">
        <f t="shared" si="119"/>
        <v>333.33333333333331</v>
      </c>
      <c r="L923" s="3">
        <f>Table3[[#This Row],[Auxiliaries Power (W)]]+Table3[[#This Row],[Instant Power (W)]]-Table3[[#This Row],[Battery ]]</f>
        <v>6314.9510240162299</v>
      </c>
    </row>
    <row r="924" spans="1:12" x14ac:dyDescent="0.3">
      <c r="A924" s="3">
        <v>920</v>
      </c>
      <c r="B924" s="3">
        <v>59.5</v>
      </c>
      <c r="C924" s="3">
        <f t="shared" si="113"/>
        <v>16.527777777777779</v>
      </c>
      <c r="D924" s="3">
        <f t="shared" si="112"/>
        <v>0.11111111111111072</v>
      </c>
      <c r="E924" s="3">
        <f t="shared" si="114"/>
        <v>106.94505208333332</v>
      </c>
      <c r="F924" s="3">
        <f t="shared" si="115"/>
        <v>225.63</v>
      </c>
      <c r="G924" s="3">
        <f t="shared" si="116"/>
        <v>0</v>
      </c>
      <c r="H924" s="3">
        <f t="shared" si="117"/>
        <v>554.79727430555477</v>
      </c>
      <c r="I924" s="3">
        <f t="shared" si="118"/>
        <v>9169.5660614390308</v>
      </c>
      <c r="J924" s="3">
        <v>300</v>
      </c>
      <c r="K924" s="3">
        <f t="shared" si="119"/>
        <v>333.33333333333331</v>
      </c>
      <c r="L924" s="3">
        <f>Table3[[#This Row],[Auxiliaries Power (W)]]+Table3[[#This Row],[Instant Power (W)]]-Table3[[#This Row],[Battery ]]</f>
        <v>9136.2327281056969</v>
      </c>
    </row>
    <row r="925" spans="1:12" x14ac:dyDescent="0.3">
      <c r="A925" s="3">
        <v>921</v>
      </c>
      <c r="B925" s="3">
        <v>60.5</v>
      </c>
      <c r="C925" s="3">
        <f t="shared" si="113"/>
        <v>16.805555555555557</v>
      </c>
      <c r="D925" s="3">
        <f t="shared" si="112"/>
        <v>0.27777777777777857</v>
      </c>
      <c r="E925" s="3">
        <f t="shared" si="114"/>
        <v>110.57005208333337</v>
      </c>
      <c r="F925" s="3">
        <f t="shared" si="115"/>
        <v>225.63</v>
      </c>
      <c r="G925" s="3">
        <f t="shared" si="116"/>
        <v>0</v>
      </c>
      <c r="H925" s="3">
        <f t="shared" si="117"/>
        <v>891.75560763889052</v>
      </c>
      <c r="I925" s="3">
        <f t="shared" si="118"/>
        <v>14986.448406153579</v>
      </c>
      <c r="J925" s="3">
        <v>300</v>
      </c>
      <c r="K925" s="3">
        <f t="shared" si="119"/>
        <v>333.33333333333331</v>
      </c>
      <c r="L925" s="3">
        <f>Table3[[#This Row],[Auxiliaries Power (W)]]+Table3[[#This Row],[Instant Power (W)]]-Table3[[#This Row],[Battery ]]</f>
        <v>14953.115072820245</v>
      </c>
    </row>
    <row r="926" spans="1:12" x14ac:dyDescent="0.3">
      <c r="A926" s="3">
        <v>922</v>
      </c>
      <c r="B926" s="3">
        <v>62.3</v>
      </c>
      <c r="C926" s="3">
        <f t="shared" si="113"/>
        <v>17.305555555555557</v>
      </c>
      <c r="D926" s="3">
        <f t="shared" si="112"/>
        <v>0.5</v>
      </c>
      <c r="E926" s="3">
        <f t="shared" si="114"/>
        <v>117.24730208333334</v>
      </c>
      <c r="F926" s="3">
        <f t="shared" si="115"/>
        <v>225.63</v>
      </c>
      <c r="G926" s="3">
        <f t="shared" si="116"/>
        <v>0</v>
      </c>
      <c r="H926" s="3">
        <f t="shared" si="117"/>
        <v>1342.8773020833332</v>
      </c>
      <c r="I926" s="3">
        <f t="shared" si="118"/>
        <v>23239.237755497685</v>
      </c>
      <c r="J926" s="3">
        <v>300</v>
      </c>
      <c r="K926" s="3">
        <f t="shared" si="119"/>
        <v>333.33333333333331</v>
      </c>
      <c r="L926" s="3">
        <f>Table3[[#This Row],[Auxiliaries Power (W)]]+Table3[[#This Row],[Instant Power (W)]]-Table3[[#This Row],[Battery ]]</f>
        <v>23205.904422164353</v>
      </c>
    </row>
    <row r="927" spans="1:12" x14ac:dyDescent="0.3">
      <c r="A927" s="3">
        <v>923</v>
      </c>
      <c r="B927" s="3">
        <v>63.9</v>
      </c>
      <c r="C927" s="3">
        <f t="shared" si="113"/>
        <v>17.75</v>
      </c>
      <c r="D927" s="3">
        <f t="shared" si="112"/>
        <v>0.44444444444444287</v>
      </c>
      <c r="E927" s="3">
        <f t="shared" si="114"/>
        <v>123.34696874999999</v>
      </c>
      <c r="F927" s="3">
        <f t="shared" si="115"/>
        <v>225.63</v>
      </c>
      <c r="G927" s="3">
        <f t="shared" si="116"/>
        <v>0</v>
      </c>
      <c r="H927" s="3">
        <f t="shared" si="117"/>
        <v>1237.8658576388857</v>
      </c>
      <c r="I927" s="3">
        <f t="shared" si="118"/>
        <v>21972.118973090222</v>
      </c>
      <c r="J927" s="3">
        <v>300</v>
      </c>
      <c r="K927" s="3">
        <f t="shared" si="119"/>
        <v>333.33333333333331</v>
      </c>
      <c r="L927" s="3">
        <f>Table3[[#This Row],[Auxiliaries Power (W)]]+Table3[[#This Row],[Instant Power (W)]]-Table3[[#This Row],[Battery ]]</f>
        <v>21938.78563975689</v>
      </c>
    </row>
    <row r="928" spans="1:12" x14ac:dyDescent="0.3">
      <c r="A928" s="3">
        <v>924</v>
      </c>
      <c r="B928" s="3">
        <v>65.099999999999994</v>
      </c>
      <c r="C928" s="3">
        <f t="shared" si="113"/>
        <v>18.083333333333332</v>
      </c>
      <c r="D928" s="3">
        <f t="shared" si="112"/>
        <v>0.33333333333333215</v>
      </c>
      <c r="E928" s="3">
        <f t="shared" si="114"/>
        <v>128.02321874999996</v>
      </c>
      <c r="F928" s="3">
        <f t="shared" si="115"/>
        <v>225.63</v>
      </c>
      <c r="G928" s="3">
        <f t="shared" si="116"/>
        <v>0</v>
      </c>
      <c r="H928" s="3">
        <f t="shared" si="117"/>
        <v>1020.3198854166642</v>
      </c>
      <c r="I928" s="3">
        <f t="shared" si="118"/>
        <v>18450.78459461801</v>
      </c>
      <c r="J928" s="3">
        <v>300</v>
      </c>
      <c r="K928" s="3">
        <f t="shared" si="119"/>
        <v>333.33333333333331</v>
      </c>
      <c r="L928" s="3">
        <f>Table3[[#This Row],[Auxiliaries Power (W)]]+Table3[[#This Row],[Instant Power (W)]]-Table3[[#This Row],[Battery ]]</f>
        <v>18417.451261284677</v>
      </c>
    </row>
    <row r="929" spans="1:12" x14ac:dyDescent="0.3">
      <c r="A929" s="3">
        <v>925</v>
      </c>
      <c r="B929" s="3">
        <v>64.099999999999994</v>
      </c>
      <c r="C929" s="3">
        <f t="shared" si="113"/>
        <v>17.805555555555554</v>
      </c>
      <c r="D929" s="3">
        <f t="shared" si="112"/>
        <v>-0.27777777777777857</v>
      </c>
      <c r="E929" s="3">
        <f t="shared" si="114"/>
        <v>124.12030208333329</v>
      </c>
      <c r="F929" s="3">
        <f t="shared" si="115"/>
        <v>225.63</v>
      </c>
      <c r="G929" s="3">
        <f t="shared" si="116"/>
        <v>0</v>
      </c>
      <c r="H929" s="3">
        <f t="shared" si="117"/>
        <v>-205.80525347222385</v>
      </c>
      <c r="I929" s="3">
        <f t="shared" si="118"/>
        <v>-3664.4768743248742</v>
      </c>
      <c r="J929" s="3">
        <v>300</v>
      </c>
      <c r="K929" s="3">
        <f t="shared" si="119"/>
        <v>333.33333333333331</v>
      </c>
      <c r="L929" s="3">
        <f>Table3[[#This Row],[Auxiliaries Power (W)]]+Table3[[#This Row],[Instant Power (W)]]-Table3[[#This Row],[Battery ]]</f>
        <v>-3697.8102076582077</v>
      </c>
    </row>
    <row r="930" spans="1:12" x14ac:dyDescent="0.3">
      <c r="A930" s="3">
        <v>926</v>
      </c>
      <c r="B930" s="3">
        <v>62.7</v>
      </c>
      <c r="C930" s="3">
        <f t="shared" si="113"/>
        <v>17.416666666666668</v>
      </c>
      <c r="D930" s="3">
        <f t="shared" si="112"/>
        <v>-0.38888888888888573</v>
      </c>
      <c r="E930" s="3">
        <f t="shared" si="114"/>
        <v>118.75771875000001</v>
      </c>
      <c r="F930" s="3">
        <f t="shared" si="115"/>
        <v>225.63</v>
      </c>
      <c r="G930" s="3">
        <f t="shared" si="116"/>
        <v>0</v>
      </c>
      <c r="H930" s="3">
        <f t="shared" si="117"/>
        <v>-433.39005902777149</v>
      </c>
      <c r="I930" s="3">
        <f t="shared" si="118"/>
        <v>-7548.2101947336869</v>
      </c>
      <c r="J930" s="3">
        <v>300</v>
      </c>
      <c r="K930" s="3">
        <f t="shared" si="119"/>
        <v>333.33333333333331</v>
      </c>
      <c r="L930" s="3">
        <f>Table3[[#This Row],[Auxiliaries Power (W)]]+Table3[[#This Row],[Instant Power (W)]]-Table3[[#This Row],[Battery ]]</f>
        <v>-7581.5435280670199</v>
      </c>
    </row>
    <row r="931" spans="1:12" x14ac:dyDescent="0.3">
      <c r="A931" s="3">
        <v>927</v>
      </c>
      <c r="B931" s="3">
        <v>62</v>
      </c>
      <c r="C931" s="3">
        <f t="shared" si="113"/>
        <v>17.222222222222221</v>
      </c>
      <c r="D931" s="3">
        <f t="shared" si="112"/>
        <v>-0.19444444444444642</v>
      </c>
      <c r="E931" s="3">
        <f t="shared" si="114"/>
        <v>116.12083333333331</v>
      </c>
      <c r="F931" s="3">
        <f t="shared" si="115"/>
        <v>225.63</v>
      </c>
      <c r="G931" s="3">
        <f t="shared" si="116"/>
        <v>0</v>
      </c>
      <c r="H931" s="3">
        <f t="shared" si="117"/>
        <v>-47.138055555559561</v>
      </c>
      <c r="I931" s="3">
        <f t="shared" si="118"/>
        <v>-811.82206790130351</v>
      </c>
      <c r="J931" s="3">
        <v>300</v>
      </c>
      <c r="K931" s="3">
        <f t="shared" si="119"/>
        <v>333.33333333333331</v>
      </c>
      <c r="L931" s="3">
        <f>Table3[[#This Row],[Auxiliaries Power (W)]]+Table3[[#This Row],[Instant Power (W)]]-Table3[[#This Row],[Battery ]]</f>
        <v>-845.15540123463688</v>
      </c>
    </row>
    <row r="932" spans="1:12" x14ac:dyDescent="0.3">
      <c r="A932" s="3">
        <v>928</v>
      </c>
      <c r="B932" s="3">
        <v>61.3</v>
      </c>
      <c r="C932" s="3">
        <f t="shared" si="113"/>
        <v>17.027777777777779</v>
      </c>
      <c r="D932" s="3">
        <f t="shared" si="112"/>
        <v>-0.19444444444444287</v>
      </c>
      <c r="E932" s="3">
        <f t="shared" si="114"/>
        <v>113.51355208333332</v>
      </c>
      <c r="F932" s="3">
        <f t="shared" si="115"/>
        <v>225.63</v>
      </c>
      <c r="G932" s="3">
        <f t="shared" si="116"/>
        <v>0</v>
      </c>
      <c r="H932" s="3">
        <f t="shared" si="117"/>
        <v>-49.745336805552427</v>
      </c>
      <c r="I932" s="3">
        <f t="shared" si="118"/>
        <v>-847.05254060565665</v>
      </c>
      <c r="J932" s="3">
        <v>300</v>
      </c>
      <c r="K932" s="3">
        <f t="shared" si="119"/>
        <v>333.33333333333331</v>
      </c>
      <c r="L932" s="3">
        <f>Table3[[#This Row],[Auxiliaries Power (W)]]+Table3[[#This Row],[Instant Power (W)]]-Table3[[#This Row],[Battery ]]</f>
        <v>-880.38587393899002</v>
      </c>
    </row>
    <row r="933" spans="1:12" x14ac:dyDescent="0.3">
      <c r="A933" s="3">
        <v>929</v>
      </c>
      <c r="B933" s="3">
        <v>60.9</v>
      </c>
      <c r="C933" s="3">
        <f t="shared" si="113"/>
        <v>16.916666666666668</v>
      </c>
      <c r="D933" s="3">
        <f t="shared" si="112"/>
        <v>-0.11111111111111072</v>
      </c>
      <c r="E933" s="3">
        <f t="shared" si="114"/>
        <v>112.03696875000001</v>
      </c>
      <c r="F933" s="3">
        <f t="shared" si="115"/>
        <v>225.63</v>
      </c>
      <c r="G933" s="3">
        <f t="shared" si="116"/>
        <v>0</v>
      </c>
      <c r="H933" s="3">
        <f t="shared" si="117"/>
        <v>115.44474652777859</v>
      </c>
      <c r="I933" s="3">
        <f t="shared" si="118"/>
        <v>1952.9402954282546</v>
      </c>
      <c r="J933" s="3">
        <v>300</v>
      </c>
      <c r="K933" s="3">
        <f t="shared" si="119"/>
        <v>333.33333333333331</v>
      </c>
      <c r="L933" s="3">
        <f>Table3[[#This Row],[Auxiliaries Power (W)]]+Table3[[#This Row],[Instant Power (W)]]-Table3[[#This Row],[Battery ]]</f>
        <v>1919.6069620949213</v>
      </c>
    </row>
    <row r="934" spans="1:12" x14ac:dyDescent="0.3">
      <c r="A934" s="3">
        <v>930</v>
      </c>
      <c r="B934" s="3">
        <v>60.5</v>
      </c>
      <c r="C934" s="3">
        <f t="shared" si="113"/>
        <v>16.805555555555557</v>
      </c>
      <c r="D934" s="3">
        <f t="shared" si="112"/>
        <v>-0.11111111111111072</v>
      </c>
      <c r="E934" s="3">
        <f t="shared" si="114"/>
        <v>110.57005208333337</v>
      </c>
      <c r="F934" s="3">
        <f t="shared" si="115"/>
        <v>225.63</v>
      </c>
      <c r="G934" s="3">
        <f t="shared" si="116"/>
        <v>0</v>
      </c>
      <c r="H934" s="3">
        <f t="shared" si="117"/>
        <v>113.97782986111196</v>
      </c>
      <c r="I934" s="3">
        <f t="shared" si="118"/>
        <v>1915.4607518325761</v>
      </c>
      <c r="J934" s="3">
        <v>300</v>
      </c>
      <c r="K934" s="3">
        <f t="shared" si="119"/>
        <v>333.33333333333331</v>
      </c>
      <c r="L934" s="3">
        <f>Table3[[#This Row],[Auxiliaries Power (W)]]+Table3[[#This Row],[Instant Power (W)]]-Table3[[#This Row],[Battery ]]</f>
        <v>1882.1274184992428</v>
      </c>
    </row>
    <row r="935" spans="1:12" x14ac:dyDescent="0.3">
      <c r="A935" s="3">
        <v>931</v>
      </c>
      <c r="B935" s="3">
        <v>60.2</v>
      </c>
      <c r="C935" s="3">
        <f t="shared" si="113"/>
        <v>16.722222222222225</v>
      </c>
      <c r="D935" s="3">
        <f t="shared" si="112"/>
        <v>-8.3333333333332149E-2</v>
      </c>
      <c r="E935" s="3">
        <f t="shared" si="114"/>
        <v>109.47620833333336</v>
      </c>
      <c r="F935" s="3">
        <f t="shared" si="115"/>
        <v>225.63</v>
      </c>
      <c r="G935" s="3">
        <f t="shared" si="116"/>
        <v>0</v>
      </c>
      <c r="H935" s="3">
        <f t="shared" si="117"/>
        <v>168.43954166666907</v>
      </c>
      <c r="I935" s="3">
        <f t="shared" si="118"/>
        <v>2816.6834467592998</v>
      </c>
      <c r="J935" s="3">
        <v>300</v>
      </c>
      <c r="K935" s="3">
        <f t="shared" si="119"/>
        <v>333.33333333333331</v>
      </c>
      <c r="L935" s="3">
        <f>Table3[[#This Row],[Auxiliaries Power (W)]]+Table3[[#This Row],[Instant Power (W)]]-Table3[[#This Row],[Battery ]]</f>
        <v>2783.3501134259664</v>
      </c>
    </row>
    <row r="936" spans="1:12" x14ac:dyDescent="0.3">
      <c r="A936" s="3">
        <v>932</v>
      </c>
      <c r="B936" s="3">
        <v>59.8</v>
      </c>
      <c r="C936" s="3">
        <f t="shared" si="113"/>
        <v>16.611111111111111</v>
      </c>
      <c r="D936" s="3">
        <f t="shared" si="112"/>
        <v>-0.11111111111111427</v>
      </c>
      <c r="E936" s="3">
        <f t="shared" si="114"/>
        <v>108.02620833333332</v>
      </c>
      <c r="F936" s="3">
        <f t="shared" si="115"/>
        <v>225.63</v>
      </c>
      <c r="G936" s="3">
        <f t="shared" si="116"/>
        <v>0</v>
      </c>
      <c r="H936" s="3">
        <f t="shared" si="117"/>
        <v>111.43398611110479</v>
      </c>
      <c r="I936" s="3">
        <f t="shared" si="118"/>
        <v>1851.0423248455738</v>
      </c>
      <c r="J936" s="3">
        <v>300</v>
      </c>
      <c r="K936" s="3">
        <f t="shared" si="119"/>
        <v>333.33333333333331</v>
      </c>
      <c r="L936" s="3">
        <f>Table3[[#This Row],[Auxiliaries Power (W)]]+Table3[[#This Row],[Instant Power (W)]]-Table3[[#This Row],[Battery ]]</f>
        <v>1817.7089915122403</v>
      </c>
    </row>
    <row r="937" spans="1:12" x14ac:dyDescent="0.3">
      <c r="A937" s="3">
        <v>933</v>
      </c>
      <c r="B937" s="3">
        <v>59.4</v>
      </c>
      <c r="C937" s="3">
        <f t="shared" si="113"/>
        <v>16.5</v>
      </c>
      <c r="D937" s="3">
        <f t="shared" si="112"/>
        <v>-0.11111111111111072</v>
      </c>
      <c r="E937" s="3">
        <f t="shared" si="114"/>
        <v>106.58587499999999</v>
      </c>
      <c r="F937" s="3">
        <f t="shared" si="115"/>
        <v>225.63</v>
      </c>
      <c r="G937" s="3">
        <f t="shared" si="116"/>
        <v>0</v>
      </c>
      <c r="H937" s="3">
        <f t="shared" si="117"/>
        <v>109.99365277777855</v>
      </c>
      <c r="I937" s="3">
        <f t="shared" si="118"/>
        <v>1814.8952708333461</v>
      </c>
      <c r="J937" s="3">
        <v>300</v>
      </c>
      <c r="K937" s="3">
        <f t="shared" si="119"/>
        <v>333.33333333333331</v>
      </c>
      <c r="L937" s="3">
        <f>Table3[[#This Row],[Auxiliaries Power (W)]]+Table3[[#This Row],[Instant Power (W)]]-Table3[[#This Row],[Battery ]]</f>
        <v>1781.5619375000131</v>
      </c>
    </row>
    <row r="938" spans="1:12" x14ac:dyDescent="0.3">
      <c r="A938" s="3">
        <v>934</v>
      </c>
      <c r="B938" s="3">
        <v>58.6</v>
      </c>
      <c r="C938" s="3">
        <f t="shared" si="113"/>
        <v>16.277777777777779</v>
      </c>
      <c r="D938" s="3">
        <f t="shared" si="112"/>
        <v>-0.22222222222222143</v>
      </c>
      <c r="E938" s="3">
        <f t="shared" si="114"/>
        <v>103.73420833333331</v>
      </c>
      <c r="F938" s="3">
        <f t="shared" si="115"/>
        <v>225.63</v>
      </c>
      <c r="G938" s="3">
        <f t="shared" si="116"/>
        <v>0</v>
      </c>
      <c r="H938" s="3">
        <f t="shared" si="117"/>
        <v>-115.08023611110957</v>
      </c>
      <c r="I938" s="3">
        <f t="shared" si="118"/>
        <v>-1873.2505100308392</v>
      </c>
      <c r="J938" s="3">
        <v>300</v>
      </c>
      <c r="K938" s="3">
        <f t="shared" si="119"/>
        <v>333.33333333333331</v>
      </c>
      <c r="L938" s="3">
        <f>Table3[[#This Row],[Auxiliaries Power (W)]]+Table3[[#This Row],[Instant Power (W)]]-Table3[[#This Row],[Battery ]]</f>
        <v>-1906.5838433641725</v>
      </c>
    </row>
    <row r="939" spans="1:12" x14ac:dyDescent="0.3">
      <c r="A939" s="3">
        <v>935</v>
      </c>
      <c r="B939" s="3">
        <v>57.5</v>
      </c>
      <c r="C939" s="3">
        <f t="shared" si="113"/>
        <v>15.972222222222223</v>
      </c>
      <c r="D939" s="3">
        <f t="shared" si="112"/>
        <v>-0.30555555555555536</v>
      </c>
      <c r="E939" s="3">
        <f t="shared" si="114"/>
        <v>99.876302083333343</v>
      </c>
      <c r="F939" s="3">
        <f t="shared" si="115"/>
        <v>225.63</v>
      </c>
      <c r="G939" s="3">
        <f t="shared" si="116"/>
        <v>0</v>
      </c>
      <c r="H939" s="3">
        <f t="shared" si="117"/>
        <v>-285.60480902777738</v>
      </c>
      <c r="I939" s="3">
        <f t="shared" si="118"/>
        <v>-4561.7434775270003</v>
      </c>
      <c r="J939" s="3">
        <v>300</v>
      </c>
      <c r="K939" s="3">
        <f t="shared" si="119"/>
        <v>333.33333333333331</v>
      </c>
      <c r="L939" s="3">
        <f>Table3[[#This Row],[Auxiliaries Power (W)]]+Table3[[#This Row],[Instant Power (W)]]-Table3[[#This Row],[Battery ]]</f>
        <v>-4595.0768108603334</v>
      </c>
    </row>
    <row r="940" spans="1:12" x14ac:dyDescent="0.3">
      <c r="A940" s="3">
        <v>936</v>
      </c>
      <c r="B940" s="3">
        <v>56.6</v>
      </c>
      <c r="C940" s="3">
        <f t="shared" si="113"/>
        <v>15.722222222222223</v>
      </c>
      <c r="D940" s="3">
        <f t="shared" si="112"/>
        <v>-0.25</v>
      </c>
      <c r="E940" s="3">
        <f t="shared" si="114"/>
        <v>96.774208333333334</v>
      </c>
      <c r="F940" s="3">
        <f t="shared" si="115"/>
        <v>225.63</v>
      </c>
      <c r="G940" s="3">
        <f t="shared" si="116"/>
        <v>0</v>
      </c>
      <c r="H940" s="3">
        <f t="shared" si="117"/>
        <v>-177.59579166666668</v>
      </c>
      <c r="I940" s="3">
        <f t="shared" si="118"/>
        <v>-2792.2005023148154</v>
      </c>
      <c r="J940" s="3">
        <v>300</v>
      </c>
      <c r="K940" s="3">
        <f t="shared" si="119"/>
        <v>333.33333333333331</v>
      </c>
      <c r="L940" s="3">
        <f>Table3[[#This Row],[Auxiliaries Power (W)]]+Table3[[#This Row],[Instant Power (W)]]-Table3[[#This Row],[Battery ]]</f>
        <v>-2825.5338356481489</v>
      </c>
    </row>
    <row r="941" spans="1:12" x14ac:dyDescent="0.3">
      <c r="A941" s="3">
        <v>937</v>
      </c>
      <c r="B941" s="3">
        <v>56</v>
      </c>
      <c r="C941" s="3">
        <f t="shared" si="113"/>
        <v>15.555555555555557</v>
      </c>
      <c r="D941" s="3">
        <f t="shared" si="112"/>
        <v>-0.16666666666666607</v>
      </c>
      <c r="E941" s="3">
        <f t="shared" si="114"/>
        <v>94.73333333333332</v>
      </c>
      <c r="F941" s="3">
        <f t="shared" si="115"/>
        <v>225.63</v>
      </c>
      <c r="G941" s="3">
        <f t="shared" si="116"/>
        <v>0</v>
      </c>
      <c r="H941" s="3">
        <f t="shared" si="117"/>
        <v>-12.969999999998777</v>
      </c>
      <c r="I941" s="3">
        <f t="shared" si="118"/>
        <v>-201.75555555553655</v>
      </c>
      <c r="J941" s="3">
        <v>300</v>
      </c>
      <c r="K941" s="3">
        <f t="shared" si="119"/>
        <v>333.33333333333331</v>
      </c>
      <c r="L941" s="3">
        <f>Table3[[#This Row],[Auxiliaries Power (W)]]+Table3[[#This Row],[Instant Power (W)]]-Table3[[#This Row],[Battery ]]</f>
        <v>-235.08888888886986</v>
      </c>
    </row>
    <row r="942" spans="1:12" x14ac:dyDescent="0.3">
      <c r="A942" s="3">
        <v>938</v>
      </c>
      <c r="B942" s="3">
        <v>55.5</v>
      </c>
      <c r="C942" s="3">
        <f t="shared" si="113"/>
        <v>15.416666666666668</v>
      </c>
      <c r="D942" s="3">
        <f t="shared" si="112"/>
        <v>-0.13888888888888928</v>
      </c>
      <c r="E942" s="3">
        <f t="shared" si="114"/>
        <v>93.049218750000009</v>
      </c>
      <c r="F942" s="3">
        <f t="shared" si="115"/>
        <v>225.63</v>
      </c>
      <c r="G942" s="3">
        <f t="shared" si="116"/>
        <v>0</v>
      </c>
      <c r="H942" s="3">
        <f t="shared" si="117"/>
        <v>40.901440972221451</v>
      </c>
      <c r="I942" s="3">
        <f t="shared" si="118"/>
        <v>630.56388165508076</v>
      </c>
      <c r="J942" s="3">
        <v>300</v>
      </c>
      <c r="K942" s="3">
        <f t="shared" si="119"/>
        <v>333.33333333333331</v>
      </c>
      <c r="L942" s="3">
        <f>Table3[[#This Row],[Auxiliaries Power (W)]]+Table3[[#This Row],[Instant Power (W)]]-Table3[[#This Row],[Battery ]]</f>
        <v>597.23054832174739</v>
      </c>
    </row>
    <row r="943" spans="1:12" x14ac:dyDescent="0.3">
      <c r="A943" s="3">
        <v>939</v>
      </c>
      <c r="B943" s="3">
        <v>55</v>
      </c>
      <c r="C943" s="3">
        <f t="shared" si="113"/>
        <v>15.277777777777779</v>
      </c>
      <c r="D943" s="3">
        <f t="shared" si="112"/>
        <v>-0.13888888888888928</v>
      </c>
      <c r="E943" s="3">
        <f t="shared" si="114"/>
        <v>91.380208333333329</v>
      </c>
      <c r="F943" s="3">
        <f t="shared" si="115"/>
        <v>225.63</v>
      </c>
      <c r="G943" s="3">
        <f t="shared" si="116"/>
        <v>0</v>
      </c>
      <c r="H943" s="3">
        <f t="shared" si="117"/>
        <v>39.232430555554743</v>
      </c>
      <c r="I943" s="3">
        <f t="shared" si="118"/>
        <v>599.38435570986417</v>
      </c>
      <c r="J943" s="3">
        <v>300</v>
      </c>
      <c r="K943" s="3">
        <f t="shared" si="119"/>
        <v>333.33333333333331</v>
      </c>
      <c r="L943" s="3">
        <f>Table3[[#This Row],[Auxiliaries Power (W)]]+Table3[[#This Row],[Instant Power (W)]]-Table3[[#This Row],[Battery ]]</f>
        <v>566.05102237653091</v>
      </c>
    </row>
    <row r="944" spans="1:12" x14ac:dyDescent="0.3">
      <c r="A944" s="3">
        <v>940</v>
      </c>
      <c r="B944" s="3">
        <v>54.4</v>
      </c>
      <c r="C944" s="3">
        <f t="shared" si="113"/>
        <v>15.111111111111111</v>
      </c>
      <c r="D944" s="3">
        <f t="shared" si="112"/>
        <v>-0.16666666666666785</v>
      </c>
      <c r="E944" s="3">
        <f t="shared" si="114"/>
        <v>89.397333333333322</v>
      </c>
      <c r="F944" s="3">
        <f t="shared" si="115"/>
        <v>225.63</v>
      </c>
      <c r="G944" s="3">
        <f t="shared" si="116"/>
        <v>0</v>
      </c>
      <c r="H944" s="3">
        <f t="shared" si="117"/>
        <v>-18.306000000002371</v>
      </c>
      <c r="I944" s="3">
        <f t="shared" si="118"/>
        <v>-276.62400000003584</v>
      </c>
      <c r="J944" s="3">
        <v>300</v>
      </c>
      <c r="K944" s="3">
        <f t="shared" si="119"/>
        <v>333.33333333333331</v>
      </c>
      <c r="L944" s="3">
        <f>Table3[[#This Row],[Auxiliaries Power (W)]]+Table3[[#This Row],[Instant Power (W)]]-Table3[[#This Row],[Battery ]]</f>
        <v>-309.95733333336915</v>
      </c>
    </row>
    <row r="945" spans="1:12" x14ac:dyDescent="0.3">
      <c r="A945" s="3">
        <v>941</v>
      </c>
      <c r="B945" s="3">
        <v>54.1</v>
      </c>
      <c r="C945" s="3">
        <f t="shared" si="113"/>
        <v>15.027777777777779</v>
      </c>
      <c r="D945" s="3">
        <f t="shared" si="112"/>
        <v>-8.3333333333332149E-2</v>
      </c>
      <c r="E945" s="3">
        <f t="shared" si="114"/>
        <v>88.414052083333331</v>
      </c>
      <c r="F945" s="3">
        <f t="shared" si="115"/>
        <v>225.63</v>
      </c>
      <c r="G945" s="3">
        <f t="shared" si="116"/>
        <v>0</v>
      </c>
      <c r="H945" s="3">
        <f t="shared" si="117"/>
        <v>147.37738541666903</v>
      </c>
      <c r="I945" s="3">
        <f t="shared" si="118"/>
        <v>2214.7545975116095</v>
      </c>
      <c r="J945" s="3">
        <v>300</v>
      </c>
      <c r="K945" s="3">
        <f t="shared" si="119"/>
        <v>333.33333333333331</v>
      </c>
      <c r="L945" s="3">
        <f>Table3[[#This Row],[Auxiliaries Power (W)]]+Table3[[#This Row],[Instant Power (W)]]-Table3[[#This Row],[Battery ]]</f>
        <v>2181.421264178276</v>
      </c>
    </row>
    <row r="946" spans="1:12" x14ac:dyDescent="0.3">
      <c r="A946" s="3">
        <v>942</v>
      </c>
      <c r="B946" s="3">
        <v>54</v>
      </c>
      <c r="C946" s="3">
        <f t="shared" si="113"/>
        <v>15</v>
      </c>
      <c r="D946" s="3">
        <f t="shared" si="112"/>
        <v>-2.7777777777778567E-2</v>
      </c>
      <c r="E946" s="3">
        <f t="shared" si="114"/>
        <v>88.087499999999991</v>
      </c>
      <c r="F946" s="3">
        <f t="shared" si="115"/>
        <v>225.63</v>
      </c>
      <c r="G946" s="3">
        <f t="shared" si="116"/>
        <v>0</v>
      </c>
      <c r="H946" s="3">
        <f t="shared" si="117"/>
        <v>258.16194444444284</v>
      </c>
      <c r="I946" s="3">
        <f t="shared" si="118"/>
        <v>3872.4291666666427</v>
      </c>
      <c r="J946" s="3">
        <v>300</v>
      </c>
      <c r="K946" s="3">
        <f t="shared" si="119"/>
        <v>333.33333333333331</v>
      </c>
      <c r="L946" s="3">
        <f>Table3[[#This Row],[Auxiliaries Power (W)]]+Table3[[#This Row],[Instant Power (W)]]-Table3[[#This Row],[Battery ]]</f>
        <v>3839.0958333333097</v>
      </c>
    </row>
    <row r="947" spans="1:12" x14ac:dyDescent="0.3">
      <c r="A947" s="3">
        <v>943</v>
      </c>
      <c r="B947" s="3">
        <v>53.9</v>
      </c>
      <c r="C947" s="3">
        <f t="shared" si="113"/>
        <v>14.972222222222223</v>
      </c>
      <c r="D947" s="3">
        <f t="shared" si="112"/>
        <v>-2.7777777777776791E-2</v>
      </c>
      <c r="E947" s="3">
        <f t="shared" si="114"/>
        <v>87.761552083333342</v>
      </c>
      <c r="F947" s="3">
        <f t="shared" si="115"/>
        <v>225.63</v>
      </c>
      <c r="G947" s="3">
        <f t="shared" si="116"/>
        <v>0</v>
      </c>
      <c r="H947" s="3">
        <f t="shared" si="117"/>
        <v>257.8359965277798</v>
      </c>
      <c r="I947" s="3">
        <f t="shared" si="118"/>
        <v>3860.3778369020365</v>
      </c>
      <c r="J947" s="3">
        <v>300</v>
      </c>
      <c r="K947" s="3">
        <f t="shared" si="119"/>
        <v>333.33333333333331</v>
      </c>
      <c r="L947" s="3">
        <f>Table3[[#This Row],[Auxiliaries Power (W)]]+Table3[[#This Row],[Instant Power (W)]]-Table3[[#This Row],[Battery ]]</f>
        <v>3827.044503568703</v>
      </c>
    </row>
    <row r="948" spans="1:12" x14ac:dyDescent="0.3">
      <c r="A948" s="3">
        <v>944</v>
      </c>
      <c r="B948" s="3">
        <v>53.9</v>
      </c>
      <c r="C948" s="3">
        <f t="shared" si="113"/>
        <v>14.972222222222223</v>
      </c>
      <c r="D948" s="3">
        <f t="shared" si="112"/>
        <v>0</v>
      </c>
      <c r="E948" s="3">
        <f t="shared" si="114"/>
        <v>87.761552083333342</v>
      </c>
      <c r="F948" s="3">
        <f t="shared" si="115"/>
        <v>225.63</v>
      </c>
      <c r="G948" s="3">
        <f t="shared" si="116"/>
        <v>0</v>
      </c>
      <c r="H948" s="3">
        <f t="shared" si="117"/>
        <v>313.39155208333335</v>
      </c>
      <c r="I948" s="3">
        <f t="shared" si="118"/>
        <v>4692.1679603587972</v>
      </c>
      <c r="J948" s="3">
        <v>300</v>
      </c>
      <c r="K948" s="3">
        <f t="shared" si="119"/>
        <v>333.33333333333331</v>
      </c>
      <c r="L948" s="3">
        <f>Table3[[#This Row],[Auxiliaries Power (W)]]+Table3[[#This Row],[Instant Power (W)]]-Table3[[#This Row],[Battery ]]</f>
        <v>4658.8346270254642</v>
      </c>
    </row>
    <row r="949" spans="1:12" x14ac:dyDescent="0.3">
      <c r="A949" s="3">
        <v>945</v>
      </c>
      <c r="B949" s="3">
        <v>54</v>
      </c>
      <c r="C949" s="3">
        <f t="shared" si="113"/>
        <v>15</v>
      </c>
      <c r="D949" s="3">
        <f t="shared" si="112"/>
        <v>2.7777777777776791E-2</v>
      </c>
      <c r="E949" s="3">
        <f t="shared" si="114"/>
        <v>88.087499999999991</v>
      </c>
      <c r="F949" s="3">
        <f t="shared" si="115"/>
        <v>225.63</v>
      </c>
      <c r="G949" s="3">
        <f t="shared" si="116"/>
        <v>0</v>
      </c>
      <c r="H949" s="3">
        <f t="shared" si="117"/>
        <v>369.27305555555358</v>
      </c>
      <c r="I949" s="3">
        <f t="shared" si="118"/>
        <v>5539.0958333333037</v>
      </c>
      <c r="J949" s="3">
        <v>300</v>
      </c>
      <c r="K949" s="3">
        <f t="shared" si="119"/>
        <v>333.33333333333331</v>
      </c>
      <c r="L949" s="3">
        <f>Table3[[#This Row],[Auxiliaries Power (W)]]+Table3[[#This Row],[Instant Power (W)]]-Table3[[#This Row],[Battery ]]</f>
        <v>5505.7624999999707</v>
      </c>
    </row>
    <row r="950" spans="1:12" x14ac:dyDescent="0.3">
      <c r="A950" s="3">
        <v>946</v>
      </c>
      <c r="B950" s="3">
        <v>54.2</v>
      </c>
      <c r="C950" s="3">
        <f t="shared" si="113"/>
        <v>15.055555555555557</v>
      </c>
      <c r="D950" s="3">
        <f t="shared" si="112"/>
        <v>5.5555555555557135E-2</v>
      </c>
      <c r="E950" s="3">
        <f t="shared" si="114"/>
        <v>88.741208333333361</v>
      </c>
      <c r="F950" s="3">
        <f t="shared" si="115"/>
        <v>225.63</v>
      </c>
      <c r="G950" s="3">
        <f t="shared" si="116"/>
        <v>0</v>
      </c>
      <c r="H950" s="3">
        <f t="shared" si="117"/>
        <v>425.48231944444763</v>
      </c>
      <c r="I950" s="3">
        <f t="shared" si="118"/>
        <v>6405.8726983025181</v>
      </c>
      <c r="J950" s="3">
        <v>300</v>
      </c>
      <c r="K950" s="3">
        <f t="shared" si="119"/>
        <v>333.33333333333331</v>
      </c>
      <c r="L950" s="3">
        <f>Table3[[#This Row],[Auxiliaries Power (W)]]+Table3[[#This Row],[Instant Power (W)]]-Table3[[#This Row],[Battery ]]</f>
        <v>6372.539364969185</v>
      </c>
    </row>
    <row r="951" spans="1:12" x14ac:dyDescent="0.3">
      <c r="A951" s="3">
        <v>947</v>
      </c>
      <c r="B951" s="3">
        <v>55</v>
      </c>
      <c r="C951" s="3">
        <f t="shared" si="113"/>
        <v>15.277777777777779</v>
      </c>
      <c r="D951" s="3">
        <f t="shared" si="112"/>
        <v>0.22222222222222143</v>
      </c>
      <c r="E951" s="3">
        <f t="shared" si="114"/>
        <v>91.380208333333329</v>
      </c>
      <c r="F951" s="3">
        <f t="shared" si="115"/>
        <v>225.63</v>
      </c>
      <c r="G951" s="3">
        <f t="shared" si="116"/>
        <v>0</v>
      </c>
      <c r="H951" s="3">
        <f t="shared" si="117"/>
        <v>761.45465277777612</v>
      </c>
      <c r="I951" s="3">
        <f t="shared" si="118"/>
        <v>11633.334972993802</v>
      </c>
      <c r="J951" s="3">
        <v>300</v>
      </c>
      <c r="K951" s="3">
        <f t="shared" si="119"/>
        <v>333.33333333333331</v>
      </c>
      <c r="L951" s="3">
        <f>Table3[[#This Row],[Auxiliaries Power (W)]]+Table3[[#This Row],[Instant Power (W)]]-Table3[[#This Row],[Battery ]]</f>
        <v>11600.001639660468</v>
      </c>
    </row>
    <row r="952" spans="1:12" x14ac:dyDescent="0.3">
      <c r="A952" s="3">
        <v>948</v>
      </c>
      <c r="B952" s="3">
        <v>55.8</v>
      </c>
      <c r="C952" s="3">
        <f t="shared" si="113"/>
        <v>15.5</v>
      </c>
      <c r="D952" s="3">
        <f t="shared" si="112"/>
        <v>0.22222222222222143</v>
      </c>
      <c r="E952" s="3">
        <f t="shared" si="114"/>
        <v>94.057874999999996</v>
      </c>
      <c r="F952" s="3">
        <f t="shared" si="115"/>
        <v>225.63</v>
      </c>
      <c r="G952" s="3">
        <f t="shared" si="116"/>
        <v>0</v>
      </c>
      <c r="H952" s="3">
        <f t="shared" si="117"/>
        <v>764.13231944444283</v>
      </c>
      <c r="I952" s="3">
        <f t="shared" si="118"/>
        <v>11844.050951388865</v>
      </c>
      <c r="J952" s="3">
        <v>300</v>
      </c>
      <c r="K952" s="3">
        <f t="shared" si="119"/>
        <v>333.33333333333331</v>
      </c>
      <c r="L952" s="3">
        <f>Table3[[#This Row],[Auxiliaries Power (W)]]+Table3[[#This Row],[Instant Power (W)]]-Table3[[#This Row],[Battery ]]</f>
        <v>11810.717618055531</v>
      </c>
    </row>
    <row r="953" spans="1:12" x14ac:dyDescent="0.3">
      <c r="A953" s="3">
        <v>949</v>
      </c>
      <c r="B953" s="3">
        <v>56.2</v>
      </c>
      <c r="C953" s="3">
        <f t="shared" si="113"/>
        <v>15.611111111111112</v>
      </c>
      <c r="D953" s="3">
        <f t="shared" si="112"/>
        <v>0.11111111111111249</v>
      </c>
      <c r="E953" s="3">
        <f t="shared" si="114"/>
        <v>95.411208333333363</v>
      </c>
      <c r="F953" s="3">
        <f t="shared" si="115"/>
        <v>225.63</v>
      </c>
      <c r="G953" s="3">
        <f t="shared" si="116"/>
        <v>0</v>
      </c>
      <c r="H953" s="3">
        <f t="shared" si="117"/>
        <v>543.26343055555833</v>
      </c>
      <c r="I953" s="3">
        <f t="shared" si="118"/>
        <v>8480.9457770062163</v>
      </c>
      <c r="J953" s="3">
        <v>300</v>
      </c>
      <c r="K953" s="3">
        <f t="shared" si="119"/>
        <v>333.33333333333331</v>
      </c>
      <c r="L953" s="3">
        <f>Table3[[#This Row],[Auxiliaries Power (W)]]+Table3[[#This Row],[Instant Power (W)]]-Table3[[#This Row],[Battery ]]</f>
        <v>8447.6124436728824</v>
      </c>
    </row>
    <row r="954" spans="1:12" x14ac:dyDescent="0.3">
      <c r="A954" s="3">
        <v>950</v>
      </c>
      <c r="B954" s="3">
        <v>56.1</v>
      </c>
      <c r="C954" s="3">
        <f t="shared" si="113"/>
        <v>15.583333333333334</v>
      </c>
      <c r="D954" s="3">
        <f t="shared" si="112"/>
        <v>-2.7777777777778567E-2</v>
      </c>
      <c r="E954" s="3">
        <f t="shared" si="114"/>
        <v>95.071968749999996</v>
      </c>
      <c r="F954" s="3">
        <f t="shared" si="115"/>
        <v>225.63</v>
      </c>
      <c r="G954" s="3">
        <f t="shared" si="116"/>
        <v>0</v>
      </c>
      <c r="H954" s="3">
        <f t="shared" si="117"/>
        <v>265.14641319444286</v>
      </c>
      <c r="I954" s="3">
        <f t="shared" si="118"/>
        <v>4131.8649389467346</v>
      </c>
      <c r="J954" s="3">
        <v>300</v>
      </c>
      <c r="K954" s="3">
        <f t="shared" si="119"/>
        <v>333.33333333333331</v>
      </c>
      <c r="L954" s="3">
        <f>Table3[[#This Row],[Auxiliaries Power (W)]]+Table3[[#This Row],[Instant Power (W)]]-Table3[[#This Row],[Battery ]]</f>
        <v>4098.5316056134016</v>
      </c>
    </row>
    <row r="955" spans="1:12" x14ac:dyDescent="0.3">
      <c r="A955" s="3">
        <v>951</v>
      </c>
      <c r="B955" s="3">
        <v>55.1</v>
      </c>
      <c r="C955" s="3">
        <f t="shared" si="113"/>
        <v>15.305555555555557</v>
      </c>
      <c r="D955" s="3">
        <f t="shared" si="112"/>
        <v>-0.27777777777777679</v>
      </c>
      <c r="E955" s="3">
        <f t="shared" si="114"/>
        <v>91.71280208333333</v>
      </c>
      <c r="F955" s="3">
        <f t="shared" si="115"/>
        <v>225.63</v>
      </c>
      <c r="G955" s="3">
        <f t="shared" si="116"/>
        <v>0</v>
      </c>
      <c r="H955" s="3">
        <f t="shared" si="117"/>
        <v>-238.2127534722203</v>
      </c>
      <c r="I955" s="3">
        <f t="shared" si="118"/>
        <v>-3645.9785323109277</v>
      </c>
      <c r="J955" s="3">
        <v>300</v>
      </c>
      <c r="K955" s="3">
        <f t="shared" si="119"/>
        <v>333.33333333333331</v>
      </c>
      <c r="L955" s="3">
        <f>Table3[[#This Row],[Auxiliaries Power (W)]]+Table3[[#This Row],[Instant Power (W)]]-Table3[[#This Row],[Battery ]]</f>
        <v>-3679.3118656442612</v>
      </c>
    </row>
    <row r="956" spans="1:12" x14ac:dyDescent="0.3">
      <c r="A956" s="3">
        <v>952</v>
      </c>
      <c r="B956" s="3">
        <v>52.7</v>
      </c>
      <c r="C956" s="3">
        <f t="shared" si="113"/>
        <v>14.638888888888891</v>
      </c>
      <c r="D956" s="3">
        <f t="shared" si="112"/>
        <v>-0.66666666666666607</v>
      </c>
      <c r="E956" s="3">
        <f t="shared" si="114"/>
        <v>83.897302083333344</v>
      </c>
      <c r="F956" s="3">
        <f t="shared" si="115"/>
        <v>225.63</v>
      </c>
      <c r="G956" s="3">
        <f t="shared" si="116"/>
        <v>0</v>
      </c>
      <c r="H956" s="3">
        <f t="shared" si="117"/>
        <v>-1023.8060312499988</v>
      </c>
      <c r="I956" s="3">
        <f t="shared" si="118"/>
        <v>-14987.38273524304</v>
      </c>
      <c r="J956" s="3">
        <v>300</v>
      </c>
      <c r="K956" s="3">
        <f t="shared" si="119"/>
        <v>333.33333333333331</v>
      </c>
      <c r="L956" s="3">
        <f>Table3[[#This Row],[Auxiliaries Power (W)]]+Table3[[#This Row],[Instant Power (W)]]-Table3[[#This Row],[Battery ]]</f>
        <v>-15020.716068576374</v>
      </c>
    </row>
    <row r="957" spans="1:12" x14ac:dyDescent="0.3">
      <c r="A957" s="3">
        <v>953</v>
      </c>
      <c r="B957" s="3">
        <v>48.4</v>
      </c>
      <c r="C957" s="3">
        <f t="shared" si="113"/>
        <v>13.444444444444445</v>
      </c>
      <c r="D957" s="3">
        <f t="shared" si="112"/>
        <v>-1.1944444444444464</v>
      </c>
      <c r="E957" s="3">
        <f t="shared" si="114"/>
        <v>70.764833333333328</v>
      </c>
      <c r="F957" s="3">
        <f t="shared" si="115"/>
        <v>225.63</v>
      </c>
      <c r="G957" s="3">
        <f t="shared" si="116"/>
        <v>0</v>
      </c>
      <c r="H957" s="3">
        <f t="shared" si="117"/>
        <v>-2092.4940555555595</v>
      </c>
      <c r="I957" s="3">
        <f t="shared" si="118"/>
        <v>-28132.420080246968</v>
      </c>
      <c r="J957" s="3">
        <v>300</v>
      </c>
      <c r="K957" s="3">
        <f t="shared" si="119"/>
        <v>333.33333333333331</v>
      </c>
      <c r="L957" s="3">
        <f>Table3[[#This Row],[Auxiliaries Power (W)]]+Table3[[#This Row],[Instant Power (W)]]-Table3[[#This Row],[Battery ]]</f>
        <v>-28165.7534135803</v>
      </c>
    </row>
    <row r="958" spans="1:12" x14ac:dyDescent="0.3">
      <c r="A958" s="3">
        <v>954</v>
      </c>
      <c r="B958" s="3">
        <v>43.1</v>
      </c>
      <c r="C958" s="3">
        <f t="shared" si="113"/>
        <v>11.972222222222223</v>
      </c>
      <c r="D958" s="3">
        <f t="shared" si="112"/>
        <v>-1.4722222222222214</v>
      </c>
      <c r="E958" s="3">
        <f t="shared" si="114"/>
        <v>56.115302083333333</v>
      </c>
      <c r="F958" s="3">
        <f t="shared" si="115"/>
        <v>225.63</v>
      </c>
      <c r="G958" s="3">
        <f t="shared" si="116"/>
        <v>0</v>
      </c>
      <c r="H958" s="3">
        <f t="shared" si="117"/>
        <v>-2662.6991423611098</v>
      </c>
      <c r="I958" s="3">
        <f t="shared" si="118"/>
        <v>-31878.425843267734</v>
      </c>
      <c r="J958" s="3">
        <v>300</v>
      </c>
      <c r="K958" s="3">
        <f t="shared" si="119"/>
        <v>333.33333333333331</v>
      </c>
      <c r="L958" s="3">
        <f>Table3[[#This Row],[Auxiliaries Power (W)]]+Table3[[#This Row],[Instant Power (W)]]-Table3[[#This Row],[Battery ]]</f>
        <v>-31911.759176601066</v>
      </c>
    </row>
    <row r="959" spans="1:12" x14ac:dyDescent="0.3">
      <c r="A959" s="3">
        <v>955</v>
      </c>
      <c r="B959" s="3">
        <v>37.799999999999997</v>
      </c>
      <c r="C959" s="3">
        <f t="shared" si="113"/>
        <v>10.5</v>
      </c>
      <c r="D959" s="3">
        <f t="shared" si="112"/>
        <v>-1.4722222222222232</v>
      </c>
      <c r="E959" s="3">
        <f t="shared" si="114"/>
        <v>43.162874999999985</v>
      </c>
      <c r="F959" s="3">
        <f t="shared" si="115"/>
        <v>225.63</v>
      </c>
      <c r="G959" s="3">
        <f t="shared" si="116"/>
        <v>0</v>
      </c>
      <c r="H959" s="3">
        <f t="shared" si="117"/>
        <v>-2675.6515694444465</v>
      </c>
      <c r="I959" s="3">
        <f t="shared" si="118"/>
        <v>-28094.341479166687</v>
      </c>
      <c r="J959" s="3">
        <v>300</v>
      </c>
      <c r="K959" s="3">
        <f t="shared" si="119"/>
        <v>333.33333333333331</v>
      </c>
      <c r="L959" s="3">
        <f>Table3[[#This Row],[Auxiliaries Power (W)]]+Table3[[#This Row],[Instant Power (W)]]-Table3[[#This Row],[Battery ]]</f>
        <v>-28127.674812500019</v>
      </c>
    </row>
    <row r="960" spans="1:12" x14ac:dyDescent="0.3">
      <c r="A960" s="3">
        <v>956</v>
      </c>
      <c r="B960" s="3">
        <v>32.5</v>
      </c>
      <c r="C960" s="3">
        <f t="shared" si="113"/>
        <v>9.0277777777777786</v>
      </c>
      <c r="D960" s="3">
        <f t="shared" si="112"/>
        <v>-1.4722222222222214</v>
      </c>
      <c r="E960" s="3">
        <f t="shared" si="114"/>
        <v>31.907552083333336</v>
      </c>
      <c r="F960" s="3">
        <f t="shared" si="115"/>
        <v>225.63</v>
      </c>
      <c r="G960" s="3">
        <f t="shared" si="116"/>
        <v>0</v>
      </c>
      <c r="H960" s="3">
        <f t="shared" si="117"/>
        <v>-2686.9068923611098</v>
      </c>
      <c r="I960" s="3">
        <f t="shared" si="118"/>
        <v>-24256.798333815575</v>
      </c>
      <c r="J960" s="3">
        <v>300</v>
      </c>
      <c r="K960" s="3">
        <f t="shared" si="119"/>
        <v>333.33333333333331</v>
      </c>
      <c r="L960" s="3">
        <f>Table3[[#This Row],[Auxiliaries Power (W)]]+Table3[[#This Row],[Instant Power (W)]]-Table3[[#This Row],[Battery ]]</f>
        <v>-24290.131667148908</v>
      </c>
    </row>
    <row r="961" spans="1:12" x14ac:dyDescent="0.3">
      <c r="A961" s="3">
        <v>957</v>
      </c>
      <c r="B961" s="3">
        <v>27.2</v>
      </c>
      <c r="C961" s="3">
        <f t="shared" si="113"/>
        <v>7.5555555555555554</v>
      </c>
      <c r="D961" s="3">
        <f t="shared" si="112"/>
        <v>-1.4722222222222232</v>
      </c>
      <c r="E961" s="3">
        <f t="shared" si="114"/>
        <v>22.34933333333333</v>
      </c>
      <c r="F961" s="3">
        <f t="shared" si="115"/>
        <v>225.63</v>
      </c>
      <c r="G961" s="3">
        <f t="shared" si="116"/>
        <v>0</v>
      </c>
      <c r="H961" s="3">
        <f t="shared" si="117"/>
        <v>-2696.4651111111134</v>
      </c>
      <c r="I961" s="3">
        <f t="shared" si="118"/>
        <v>-20373.291950617302</v>
      </c>
      <c r="J961" s="3">
        <v>300</v>
      </c>
      <c r="K961" s="3">
        <f t="shared" si="119"/>
        <v>333.33333333333331</v>
      </c>
      <c r="L961" s="3">
        <f>Table3[[#This Row],[Auxiliaries Power (W)]]+Table3[[#This Row],[Instant Power (W)]]-Table3[[#This Row],[Battery ]]</f>
        <v>-20406.625283950634</v>
      </c>
    </row>
    <row r="962" spans="1:12" x14ac:dyDescent="0.3">
      <c r="A962" s="3">
        <v>958</v>
      </c>
      <c r="B962" s="3">
        <v>25.1</v>
      </c>
      <c r="C962" s="3">
        <f t="shared" si="113"/>
        <v>6.9722222222222232</v>
      </c>
      <c r="D962" s="3">
        <f t="shared" si="112"/>
        <v>-0.58333333333333215</v>
      </c>
      <c r="E962" s="3">
        <f t="shared" si="114"/>
        <v>19.031552083333338</v>
      </c>
      <c r="F962" s="3">
        <f t="shared" si="115"/>
        <v>225.63</v>
      </c>
      <c r="G962" s="3">
        <f t="shared" si="116"/>
        <v>0</v>
      </c>
      <c r="H962" s="3">
        <f t="shared" si="117"/>
        <v>-922.00511458333085</v>
      </c>
      <c r="I962" s="3">
        <f t="shared" si="118"/>
        <v>-6428.424548900447</v>
      </c>
      <c r="J962" s="3">
        <v>300</v>
      </c>
      <c r="K962" s="3">
        <f t="shared" si="119"/>
        <v>333.33333333333331</v>
      </c>
      <c r="L962" s="3">
        <f>Table3[[#This Row],[Auxiliaries Power (W)]]+Table3[[#This Row],[Instant Power (W)]]-Table3[[#This Row],[Battery ]]</f>
        <v>-6461.75788223378</v>
      </c>
    </row>
    <row r="963" spans="1:12" x14ac:dyDescent="0.3">
      <c r="A963" s="3">
        <v>959</v>
      </c>
      <c r="B963" s="3">
        <v>26</v>
      </c>
      <c r="C963" s="3">
        <f t="shared" si="113"/>
        <v>7.2222222222222223</v>
      </c>
      <c r="D963" s="3">
        <f t="shared" si="112"/>
        <v>0.24999999999999911</v>
      </c>
      <c r="E963" s="3">
        <f t="shared" si="114"/>
        <v>20.420833333333331</v>
      </c>
      <c r="F963" s="3">
        <f t="shared" si="115"/>
        <v>225.63</v>
      </c>
      <c r="G963" s="3">
        <f t="shared" si="116"/>
        <v>0</v>
      </c>
      <c r="H963" s="3">
        <f t="shared" si="117"/>
        <v>746.05083333333152</v>
      </c>
      <c r="I963" s="3">
        <f t="shared" si="118"/>
        <v>5388.1449074073944</v>
      </c>
      <c r="J963" s="3">
        <v>300</v>
      </c>
      <c r="K963" s="3">
        <f t="shared" si="119"/>
        <v>333.33333333333331</v>
      </c>
      <c r="L963" s="3">
        <f>Table3[[#This Row],[Auxiliaries Power (W)]]+Table3[[#This Row],[Instant Power (W)]]-Table3[[#This Row],[Battery ]]</f>
        <v>5354.8115740740614</v>
      </c>
    </row>
    <row r="964" spans="1:12" x14ac:dyDescent="0.3">
      <c r="A964" s="3">
        <v>960</v>
      </c>
      <c r="B964" s="3">
        <v>29.3</v>
      </c>
      <c r="C964" s="3">
        <f t="shared" si="113"/>
        <v>8.1388888888888893</v>
      </c>
      <c r="D964" s="3">
        <f t="shared" ref="D964:D1027" si="120">(C964-C963)/(A964-A963)</f>
        <v>0.91666666666666696</v>
      </c>
      <c r="E964" s="3">
        <f t="shared" si="114"/>
        <v>25.933552083333328</v>
      </c>
      <c r="F964" s="3">
        <f t="shared" si="115"/>
        <v>225.63</v>
      </c>
      <c r="G964" s="3">
        <f t="shared" si="116"/>
        <v>0</v>
      </c>
      <c r="H964" s="3">
        <f t="shared" si="117"/>
        <v>2084.8968854166674</v>
      </c>
      <c r="I964" s="3">
        <f t="shared" si="118"/>
        <v>16968.744095196766</v>
      </c>
      <c r="J964" s="3">
        <v>300</v>
      </c>
      <c r="K964" s="3">
        <f t="shared" si="119"/>
        <v>333.33333333333331</v>
      </c>
      <c r="L964" s="3">
        <f>Table3[[#This Row],[Auxiliaries Power (W)]]+Table3[[#This Row],[Instant Power (W)]]-Table3[[#This Row],[Battery ]]</f>
        <v>16935.410761863433</v>
      </c>
    </row>
    <row r="965" spans="1:12" x14ac:dyDescent="0.3">
      <c r="A965" s="3">
        <v>961</v>
      </c>
      <c r="B965" s="3">
        <v>34.6</v>
      </c>
      <c r="C965" s="3">
        <f t="shared" ref="C965:C1028" si="121">B965*(1000/3600)</f>
        <v>9.6111111111111125</v>
      </c>
      <c r="D965" s="3">
        <f t="shared" si="120"/>
        <v>1.4722222222222232</v>
      </c>
      <c r="E965" s="3">
        <f t="shared" ref="E965:E1028" si="122">1/2*$F$2*(C965^2)*$L$2*$I$2</f>
        <v>36.164208333333342</v>
      </c>
      <c r="F965" s="3">
        <f t="shared" ref="F965:F1028" si="123">$B$2*$D$1*$N$2*COS($G$1)</f>
        <v>225.63</v>
      </c>
      <c r="G965" s="3">
        <f t="shared" ref="G965:G1028" si="124">$B$2*$D$1*SIN($G$1)</f>
        <v>0</v>
      </c>
      <c r="H965" s="3">
        <f t="shared" ref="H965:H1028" si="125">SUM(E965:G965)+$B$2*D965</f>
        <v>3206.2386527777799</v>
      </c>
      <c r="I965" s="3">
        <f t="shared" ref="I965:I1028" si="126">H965*C965</f>
        <v>30815.515940586443</v>
      </c>
      <c r="J965" s="3">
        <v>300</v>
      </c>
      <c r="K965" s="3">
        <f t="shared" ref="K965:K1028" si="127">300/(90/100)</f>
        <v>333.33333333333331</v>
      </c>
      <c r="L965" s="3">
        <f>Table3[[#This Row],[Auxiliaries Power (W)]]+Table3[[#This Row],[Instant Power (W)]]-Table3[[#This Row],[Battery ]]</f>
        <v>30782.182607253111</v>
      </c>
    </row>
    <row r="966" spans="1:12" x14ac:dyDescent="0.3">
      <c r="A966" s="3">
        <v>962</v>
      </c>
      <c r="B966" s="3">
        <v>40.4</v>
      </c>
      <c r="C966" s="3">
        <f t="shared" si="121"/>
        <v>11.222222222222223</v>
      </c>
      <c r="D966" s="3">
        <f t="shared" si="120"/>
        <v>1.6111111111111107</v>
      </c>
      <c r="E966" s="3">
        <f t="shared" si="122"/>
        <v>49.304833333333335</v>
      </c>
      <c r="F966" s="3">
        <f t="shared" si="123"/>
        <v>225.63</v>
      </c>
      <c r="G966" s="3">
        <f t="shared" si="124"/>
        <v>0</v>
      </c>
      <c r="H966" s="3">
        <f t="shared" si="125"/>
        <v>3497.1570555555545</v>
      </c>
      <c r="I966" s="3">
        <f t="shared" si="126"/>
        <v>39245.873623456784</v>
      </c>
      <c r="J966" s="3">
        <v>300</v>
      </c>
      <c r="K966" s="3">
        <f t="shared" si="127"/>
        <v>333.33333333333331</v>
      </c>
      <c r="L966" s="3">
        <f>Table3[[#This Row],[Auxiliaries Power (W)]]+Table3[[#This Row],[Instant Power (W)]]-Table3[[#This Row],[Battery ]]</f>
        <v>39212.540290123448</v>
      </c>
    </row>
    <row r="967" spans="1:12" x14ac:dyDescent="0.3">
      <c r="A967" s="3">
        <v>963</v>
      </c>
      <c r="B967" s="3">
        <v>45.3</v>
      </c>
      <c r="C967" s="3">
        <f t="shared" si="121"/>
        <v>12.583333333333334</v>
      </c>
      <c r="D967" s="3">
        <f t="shared" si="120"/>
        <v>1.3611111111111107</v>
      </c>
      <c r="E967" s="3">
        <f t="shared" si="122"/>
        <v>61.990218750000004</v>
      </c>
      <c r="F967" s="3">
        <f t="shared" si="123"/>
        <v>225.63</v>
      </c>
      <c r="G967" s="3">
        <f t="shared" si="124"/>
        <v>0</v>
      </c>
      <c r="H967" s="3">
        <f t="shared" si="125"/>
        <v>3009.8424409722211</v>
      </c>
      <c r="I967" s="3">
        <f t="shared" si="126"/>
        <v>37873.850715567118</v>
      </c>
      <c r="J967" s="3">
        <v>300</v>
      </c>
      <c r="K967" s="3">
        <f t="shared" si="127"/>
        <v>333.33333333333331</v>
      </c>
      <c r="L967" s="3">
        <f>Table3[[#This Row],[Auxiliaries Power (W)]]+Table3[[#This Row],[Instant Power (W)]]-Table3[[#This Row],[Battery ]]</f>
        <v>37840.517382233782</v>
      </c>
    </row>
    <row r="968" spans="1:12" x14ac:dyDescent="0.3">
      <c r="A968" s="3">
        <v>964</v>
      </c>
      <c r="B968" s="3">
        <v>49</v>
      </c>
      <c r="C968" s="3">
        <f t="shared" si="121"/>
        <v>13.611111111111112</v>
      </c>
      <c r="D968" s="3">
        <f t="shared" si="120"/>
        <v>1.0277777777777786</v>
      </c>
      <c r="E968" s="3">
        <f t="shared" si="122"/>
        <v>72.530208333333334</v>
      </c>
      <c r="F968" s="3">
        <f t="shared" si="123"/>
        <v>225.63</v>
      </c>
      <c r="G968" s="3">
        <f t="shared" si="124"/>
        <v>0</v>
      </c>
      <c r="H968" s="3">
        <f t="shared" si="125"/>
        <v>2353.7157638888903</v>
      </c>
      <c r="I968" s="3">
        <f t="shared" si="126"/>
        <v>32036.686786265454</v>
      </c>
      <c r="J968" s="3">
        <v>300</v>
      </c>
      <c r="K968" s="3">
        <f t="shared" si="127"/>
        <v>333.33333333333331</v>
      </c>
      <c r="L968" s="3">
        <f>Table3[[#This Row],[Auxiliaries Power (W)]]+Table3[[#This Row],[Instant Power (W)]]-Table3[[#This Row],[Battery ]]</f>
        <v>32003.353452932122</v>
      </c>
    </row>
    <row r="969" spans="1:12" x14ac:dyDescent="0.3">
      <c r="A969" s="3">
        <v>965</v>
      </c>
      <c r="B969" s="3">
        <v>51.1</v>
      </c>
      <c r="C969" s="3">
        <f t="shared" si="121"/>
        <v>14.194444444444445</v>
      </c>
      <c r="D969" s="3">
        <f t="shared" si="120"/>
        <v>0.58333333333333215</v>
      </c>
      <c r="E969" s="3">
        <f t="shared" si="122"/>
        <v>78.880302083333333</v>
      </c>
      <c r="F969" s="3">
        <f t="shared" si="123"/>
        <v>225.63</v>
      </c>
      <c r="G969" s="3">
        <f t="shared" si="124"/>
        <v>0</v>
      </c>
      <c r="H969" s="3">
        <f t="shared" si="125"/>
        <v>1471.1769687499975</v>
      </c>
      <c r="I969" s="3">
        <f t="shared" si="126"/>
        <v>20882.539750868022</v>
      </c>
      <c r="J969" s="3">
        <v>300</v>
      </c>
      <c r="K969" s="3">
        <f t="shared" si="127"/>
        <v>333.33333333333331</v>
      </c>
      <c r="L969" s="3">
        <f>Table3[[#This Row],[Auxiliaries Power (W)]]+Table3[[#This Row],[Instant Power (W)]]-Table3[[#This Row],[Battery ]]</f>
        <v>20849.20641753469</v>
      </c>
    </row>
    <row r="970" spans="1:12" x14ac:dyDescent="0.3">
      <c r="A970" s="3">
        <v>966</v>
      </c>
      <c r="B970" s="3">
        <v>52.1</v>
      </c>
      <c r="C970" s="3">
        <f t="shared" si="121"/>
        <v>14.472222222222223</v>
      </c>
      <c r="D970" s="3">
        <f t="shared" si="120"/>
        <v>0.27777777777777857</v>
      </c>
      <c r="E970" s="3">
        <f t="shared" si="122"/>
        <v>81.997802083333326</v>
      </c>
      <c r="F970" s="3">
        <f t="shared" si="123"/>
        <v>225.63</v>
      </c>
      <c r="G970" s="3">
        <f t="shared" si="124"/>
        <v>0</v>
      </c>
      <c r="H970" s="3">
        <f t="shared" si="125"/>
        <v>863.18335763889047</v>
      </c>
      <c r="I970" s="3">
        <f t="shared" si="126"/>
        <v>12492.181370273944</v>
      </c>
      <c r="J970" s="3">
        <v>300</v>
      </c>
      <c r="K970" s="3">
        <f t="shared" si="127"/>
        <v>333.33333333333331</v>
      </c>
      <c r="L970" s="3">
        <f>Table3[[#This Row],[Auxiliaries Power (W)]]+Table3[[#This Row],[Instant Power (W)]]-Table3[[#This Row],[Battery ]]</f>
        <v>12458.84803694061</v>
      </c>
    </row>
    <row r="971" spans="1:12" x14ac:dyDescent="0.3">
      <c r="A971" s="3">
        <v>967</v>
      </c>
      <c r="B971" s="3">
        <v>52.2</v>
      </c>
      <c r="C971" s="3">
        <f t="shared" si="121"/>
        <v>14.500000000000002</v>
      </c>
      <c r="D971" s="3">
        <f t="shared" si="120"/>
        <v>2.7777777777778567E-2</v>
      </c>
      <c r="E971" s="3">
        <f t="shared" si="122"/>
        <v>82.31287500000002</v>
      </c>
      <c r="F971" s="3">
        <f t="shared" si="123"/>
        <v>225.63</v>
      </c>
      <c r="G971" s="3">
        <f t="shared" si="124"/>
        <v>0</v>
      </c>
      <c r="H971" s="3">
        <f t="shared" si="125"/>
        <v>363.49843055555715</v>
      </c>
      <c r="I971" s="3">
        <f t="shared" si="126"/>
        <v>5270.7272430555795</v>
      </c>
      <c r="J971" s="3">
        <v>300</v>
      </c>
      <c r="K971" s="3">
        <f t="shared" si="127"/>
        <v>333.33333333333331</v>
      </c>
      <c r="L971" s="3">
        <f>Table3[[#This Row],[Auxiliaries Power (W)]]+Table3[[#This Row],[Instant Power (W)]]-Table3[[#This Row],[Battery ]]</f>
        <v>5237.3939097222465</v>
      </c>
    </row>
    <row r="972" spans="1:12" x14ac:dyDescent="0.3">
      <c r="A972" s="3">
        <v>968</v>
      </c>
      <c r="B972" s="3">
        <v>52.1</v>
      </c>
      <c r="C972" s="3">
        <f t="shared" si="121"/>
        <v>14.472222222222223</v>
      </c>
      <c r="D972" s="3">
        <f t="shared" si="120"/>
        <v>-2.7777777777778567E-2</v>
      </c>
      <c r="E972" s="3">
        <f t="shared" si="122"/>
        <v>81.997802083333326</v>
      </c>
      <c r="F972" s="3">
        <f t="shared" si="123"/>
        <v>225.63</v>
      </c>
      <c r="G972" s="3">
        <f t="shared" si="124"/>
        <v>0</v>
      </c>
      <c r="H972" s="3">
        <f t="shared" si="125"/>
        <v>252.0722465277762</v>
      </c>
      <c r="I972" s="3">
        <f t="shared" si="126"/>
        <v>3648.0455678047615</v>
      </c>
      <c r="J972" s="3">
        <v>300</v>
      </c>
      <c r="K972" s="3">
        <f t="shared" si="127"/>
        <v>333.33333333333331</v>
      </c>
      <c r="L972" s="3">
        <f>Table3[[#This Row],[Auxiliaries Power (W)]]+Table3[[#This Row],[Instant Power (W)]]-Table3[[#This Row],[Battery ]]</f>
        <v>3614.712234471428</v>
      </c>
    </row>
    <row r="973" spans="1:12" x14ac:dyDescent="0.3">
      <c r="A973" s="3">
        <v>969</v>
      </c>
      <c r="B973" s="3">
        <v>51.7</v>
      </c>
      <c r="C973" s="3">
        <f t="shared" si="121"/>
        <v>14.361111111111112</v>
      </c>
      <c r="D973" s="3">
        <f t="shared" si="120"/>
        <v>-0.11111111111111072</v>
      </c>
      <c r="E973" s="3">
        <f t="shared" si="122"/>
        <v>80.743552083333327</v>
      </c>
      <c r="F973" s="3">
        <f t="shared" si="123"/>
        <v>225.63</v>
      </c>
      <c r="G973" s="3">
        <f t="shared" si="124"/>
        <v>0</v>
      </c>
      <c r="H973" s="3">
        <f t="shared" si="125"/>
        <v>84.15132986111189</v>
      </c>
      <c r="I973" s="3">
        <f t="shared" si="126"/>
        <v>1208.5065982831902</v>
      </c>
      <c r="J973" s="3">
        <v>300</v>
      </c>
      <c r="K973" s="3">
        <f t="shared" si="127"/>
        <v>333.33333333333331</v>
      </c>
      <c r="L973" s="3">
        <f>Table3[[#This Row],[Auxiliaries Power (W)]]+Table3[[#This Row],[Instant Power (W)]]-Table3[[#This Row],[Battery ]]</f>
        <v>1175.173264949857</v>
      </c>
    </row>
    <row r="974" spans="1:12" x14ac:dyDescent="0.3">
      <c r="A974" s="3">
        <v>970</v>
      </c>
      <c r="B974" s="3">
        <v>50.9</v>
      </c>
      <c r="C974" s="3">
        <f t="shared" si="121"/>
        <v>14.138888888888889</v>
      </c>
      <c r="D974" s="3">
        <f t="shared" si="120"/>
        <v>-0.22222222222222321</v>
      </c>
      <c r="E974" s="3">
        <f t="shared" si="122"/>
        <v>78.26405208333334</v>
      </c>
      <c r="F974" s="3">
        <f t="shared" si="123"/>
        <v>225.63</v>
      </c>
      <c r="G974" s="3">
        <f t="shared" si="124"/>
        <v>0</v>
      </c>
      <c r="H974" s="3">
        <f t="shared" si="125"/>
        <v>-140.55039236111304</v>
      </c>
      <c r="I974" s="3">
        <f t="shared" si="126"/>
        <v>-1987.226380883515</v>
      </c>
      <c r="J974" s="3">
        <v>300</v>
      </c>
      <c r="K974" s="3">
        <f t="shared" si="127"/>
        <v>333.33333333333331</v>
      </c>
      <c r="L974" s="3">
        <f>Table3[[#This Row],[Auxiliaries Power (W)]]+Table3[[#This Row],[Instant Power (W)]]-Table3[[#This Row],[Battery ]]</f>
        <v>-2020.5597142168483</v>
      </c>
    </row>
    <row r="975" spans="1:12" x14ac:dyDescent="0.3">
      <c r="A975" s="3">
        <v>971</v>
      </c>
      <c r="B975" s="3">
        <v>49.2</v>
      </c>
      <c r="C975" s="3">
        <f t="shared" si="121"/>
        <v>13.666666666666668</v>
      </c>
      <c r="D975" s="3">
        <f t="shared" si="120"/>
        <v>-0.47222222222222143</v>
      </c>
      <c r="E975" s="3">
        <f t="shared" si="122"/>
        <v>73.123499999999993</v>
      </c>
      <c r="F975" s="3">
        <f t="shared" si="123"/>
        <v>225.63</v>
      </c>
      <c r="G975" s="3">
        <f t="shared" si="124"/>
        <v>0</v>
      </c>
      <c r="H975" s="3">
        <f t="shared" si="125"/>
        <v>-645.69094444444295</v>
      </c>
      <c r="I975" s="3">
        <f t="shared" si="126"/>
        <v>-8824.4429074073869</v>
      </c>
      <c r="J975" s="3">
        <v>300</v>
      </c>
      <c r="K975" s="3">
        <f t="shared" si="127"/>
        <v>333.33333333333331</v>
      </c>
      <c r="L975" s="3">
        <f>Table3[[#This Row],[Auxiliaries Power (W)]]+Table3[[#This Row],[Instant Power (W)]]-Table3[[#This Row],[Battery ]]</f>
        <v>-8857.7762407407208</v>
      </c>
    </row>
    <row r="976" spans="1:12" x14ac:dyDescent="0.3">
      <c r="A976" s="3">
        <v>972</v>
      </c>
      <c r="B976" s="3">
        <v>45.9</v>
      </c>
      <c r="C976" s="3">
        <f t="shared" si="121"/>
        <v>12.75</v>
      </c>
      <c r="D976" s="3">
        <f t="shared" si="120"/>
        <v>-0.91666666666666785</v>
      </c>
      <c r="E976" s="3">
        <f t="shared" si="122"/>
        <v>63.643218749999996</v>
      </c>
      <c r="F976" s="3">
        <f t="shared" si="123"/>
        <v>225.63</v>
      </c>
      <c r="G976" s="3">
        <f t="shared" si="124"/>
        <v>0</v>
      </c>
      <c r="H976" s="3">
        <f t="shared" si="125"/>
        <v>-1544.0601145833357</v>
      </c>
      <c r="I976" s="3">
        <f t="shared" si="126"/>
        <v>-19686.766460937532</v>
      </c>
      <c r="J976" s="3">
        <v>300</v>
      </c>
      <c r="K976" s="3">
        <f t="shared" si="127"/>
        <v>333.33333333333331</v>
      </c>
      <c r="L976" s="3">
        <f>Table3[[#This Row],[Auxiliaries Power (W)]]+Table3[[#This Row],[Instant Power (W)]]-Table3[[#This Row],[Battery ]]</f>
        <v>-19720.099794270864</v>
      </c>
    </row>
    <row r="977" spans="1:12" x14ac:dyDescent="0.3">
      <c r="A977" s="3">
        <v>973</v>
      </c>
      <c r="B977" s="3">
        <v>40.6</v>
      </c>
      <c r="C977" s="3">
        <f t="shared" si="121"/>
        <v>11.277777777777779</v>
      </c>
      <c r="D977" s="3">
        <f t="shared" si="120"/>
        <v>-1.4722222222222214</v>
      </c>
      <c r="E977" s="3">
        <f t="shared" si="122"/>
        <v>49.794208333333337</v>
      </c>
      <c r="F977" s="3">
        <f t="shared" si="123"/>
        <v>225.63</v>
      </c>
      <c r="G977" s="3">
        <f t="shared" si="124"/>
        <v>0</v>
      </c>
      <c r="H977" s="3">
        <f t="shared" si="125"/>
        <v>-2669.0202361111096</v>
      </c>
      <c r="I977" s="3">
        <f t="shared" si="126"/>
        <v>-30100.617107253071</v>
      </c>
      <c r="J977" s="3">
        <v>300</v>
      </c>
      <c r="K977" s="3">
        <f t="shared" si="127"/>
        <v>333.33333333333331</v>
      </c>
      <c r="L977" s="3">
        <f>Table3[[#This Row],[Auxiliaries Power (W)]]+Table3[[#This Row],[Instant Power (W)]]-Table3[[#This Row],[Battery ]]</f>
        <v>-30133.950440586403</v>
      </c>
    </row>
    <row r="978" spans="1:12" x14ac:dyDescent="0.3">
      <c r="A978" s="3">
        <v>974</v>
      </c>
      <c r="B978" s="3">
        <v>35.299999999999997</v>
      </c>
      <c r="C978" s="3">
        <f t="shared" si="121"/>
        <v>9.8055555555555554</v>
      </c>
      <c r="D978" s="3">
        <f t="shared" si="120"/>
        <v>-1.4722222222222232</v>
      </c>
      <c r="E978" s="3">
        <f t="shared" si="122"/>
        <v>37.642302083333327</v>
      </c>
      <c r="F978" s="3">
        <f t="shared" si="123"/>
        <v>225.63</v>
      </c>
      <c r="G978" s="3">
        <f t="shared" si="124"/>
        <v>0</v>
      </c>
      <c r="H978" s="3">
        <f t="shared" si="125"/>
        <v>-2681.1721423611134</v>
      </c>
      <c r="I978" s="3">
        <f t="shared" si="126"/>
        <v>-26290.382395929806</v>
      </c>
      <c r="J978" s="3">
        <v>300</v>
      </c>
      <c r="K978" s="3">
        <f t="shared" si="127"/>
        <v>333.33333333333331</v>
      </c>
      <c r="L978" s="3">
        <f>Table3[[#This Row],[Auxiliaries Power (W)]]+Table3[[#This Row],[Instant Power (W)]]-Table3[[#This Row],[Battery ]]</f>
        <v>-26323.715729263138</v>
      </c>
    </row>
    <row r="979" spans="1:12" x14ac:dyDescent="0.3">
      <c r="A979" s="3">
        <v>975</v>
      </c>
      <c r="B979" s="3">
        <v>30</v>
      </c>
      <c r="C979" s="3">
        <f t="shared" si="121"/>
        <v>8.3333333333333339</v>
      </c>
      <c r="D979" s="3">
        <f t="shared" si="120"/>
        <v>-1.4722222222222214</v>
      </c>
      <c r="E979" s="3">
        <f t="shared" si="122"/>
        <v>27.1875</v>
      </c>
      <c r="F979" s="3">
        <f t="shared" si="123"/>
        <v>225.63</v>
      </c>
      <c r="G979" s="3">
        <f t="shared" si="124"/>
        <v>0</v>
      </c>
      <c r="H979" s="3">
        <f t="shared" si="125"/>
        <v>-2691.6269444444429</v>
      </c>
      <c r="I979" s="3">
        <f t="shared" si="126"/>
        <v>-22430.224537037026</v>
      </c>
      <c r="J979" s="3">
        <v>300</v>
      </c>
      <c r="K979" s="3">
        <f t="shared" si="127"/>
        <v>333.33333333333331</v>
      </c>
      <c r="L979" s="3">
        <f>Table3[[#This Row],[Auxiliaries Power (W)]]+Table3[[#This Row],[Instant Power (W)]]-Table3[[#This Row],[Battery ]]</f>
        <v>-22463.557870370358</v>
      </c>
    </row>
    <row r="980" spans="1:12" x14ac:dyDescent="0.3">
      <c r="A980" s="3">
        <v>976</v>
      </c>
      <c r="B980" s="3">
        <v>24.7</v>
      </c>
      <c r="C980" s="3">
        <f t="shared" si="121"/>
        <v>6.8611111111111116</v>
      </c>
      <c r="D980" s="3">
        <f t="shared" si="120"/>
        <v>-1.4722222222222223</v>
      </c>
      <c r="E980" s="3">
        <f t="shared" si="122"/>
        <v>18.429802083333335</v>
      </c>
      <c r="F980" s="3">
        <f t="shared" si="123"/>
        <v>225.63</v>
      </c>
      <c r="G980" s="3">
        <f t="shared" si="124"/>
        <v>0</v>
      </c>
      <c r="H980" s="3">
        <f t="shared" si="125"/>
        <v>-2700.3846423611117</v>
      </c>
      <c r="I980" s="3">
        <f t="shared" si="126"/>
        <v>-18527.639073977629</v>
      </c>
      <c r="J980" s="3">
        <v>300</v>
      </c>
      <c r="K980" s="3">
        <f t="shared" si="127"/>
        <v>333.33333333333331</v>
      </c>
      <c r="L980" s="3">
        <f>Table3[[#This Row],[Auxiliaries Power (W)]]+Table3[[#This Row],[Instant Power (W)]]-Table3[[#This Row],[Battery ]]</f>
        <v>-18560.972407310961</v>
      </c>
    </row>
    <row r="981" spans="1:12" x14ac:dyDescent="0.3">
      <c r="A981" s="3">
        <v>977</v>
      </c>
      <c r="B981" s="3">
        <v>19.3</v>
      </c>
      <c r="C981" s="3">
        <f t="shared" si="121"/>
        <v>5.3611111111111116</v>
      </c>
      <c r="D981" s="3">
        <f t="shared" si="120"/>
        <v>-1.5</v>
      </c>
      <c r="E981" s="3">
        <f t="shared" si="122"/>
        <v>11.252302083333335</v>
      </c>
      <c r="F981" s="3">
        <f t="shared" si="123"/>
        <v>225.63</v>
      </c>
      <c r="G981" s="3">
        <f t="shared" si="124"/>
        <v>0</v>
      </c>
      <c r="H981" s="3">
        <f t="shared" si="125"/>
        <v>-2763.1176979166667</v>
      </c>
      <c r="I981" s="3">
        <f t="shared" si="126"/>
        <v>-14813.380991608798</v>
      </c>
      <c r="J981" s="3">
        <v>300</v>
      </c>
      <c r="K981" s="3">
        <f t="shared" si="127"/>
        <v>333.33333333333331</v>
      </c>
      <c r="L981" s="3">
        <f>Table3[[#This Row],[Auxiliaries Power (W)]]+Table3[[#This Row],[Instant Power (W)]]-Table3[[#This Row],[Battery ]]</f>
        <v>-14846.714324942131</v>
      </c>
    </row>
    <row r="982" spans="1:12" x14ac:dyDescent="0.3">
      <c r="A982" s="3">
        <v>978</v>
      </c>
      <c r="B982" s="3">
        <v>16</v>
      </c>
      <c r="C982" s="3">
        <f t="shared" si="121"/>
        <v>4.4444444444444446</v>
      </c>
      <c r="D982" s="3">
        <f t="shared" si="120"/>
        <v>-0.91666666666666696</v>
      </c>
      <c r="E982" s="3">
        <f t="shared" si="122"/>
        <v>7.7333333333333334</v>
      </c>
      <c r="F982" s="3">
        <f t="shared" si="123"/>
        <v>225.63</v>
      </c>
      <c r="G982" s="3">
        <f t="shared" si="124"/>
        <v>0</v>
      </c>
      <c r="H982" s="3">
        <f t="shared" si="125"/>
        <v>-1599.9700000000007</v>
      </c>
      <c r="I982" s="3">
        <f t="shared" si="126"/>
        <v>-7110.9777777777808</v>
      </c>
      <c r="J982" s="3">
        <v>300</v>
      </c>
      <c r="K982" s="3">
        <f t="shared" si="127"/>
        <v>333.33333333333331</v>
      </c>
      <c r="L982" s="3">
        <f>Table3[[#This Row],[Auxiliaries Power (W)]]+Table3[[#This Row],[Instant Power (W)]]-Table3[[#This Row],[Battery ]]</f>
        <v>-7144.3111111111139</v>
      </c>
    </row>
    <row r="983" spans="1:12" x14ac:dyDescent="0.3">
      <c r="A983" s="3">
        <v>979</v>
      </c>
      <c r="B983" s="3">
        <v>13.2</v>
      </c>
      <c r="C983" s="3">
        <f t="shared" si="121"/>
        <v>3.6666666666666665</v>
      </c>
      <c r="D983" s="3">
        <f t="shared" si="120"/>
        <v>-0.77777777777777812</v>
      </c>
      <c r="E983" s="3">
        <f t="shared" si="122"/>
        <v>5.2634999999999978</v>
      </c>
      <c r="F983" s="3">
        <f t="shared" si="123"/>
        <v>225.63</v>
      </c>
      <c r="G983" s="3">
        <f t="shared" si="124"/>
        <v>0</v>
      </c>
      <c r="H983" s="3">
        <f t="shared" si="125"/>
        <v>-1324.6620555555564</v>
      </c>
      <c r="I983" s="3">
        <f t="shared" si="126"/>
        <v>-4857.0942037037066</v>
      </c>
      <c r="J983" s="3">
        <v>300</v>
      </c>
      <c r="K983" s="3">
        <f t="shared" si="127"/>
        <v>333.33333333333331</v>
      </c>
      <c r="L983" s="3">
        <f>Table3[[#This Row],[Auxiliaries Power (W)]]+Table3[[#This Row],[Instant Power (W)]]-Table3[[#This Row],[Battery ]]</f>
        <v>-4890.4275370370397</v>
      </c>
    </row>
    <row r="984" spans="1:12" x14ac:dyDescent="0.3">
      <c r="A984" s="3">
        <v>980</v>
      </c>
      <c r="B984" s="3">
        <v>10.7</v>
      </c>
      <c r="C984" s="3">
        <f t="shared" si="121"/>
        <v>2.9722222222222223</v>
      </c>
      <c r="D984" s="3">
        <f t="shared" si="120"/>
        <v>-0.6944444444444442</v>
      </c>
      <c r="E984" s="3">
        <f t="shared" si="122"/>
        <v>3.4585520833333332</v>
      </c>
      <c r="F984" s="3">
        <f t="shared" si="123"/>
        <v>225.63</v>
      </c>
      <c r="G984" s="3">
        <f t="shared" si="124"/>
        <v>0</v>
      </c>
      <c r="H984" s="3">
        <f t="shared" si="125"/>
        <v>-1159.8003368055552</v>
      </c>
      <c r="I984" s="3">
        <f t="shared" si="126"/>
        <v>-3447.1843343942892</v>
      </c>
      <c r="J984" s="3">
        <v>300</v>
      </c>
      <c r="K984" s="3">
        <f t="shared" si="127"/>
        <v>333.33333333333331</v>
      </c>
      <c r="L984" s="3">
        <f>Table3[[#This Row],[Auxiliaries Power (W)]]+Table3[[#This Row],[Instant Power (W)]]-Table3[[#This Row],[Battery ]]</f>
        <v>-3480.5176677276227</v>
      </c>
    </row>
    <row r="985" spans="1:12" x14ac:dyDescent="0.3">
      <c r="A985" s="3">
        <v>981</v>
      </c>
      <c r="B985" s="3">
        <v>8.8000000000000007</v>
      </c>
      <c r="C985" s="3">
        <f t="shared" si="121"/>
        <v>2.4444444444444446</v>
      </c>
      <c r="D985" s="3">
        <f t="shared" si="120"/>
        <v>-0.52777777777777768</v>
      </c>
      <c r="E985" s="3">
        <f t="shared" si="122"/>
        <v>2.3393333333333337</v>
      </c>
      <c r="F985" s="3">
        <f t="shared" si="123"/>
        <v>225.63</v>
      </c>
      <c r="G985" s="3">
        <f t="shared" si="124"/>
        <v>0</v>
      </c>
      <c r="H985" s="3">
        <f t="shared" si="125"/>
        <v>-827.58622222222209</v>
      </c>
      <c r="I985" s="3">
        <f t="shared" si="126"/>
        <v>-2022.9885432098763</v>
      </c>
      <c r="J985" s="3">
        <v>300</v>
      </c>
      <c r="K985" s="3">
        <f t="shared" si="127"/>
        <v>333.33333333333331</v>
      </c>
      <c r="L985" s="3">
        <f>Table3[[#This Row],[Auxiliaries Power (W)]]+Table3[[#This Row],[Instant Power (W)]]-Table3[[#This Row],[Battery ]]</f>
        <v>-2056.3218765432098</v>
      </c>
    </row>
    <row r="986" spans="1:12" x14ac:dyDescent="0.3">
      <c r="A986" s="3">
        <v>982</v>
      </c>
      <c r="B986" s="3">
        <v>7.2</v>
      </c>
      <c r="C986" s="3">
        <f t="shared" si="121"/>
        <v>2</v>
      </c>
      <c r="D986" s="3">
        <f t="shared" si="120"/>
        <v>-0.44444444444444464</v>
      </c>
      <c r="E986" s="3">
        <f t="shared" si="122"/>
        <v>1.5659999999999998</v>
      </c>
      <c r="F986" s="3">
        <f t="shared" si="123"/>
        <v>225.63</v>
      </c>
      <c r="G986" s="3">
        <f t="shared" si="124"/>
        <v>0</v>
      </c>
      <c r="H986" s="3">
        <f t="shared" si="125"/>
        <v>-661.69288888888923</v>
      </c>
      <c r="I986" s="3">
        <f t="shared" si="126"/>
        <v>-1323.3857777777785</v>
      </c>
      <c r="J986" s="3">
        <v>300</v>
      </c>
      <c r="K986" s="3">
        <f t="shared" si="127"/>
        <v>333.33333333333331</v>
      </c>
      <c r="L986" s="3">
        <f>Table3[[#This Row],[Auxiliaries Power (W)]]+Table3[[#This Row],[Instant Power (W)]]-Table3[[#This Row],[Battery ]]</f>
        <v>-1356.7191111111117</v>
      </c>
    </row>
    <row r="987" spans="1:12" x14ac:dyDescent="0.3">
      <c r="A987" s="3">
        <v>983</v>
      </c>
      <c r="B987" s="3">
        <v>5.5</v>
      </c>
      <c r="C987" s="3">
        <f t="shared" si="121"/>
        <v>1.5277777777777779</v>
      </c>
      <c r="D987" s="3">
        <f t="shared" si="120"/>
        <v>-0.4722222222222221</v>
      </c>
      <c r="E987" s="3">
        <f t="shared" si="122"/>
        <v>0.91380208333333324</v>
      </c>
      <c r="F987" s="3">
        <f t="shared" si="123"/>
        <v>225.63</v>
      </c>
      <c r="G987" s="3">
        <f t="shared" si="124"/>
        <v>0</v>
      </c>
      <c r="H987" s="3">
        <f t="shared" si="125"/>
        <v>-717.90064236111084</v>
      </c>
      <c r="I987" s="3">
        <f t="shared" si="126"/>
        <v>-1096.7926480516971</v>
      </c>
      <c r="J987" s="3">
        <v>300</v>
      </c>
      <c r="K987" s="3">
        <f t="shared" si="127"/>
        <v>333.33333333333331</v>
      </c>
      <c r="L987" s="3">
        <f>Table3[[#This Row],[Auxiliaries Power (W)]]+Table3[[#This Row],[Instant Power (W)]]-Table3[[#This Row],[Battery ]]</f>
        <v>-1130.1259813850304</v>
      </c>
    </row>
    <row r="988" spans="1:12" x14ac:dyDescent="0.3">
      <c r="A988" s="3">
        <v>984</v>
      </c>
      <c r="B988" s="3">
        <v>3.2</v>
      </c>
      <c r="C988" s="3">
        <f t="shared" si="121"/>
        <v>0.88888888888888895</v>
      </c>
      <c r="D988" s="3">
        <f t="shared" si="120"/>
        <v>-0.63888888888888895</v>
      </c>
      <c r="E988" s="3">
        <f t="shared" si="122"/>
        <v>0.30933333333333335</v>
      </c>
      <c r="F988" s="3">
        <f t="shared" si="123"/>
        <v>225.63</v>
      </c>
      <c r="G988" s="3">
        <f t="shared" si="124"/>
        <v>0</v>
      </c>
      <c r="H988" s="3">
        <f t="shared" si="125"/>
        <v>-1051.8384444444446</v>
      </c>
      <c r="I988" s="3">
        <f t="shared" si="126"/>
        <v>-934.96750617283965</v>
      </c>
      <c r="J988" s="3">
        <v>300</v>
      </c>
      <c r="K988" s="3">
        <f t="shared" si="127"/>
        <v>333.33333333333331</v>
      </c>
      <c r="L988" s="3">
        <f>Table3[[#This Row],[Auxiliaries Power (W)]]+Table3[[#This Row],[Instant Power (W)]]-Table3[[#This Row],[Battery ]]</f>
        <v>-968.30083950617291</v>
      </c>
    </row>
    <row r="989" spans="1:12" x14ac:dyDescent="0.3">
      <c r="A989" s="3">
        <v>985</v>
      </c>
      <c r="B989" s="3">
        <v>1.1000000000000001</v>
      </c>
      <c r="C989" s="3">
        <f t="shared" si="121"/>
        <v>0.30555555555555558</v>
      </c>
      <c r="D989" s="3">
        <f t="shared" si="120"/>
        <v>-0.58333333333333337</v>
      </c>
      <c r="E989" s="3">
        <f t="shared" si="122"/>
        <v>3.6552083333333339E-2</v>
      </c>
      <c r="F989" s="3">
        <f t="shared" si="123"/>
        <v>225.63</v>
      </c>
      <c r="G989" s="3">
        <f t="shared" si="124"/>
        <v>0</v>
      </c>
      <c r="H989" s="3">
        <f t="shared" si="125"/>
        <v>-941.00011458333347</v>
      </c>
      <c r="I989" s="3">
        <f t="shared" si="126"/>
        <v>-287.52781278935191</v>
      </c>
      <c r="J989" s="3">
        <v>300</v>
      </c>
      <c r="K989" s="3">
        <f t="shared" si="127"/>
        <v>333.33333333333331</v>
      </c>
      <c r="L989" s="3">
        <f>Table3[[#This Row],[Auxiliaries Power (W)]]+Table3[[#This Row],[Instant Power (W)]]-Table3[[#This Row],[Battery ]]</f>
        <v>-320.86114612268523</v>
      </c>
    </row>
    <row r="990" spans="1:12" x14ac:dyDescent="0.3">
      <c r="A990" s="3">
        <v>986</v>
      </c>
      <c r="B990" s="3">
        <v>0</v>
      </c>
      <c r="C990" s="3">
        <f t="shared" si="121"/>
        <v>0</v>
      </c>
      <c r="D990" s="3">
        <f t="shared" si="120"/>
        <v>-0.30555555555555558</v>
      </c>
      <c r="E990" s="3">
        <f t="shared" si="122"/>
        <v>0</v>
      </c>
      <c r="F990" s="3">
        <f t="shared" si="123"/>
        <v>225.63</v>
      </c>
      <c r="G990" s="3">
        <f t="shared" si="124"/>
        <v>0</v>
      </c>
      <c r="H990" s="3">
        <f t="shared" si="125"/>
        <v>-385.4811111111112</v>
      </c>
      <c r="I990" s="3">
        <f t="shared" si="126"/>
        <v>0</v>
      </c>
      <c r="J990" s="3">
        <v>300</v>
      </c>
      <c r="K990" s="3">
        <f t="shared" si="127"/>
        <v>333.33333333333331</v>
      </c>
      <c r="L990" s="3">
        <f>Table3[[#This Row],[Auxiliaries Power (W)]]+Table3[[#This Row],[Instant Power (W)]]-Table3[[#This Row],[Battery ]]</f>
        <v>-33.333333333333314</v>
      </c>
    </row>
    <row r="991" spans="1:12" x14ac:dyDescent="0.3">
      <c r="A991" s="3">
        <v>987</v>
      </c>
      <c r="B991" s="3">
        <v>0</v>
      </c>
      <c r="C991" s="3">
        <f t="shared" si="121"/>
        <v>0</v>
      </c>
      <c r="D991" s="3">
        <f t="shared" si="120"/>
        <v>0</v>
      </c>
      <c r="E991" s="3">
        <f t="shared" si="122"/>
        <v>0</v>
      </c>
      <c r="F991" s="3">
        <f t="shared" si="123"/>
        <v>225.63</v>
      </c>
      <c r="G991" s="3">
        <f t="shared" si="124"/>
        <v>0</v>
      </c>
      <c r="H991" s="3">
        <f t="shared" si="125"/>
        <v>225.63</v>
      </c>
      <c r="I991" s="3">
        <f t="shared" si="126"/>
        <v>0</v>
      </c>
      <c r="J991" s="3">
        <v>300</v>
      </c>
      <c r="K991" s="3">
        <f t="shared" si="127"/>
        <v>333.33333333333331</v>
      </c>
      <c r="L991" s="3">
        <f>Table3[[#This Row],[Auxiliaries Power (W)]]+Table3[[#This Row],[Instant Power (W)]]-Table3[[#This Row],[Battery ]]</f>
        <v>-33.333333333333314</v>
      </c>
    </row>
    <row r="992" spans="1:12" x14ac:dyDescent="0.3">
      <c r="A992" s="3">
        <v>988</v>
      </c>
      <c r="B992" s="3">
        <v>0</v>
      </c>
      <c r="C992" s="3">
        <f t="shared" si="121"/>
        <v>0</v>
      </c>
      <c r="D992" s="3">
        <f t="shared" si="120"/>
        <v>0</v>
      </c>
      <c r="E992" s="3">
        <f t="shared" si="122"/>
        <v>0</v>
      </c>
      <c r="F992" s="3">
        <f t="shared" si="123"/>
        <v>225.63</v>
      </c>
      <c r="G992" s="3">
        <f t="shared" si="124"/>
        <v>0</v>
      </c>
      <c r="H992" s="3">
        <f t="shared" si="125"/>
        <v>225.63</v>
      </c>
      <c r="I992" s="3">
        <f t="shared" si="126"/>
        <v>0</v>
      </c>
      <c r="J992" s="3">
        <v>300</v>
      </c>
      <c r="K992" s="3">
        <f t="shared" si="127"/>
        <v>333.33333333333331</v>
      </c>
      <c r="L992" s="3">
        <f>Table3[[#This Row],[Auxiliaries Power (W)]]+Table3[[#This Row],[Instant Power (W)]]-Table3[[#This Row],[Battery ]]</f>
        <v>-33.333333333333314</v>
      </c>
    </row>
    <row r="993" spans="1:12" x14ac:dyDescent="0.3">
      <c r="A993" s="3">
        <v>989</v>
      </c>
      <c r="B993" s="3">
        <v>0</v>
      </c>
      <c r="C993" s="3">
        <f t="shared" si="121"/>
        <v>0</v>
      </c>
      <c r="D993" s="3">
        <f t="shared" si="120"/>
        <v>0</v>
      </c>
      <c r="E993" s="3">
        <f t="shared" si="122"/>
        <v>0</v>
      </c>
      <c r="F993" s="3">
        <f t="shared" si="123"/>
        <v>225.63</v>
      </c>
      <c r="G993" s="3">
        <f t="shared" si="124"/>
        <v>0</v>
      </c>
      <c r="H993" s="3">
        <f t="shared" si="125"/>
        <v>225.63</v>
      </c>
      <c r="I993" s="3">
        <f t="shared" si="126"/>
        <v>0</v>
      </c>
      <c r="J993" s="3">
        <v>300</v>
      </c>
      <c r="K993" s="3">
        <f t="shared" si="127"/>
        <v>333.33333333333331</v>
      </c>
      <c r="L993" s="3">
        <f>Table3[[#This Row],[Auxiliaries Power (W)]]+Table3[[#This Row],[Instant Power (W)]]-Table3[[#This Row],[Battery ]]</f>
        <v>-33.333333333333314</v>
      </c>
    </row>
    <row r="994" spans="1:12" x14ac:dyDescent="0.3">
      <c r="A994" s="3">
        <v>990</v>
      </c>
      <c r="B994" s="3">
        <v>0</v>
      </c>
      <c r="C994" s="3">
        <f t="shared" si="121"/>
        <v>0</v>
      </c>
      <c r="D994" s="3">
        <f t="shared" si="120"/>
        <v>0</v>
      </c>
      <c r="E994" s="3">
        <f t="shared" si="122"/>
        <v>0</v>
      </c>
      <c r="F994" s="3">
        <f t="shared" si="123"/>
        <v>225.63</v>
      </c>
      <c r="G994" s="3">
        <f t="shared" si="124"/>
        <v>0</v>
      </c>
      <c r="H994" s="3">
        <f t="shared" si="125"/>
        <v>225.63</v>
      </c>
      <c r="I994" s="3">
        <f t="shared" si="126"/>
        <v>0</v>
      </c>
      <c r="J994" s="3">
        <v>300</v>
      </c>
      <c r="K994" s="3">
        <f t="shared" si="127"/>
        <v>333.33333333333331</v>
      </c>
      <c r="L994" s="3">
        <f>Table3[[#This Row],[Auxiliaries Power (W)]]+Table3[[#This Row],[Instant Power (W)]]-Table3[[#This Row],[Battery ]]</f>
        <v>-33.333333333333314</v>
      </c>
    </row>
    <row r="995" spans="1:12" x14ac:dyDescent="0.3">
      <c r="A995" s="3">
        <v>991</v>
      </c>
      <c r="B995" s="3">
        <v>0</v>
      </c>
      <c r="C995" s="3">
        <f t="shared" si="121"/>
        <v>0</v>
      </c>
      <c r="D995" s="3">
        <f t="shared" si="120"/>
        <v>0</v>
      </c>
      <c r="E995" s="3">
        <f t="shared" si="122"/>
        <v>0</v>
      </c>
      <c r="F995" s="3">
        <f t="shared" si="123"/>
        <v>225.63</v>
      </c>
      <c r="G995" s="3">
        <f t="shared" si="124"/>
        <v>0</v>
      </c>
      <c r="H995" s="3">
        <f t="shared" si="125"/>
        <v>225.63</v>
      </c>
      <c r="I995" s="3">
        <f t="shared" si="126"/>
        <v>0</v>
      </c>
      <c r="J995" s="3">
        <v>300</v>
      </c>
      <c r="K995" s="3">
        <f t="shared" si="127"/>
        <v>333.33333333333331</v>
      </c>
      <c r="L995" s="3">
        <f>Table3[[#This Row],[Auxiliaries Power (W)]]+Table3[[#This Row],[Instant Power (W)]]-Table3[[#This Row],[Battery ]]</f>
        <v>-33.333333333333314</v>
      </c>
    </row>
    <row r="996" spans="1:12" x14ac:dyDescent="0.3">
      <c r="A996" s="3">
        <v>992</v>
      </c>
      <c r="B996" s="3">
        <v>0</v>
      </c>
      <c r="C996" s="3">
        <f t="shared" si="121"/>
        <v>0</v>
      </c>
      <c r="D996" s="3">
        <f t="shared" si="120"/>
        <v>0</v>
      </c>
      <c r="E996" s="3">
        <f t="shared" si="122"/>
        <v>0</v>
      </c>
      <c r="F996" s="3">
        <f t="shared" si="123"/>
        <v>225.63</v>
      </c>
      <c r="G996" s="3">
        <f t="shared" si="124"/>
        <v>0</v>
      </c>
      <c r="H996" s="3">
        <f t="shared" si="125"/>
        <v>225.63</v>
      </c>
      <c r="I996" s="3">
        <f t="shared" si="126"/>
        <v>0</v>
      </c>
      <c r="J996" s="3">
        <v>300</v>
      </c>
      <c r="K996" s="3">
        <f t="shared" si="127"/>
        <v>333.33333333333331</v>
      </c>
      <c r="L996" s="3">
        <f>Table3[[#This Row],[Auxiliaries Power (W)]]+Table3[[#This Row],[Instant Power (W)]]-Table3[[#This Row],[Battery ]]</f>
        <v>-33.333333333333314</v>
      </c>
    </row>
    <row r="997" spans="1:12" x14ac:dyDescent="0.3">
      <c r="A997" s="3">
        <v>993</v>
      </c>
      <c r="B997" s="3">
        <v>0</v>
      </c>
      <c r="C997" s="3">
        <f t="shared" si="121"/>
        <v>0</v>
      </c>
      <c r="D997" s="3">
        <f t="shared" si="120"/>
        <v>0</v>
      </c>
      <c r="E997" s="3">
        <f t="shared" si="122"/>
        <v>0</v>
      </c>
      <c r="F997" s="3">
        <f t="shared" si="123"/>
        <v>225.63</v>
      </c>
      <c r="G997" s="3">
        <f t="shared" si="124"/>
        <v>0</v>
      </c>
      <c r="H997" s="3">
        <f t="shared" si="125"/>
        <v>225.63</v>
      </c>
      <c r="I997" s="3">
        <f t="shared" si="126"/>
        <v>0</v>
      </c>
      <c r="J997" s="3">
        <v>300</v>
      </c>
      <c r="K997" s="3">
        <f t="shared" si="127"/>
        <v>333.33333333333331</v>
      </c>
      <c r="L997" s="3">
        <f>Table3[[#This Row],[Auxiliaries Power (W)]]+Table3[[#This Row],[Instant Power (W)]]-Table3[[#This Row],[Battery ]]</f>
        <v>-33.333333333333314</v>
      </c>
    </row>
    <row r="998" spans="1:12" x14ac:dyDescent="0.3">
      <c r="A998" s="3">
        <v>994</v>
      </c>
      <c r="B998" s="3">
        <v>0</v>
      </c>
      <c r="C998" s="3">
        <f t="shared" si="121"/>
        <v>0</v>
      </c>
      <c r="D998" s="3">
        <f t="shared" si="120"/>
        <v>0</v>
      </c>
      <c r="E998" s="3">
        <f t="shared" si="122"/>
        <v>0</v>
      </c>
      <c r="F998" s="3">
        <f t="shared" si="123"/>
        <v>225.63</v>
      </c>
      <c r="G998" s="3">
        <f t="shared" si="124"/>
        <v>0</v>
      </c>
      <c r="H998" s="3">
        <f t="shared" si="125"/>
        <v>225.63</v>
      </c>
      <c r="I998" s="3">
        <f t="shared" si="126"/>
        <v>0</v>
      </c>
      <c r="J998" s="3">
        <v>300</v>
      </c>
      <c r="K998" s="3">
        <f t="shared" si="127"/>
        <v>333.33333333333331</v>
      </c>
      <c r="L998" s="3">
        <f>Table3[[#This Row],[Auxiliaries Power (W)]]+Table3[[#This Row],[Instant Power (W)]]-Table3[[#This Row],[Battery ]]</f>
        <v>-33.333333333333314</v>
      </c>
    </row>
    <row r="999" spans="1:12" x14ac:dyDescent="0.3">
      <c r="A999" s="3">
        <v>995</v>
      </c>
      <c r="B999" s="3">
        <v>0</v>
      </c>
      <c r="C999" s="3">
        <f t="shared" si="121"/>
        <v>0</v>
      </c>
      <c r="D999" s="3">
        <f t="shared" si="120"/>
        <v>0</v>
      </c>
      <c r="E999" s="3">
        <f t="shared" si="122"/>
        <v>0</v>
      </c>
      <c r="F999" s="3">
        <f t="shared" si="123"/>
        <v>225.63</v>
      </c>
      <c r="G999" s="3">
        <f t="shared" si="124"/>
        <v>0</v>
      </c>
      <c r="H999" s="3">
        <f t="shared" si="125"/>
        <v>225.63</v>
      </c>
      <c r="I999" s="3">
        <f t="shared" si="126"/>
        <v>0</v>
      </c>
      <c r="J999" s="3">
        <v>300</v>
      </c>
      <c r="K999" s="3">
        <f t="shared" si="127"/>
        <v>333.33333333333331</v>
      </c>
      <c r="L999" s="3">
        <f>Table3[[#This Row],[Auxiliaries Power (W)]]+Table3[[#This Row],[Instant Power (W)]]-Table3[[#This Row],[Battery ]]</f>
        <v>-33.333333333333314</v>
      </c>
    </row>
    <row r="1000" spans="1:12" x14ac:dyDescent="0.3">
      <c r="A1000" s="3">
        <v>996</v>
      </c>
      <c r="B1000" s="3">
        <v>0</v>
      </c>
      <c r="C1000" s="3">
        <f t="shared" si="121"/>
        <v>0</v>
      </c>
      <c r="D1000" s="3">
        <f t="shared" si="120"/>
        <v>0</v>
      </c>
      <c r="E1000" s="3">
        <f t="shared" si="122"/>
        <v>0</v>
      </c>
      <c r="F1000" s="3">
        <f t="shared" si="123"/>
        <v>225.63</v>
      </c>
      <c r="G1000" s="3">
        <f t="shared" si="124"/>
        <v>0</v>
      </c>
      <c r="H1000" s="3">
        <f t="shared" si="125"/>
        <v>225.63</v>
      </c>
      <c r="I1000" s="3">
        <f t="shared" si="126"/>
        <v>0</v>
      </c>
      <c r="J1000" s="3">
        <v>300</v>
      </c>
      <c r="K1000" s="3">
        <f t="shared" si="127"/>
        <v>333.33333333333331</v>
      </c>
      <c r="L1000" s="3">
        <f>Table3[[#This Row],[Auxiliaries Power (W)]]+Table3[[#This Row],[Instant Power (W)]]-Table3[[#This Row],[Battery ]]</f>
        <v>-33.333333333333314</v>
      </c>
    </row>
    <row r="1001" spans="1:12" x14ac:dyDescent="0.3">
      <c r="A1001" s="3">
        <v>997</v>
      </c>
      <c r="B1001" s="3">
        <v>0</v>
      </c>
      <c r="C1001" s="3">
        <f t="shared" si="121"/>
        <v>0</v>
      </c>
      <c r="D1001" s="3">
        <f t="shared" si="120"/>
        <v>0</v>
      </c>
      <c r="E1001" s="3">
        <f t="shared" si="122"/>
        <v>0</v>
      </c>
      <c r="F1001" s="3">
        <f t="shared" si="123"/>
        <v>225.63</v>
      </c>
      <c r="G1001" s="3">
        <f t="shared" si="124"/>
        <v>0</v>
      </c>
      <c r="H1001" s="3">
        <f t="shared" si="125"/>
        <v>225.63</v>
      </c>
      <c r="I1001" s="3">
        <f t="shared" si="126"/>
        <v>0</v>
      </c>
      <c r="J1001" s="3">
        <v>300</v>
      </c>
      <c r="K1001" s="3">
        <f t="shared" si="127"/>
        <v>333.33333333333331</v>
      </c>
      <c r="L1001" s="3">
        <f>Table3[[#This Row],[Auxiliaries Power (W)]]+Table3[[#This Row],[Instant Power (W)]]-Table3[[#This Row],[Battery ]]</f>
        <v>-33.333333333333314</v>
      </c>
    </row>
    <row r="1002" spans="1:12" x14ac:dyDescent="0.3">
      <c r="A1002" s="3">
        <v>998</v>
      </c>
      <c r="B1002" s="3">
        <v>0</v>
      </c>
      <c r="C1002" s="3">
        <f t="shared" si="121"/>
        <v>0</v>
      </c>
      <c r="D1002" s="3">
        <f t="shared" si="120"/>
        <v>0</v>
      </c>
      <c r="E1002" s="3">
        <f t="shared" si="122"/>
        <v>0</v>
      </c>
      <c r="F1002" s="3">
        <f t="shared" si="123"/>
        <v>225.63</v>
      </c>
      <c r="G1002" s="3">
        <f t="shared" si="124"/>
        <v>0</v>
      </c>
      <c r="H1002" s="3">
        <f t="shared" si="125"/>
        <v>225.63</v>
      </c>
      <c r="I1002" s="3">
        <f t="shared" si="126"/>
        <v>0</v>
      </c>
      <c r="J1002" s="3">
        <v>300</v>
      </c>
      <c r="K1002" s="3">
        <f t="shared" si="127"/>
        <v>333.33333333333331</v>
      </c>
      <c r="L1002" s="3">
        <f>Table3[[#This Row],[Auxiliaries Power (W)]]+Table3[[#This Row],[Instant Power (W)]]-Table3[[#This Row],[Battery ]]</f>
        <v>-33.333333333333314</v>
      </c>
    </row>
    <row r="1003" spans="1:12" x14ac:dyDescent="0.3">
      <c r="A1003" s="3">
        <v>999</v>
      </c>
      <c r="B1003" s="3">
        <v>0</v>
      </c>
      <c r="C1003" s="3">
        <f t="shared" si="121"/>
        <v>0</v>
      </c>
      <c r="D1003" s="3">
        <f t="shared" si="120"/>
        <v>0</v>
      </c>
      <c r="E1003" s="3">
        <f t="shared" si="122"/>
        <v>0</v>
      </c>
      <c r="F1003" s="3">
        <f t="shared" si="123"/>
        <v>225.63</v>
      </c>
      <c r="G1003" s="3">
        <f t="shared" si="124"/>
        <v>0</v>
      </c>
      <c r="H1003" s="3">
        <f t="shared" si="125"/>
        <v>225.63</v>
      </c>
      <c r="I1003" s="3">
        <f t="shared" si="126"/>
        <v>0</v>
      </c>
      <c r="J1003" s="3">
        <v>300</v>
      </c>
      <c r="K1003" s="3">
        <f t="shared" si="127"/>
        <v>333.33333333333331</v>
      </c>
      <c r="L1003" s="3">
        <f>Table3[[#This Row],[Auxiliaries Power (W)]]+Table3[[#This Row],[Instant Power (W)]]-Table3[[#This Row],[Battery ]]</f>
        <v>-33.333333333333314</v>
      </c>
    </row>
    <row r="1004" spans="1:12" x14ac:dyDescent="0.3">
      <c r="A1004" s="3">
        <v>1000</v>
      </c>
      <c r="B1004" s="3">
        <v>0</v>
      </c>
      <c r="C1004" s="3">
        <f t="shared" si="121"/>
        <v>0</v>
      </c>
      <c r="D1004" s="3">
        <f t="shared" si="120"/>
        <v>0</v>
      </c>
      <c r="E1004" s="3">
        <f t="shared" si="122"/>
        <v>0</v>
      </c>
      <c r="F1004" s="3">
        <f t="shared" si="123"/>
        <v>225.63</v>
      </c>
      <c r="G1004" s="3">
        <f t="shared" si="124"/>
        <v>0</v>
      </c>
      <c r="H1004" s="3">
        <f t="shared" si="125"/>
        <v>225.63</v>
      </c>
      <c r="I1004" s="3">
        <f t="shared" si="126"/>
        <v>0</v>
      </c>
      <c r="J1004" s="3">
        <v>300</v>
      </c>
      <c r="K1004" s="3">
        <f t="shared" si="127"/>
        <v>333.33333333333331</v>
      </c>
      <c r="L1004" s="3">
        <f>Table3[[#This Row],[Auxiliaries Power (W)]]+Table3[[#This Row],[Instant Power (W)]]-Table3[[#This Row],[Battery ]]</f>
        <v>-33.333333333333314</v>
      </c>
    </row>
    <row r="1005" spans="1:12" x14ac:dyDescent="0.3">
      <c r="A1005" s="3">
        <v>1001</v>
      </c>
      <c r="B1005" s="3">
        <v>0</v>
      </c>
      <c r="C1005" s="3">
        <f t="shared" si="121"/>
        <v>0</v>
      </c>
      <c r="D1005" s="3">
        <f t="shared" si="120"/>
        <v>0</v>
      </c>
      <c r="E1005" s="3">
        <f t="shared" si="122"/>
        <v>0</v>
      </c>
      <c r="F1005" s="3">
        <f t="shared" si="123"/>
        <v>225.63</v>
      </c>
      <c r="G1005" s="3">
        <f t="shared" si="124"/>
        <v>0</v>
      </c>
      <c r="H1005" s="3">
        <f t="shared" si="125"/>
        <v>225.63</v>
      </c>
      <c r="I1005" s="3">
        <f t="shared" si="126"/>
        <v>0</v>
      </c>
      <c r="J1005" s="3">
        <v>300</v>
      </c>
      <c r="K1005" s="3">
        <f t="shared" si="127"/>
        <v>333.33333333333331</v>
      </c>
      <c r="L1005" s="3">
        <f>Table3[[#This Row],[Auxiliaries Power (W)]]+Table3[[#This Row],[Instant Power (W)]]-Table3[[#This Row],[Battery ]]</f>
        <v>-33.333333333333314</v>
      </c>
    </row>
    <row r="1006" spans="1:12" x14ac:dyDescent="0.3">
      <c r="A1006" s="3">
        <v>1002</v>
      </c>
      <c r="B1006" s="3">
        <v>0</v>
      </c>
      <c r="C1006" s="3">
        <f t="shared" si="121"/>
        <v>0</v>
      </c>
      <c r="D1006" s="3">
        <f t="shared" si="120"/>
        <v>0</v>
      </c>
      <c r="E1006" s="3">
        <f t="shared" si="122"/>
        <v>0</v>
      </c>
      <c r="F1006" s="3">
        <f t="shared" si="123"/>
        <v>225.63</v>
      </c>
      <c r="G1006" s="3">
        <f t="shared" si="124"/>
        <v>0</v>
      </c>
      <c r="H1006" s="3">
        <f t="shared" si="125"/>
        <v>225.63</v>
      </c>
      <c r="I1006" s="3">
        <f t="shared" si="126"/>
        <v>0</v>
      </c>
      <c r="J1006" s="3">
        <v>300</v>
      </c>
      <c r="K1006" s="3">
        <f t="shared" si="127"/>
        <v>333.33333333333331</v>
      </c>
      <c r="L1006" s="3">
        <f>Table3[[#This Row],[Auxiliaries Power (W)]]+Table3[[#This Row],[Instant Power (W)]]-Table3[[#This Row],[Battery ]]</f>
        <v>-33.333333333333314</v>
      </c>
    </row>
    <row r="1007" spans="1:12" x14ac:dyDescent="0.3">
      <c r="A1007" s="3">
        <v>1003</v>
      </c>
      <c r="B1007" s="3">
        <v>0</v>
      </c>
      <c r="C1007" s="3">
        <f t="shared" si="121"/>
        <v>0</v>
      </c>
      <c r="D1007" s="3">
        <f t="shared" si="120"/>
        <v>0</v>
      </c>
      <c r="E1007" s="3">
        <f t="shared" si="122"/>
        <v>0</v>
      </c>
      <c r="F1007" s="3">
        <f t="shared" si="123"/>
        <v>225.63</v>
      </c>
      <c r="G1007" s="3">
        <f t="shared" si="124"/>
        <v>0</v>
      </c>
      <c r="H1007" s="3">
        <f t="shared" si="125"/>
        <v>225.63</v>
      </c>
      <c r="I1007" s="3">
        <f t="shared" si="126"/>
        <v>0</v>
      </c>
      <c r="J1007" s="3">
        <v>300</v>
      </c>
      <c r="K1007" s="3">
        <f t="shared" si="127"/>
        <v>333.33333333333331</v>
      </c>
      <c r="L1007" s="3">
        <f>Table3[[#This Row],[Auxiliaries Power (W)]]+Table3[[#This Row],[Instant Power (W)]]-Table3[[#This Row],[Battery ]]</f>
        <v>-33.333333333333314</v>
      </c>
    </row>
    <row r="1008" spans="1:12" x14ac:dyDescent="0.3">
      <c r="A1008" s="3">
        <v>1004</v>
      </c>
      <c r="B1008" s="3">
        <v>0</v>
      </c>
      <c r="C1008" s="3">
        <f t="shared" si="121"/>
        <v>0</v>
      </c>
      <c r="D1008" s="3">
        <f t="shared" si="120"/>
        <v>0</v>
      </c>
      <c r="E1008" s="3">
        <f t="shared" si="122"/>
        <v>0</v>
      </c>
      <c r="F1008" s="3">
        <f t="shared" si="123"/>
        <v>225.63</v>
      </c>
      <c r="G1008" s="3">
        <f t="shared" si="124"/>
        <v>0</v>
      </c>
      <c r="H1008" s="3">
        <f t="shared" si="125"/>
        <v>225.63</v>
      </c>
      <c r="I1008" s="3">
        <f t="shared" si="126"/>
        <v>0</v>
      </c>
      <c r="J1008" s="3">
        <v>300</v>
      </c>
      <c r="K1008" s="3">
        <f t="shared" si="127"/>
        <v>333.33333333333331</v>
      </c>
      <c r="L1008" s="3">
        <f>Table3[[#This Row],[Auxiliaries Power (W)]]+Table3[[#This Row],[Instant Power (W)]]-Table3[[#This Row],[Battery ]]</f>
        <v>-33.333333333333314</v>
      </c>
    </row>
    <row r="1009" spans="1:12" x14ac:dyDescent="0.3">
      <c r="A1009" s="3">
        <v>1005</v>
      </c>
      <c r="B1009" s="3">
        <v>0</v>
      </c>
      <c r="C1009" s="3">
        <f t="shared" si="121"/>
        <v>0</v>
      </c>
      <c r="D1009" s="3">
        <f t="shared" si="120"/>
        <v>0</v>
      </c>
      <c r="E1009" s="3">
        <f t="shared" si="122"/>
        <v>0</v>
      </c>
      <c r="F1009" s="3">
        <f t="shared" si="123"/>
        <v>225.63</v>
      </c>
      <c r="G1009" s="3">
        <f t="shared" si="124"/>
        <v>0</v>
      </c>
      <c r="H1009" s="3">
        <f t="shared" si="125"/>
        <v>225.63</v>
      </c>
      <c r="I1009" s="3">
        <f t="shared" si="126"/>
        <v>0</v>
      </c>
      <c r="J1009" s="3">
        <v>300</v>
      </c>
      <c r="K1009" s="3">
        <f t="shared" si="127"/>
        <v>333.33333333333331</v>
      </c>
      <c r="L1009" s="3">
        <f>Table3[[#This Row],[Auxiliaries Power (W)]]+Table3[[#This Row],[Instant Power (W)]]-Table3[[#This Row],[Battery ]]</f>
        <v>-33.333333333333314</v>
      </c>
    </row>
    <row r="1010" spans="1:12" x14ac:dyDescent="0.3">
      <c r="A1010" s="3">
        <v>1006</v>
      </c>
      <c r="B1010" s="3">
        <v>0</v>
      </c>
      <c r="C1010" s="3">
        <f t="shared" si="121"/>
        <v>0</v>
      </c>
      <c r="D1010" s="3">
        <f t="shared" si="120"/>
        <v>0</v>
      </c>
      <c r="E1010" s="3">
        <f t="shared" si="122"/>
        <v>0</v>
      </c>
      <c r="F1010" s="3">
        <f t="shared" si="123"/>
        <v>225.63</v>
      </c>
      <c r="G1010" s="3">
        <f t="shared" si="124"/>
        <v>0</v>
      </c>
      <c r="H1010" s="3">
        <f t="shared" si="125"/>
        <v>225.63</v>
      </c>
      <c r="I1010" s="3">
        <f t="shared" si="126"/>
        <v>0</v>
      </c>
      <c r="J1010" s="3">
        <v>300</v>
      </c>
      <c r="K1010" s="3">
        <f t="shared" si="127"/>
        <v>333.33333333333331</v>
      </c>
      <c r="L1010" s="3">
        <f>Table3[[#This Row],[Auxiliaries Power (W)]]+Table3[[#This Row],[Instant Power (W)]]-Table3[[#This Row],[Battery ]]</f>
        <v>-33.333333333333314</v>
      </c>
    </row>
    <row r="1011" spans="1:12" x14ac:dyDescent="0.3">
      <c r="A1011" s="3">
        <v>1007</v>
      </c>
      <c r="B1011" s="3">
        <v>0</v>
      </c>
      <c r="C1011" s="3">
        <f t="shared" si="121"/>
        <v>0</v>
      </c>
      <c r="D1011" s="3">
        <f t="shared" si="120"/>
        <v>0</v>
      </c>
      <c r="E1011" s="3">
        <f t="shared" si="122"/>
        <v>0</v>
      </c>
      <c r="F1011" s="3">
        <f t="shared" si="123"/>
        <v>225.63</v>
      </c>
      <c r="G1011" s="3">
        <f t="shared" si="124"/>
        <v>0</v>
      </c>
      <c r="H1011" s="3">
        <f t="shared" si="125"/>
        <v>225.63</v>
      </c>
      <c r="I1011" s="3">
        <f t="shared" si="126"/>
        <v>0</v>
      </c>
      <c r="J1011" s="3">
        <v>300</v>
      </c>
      <c r="K1011" s="3">
        <f t="shared" si="127"/>
        <v>333.33333333333331</v>
      </c>
      <c r="L1011" s="3">
        <f>Table3[[#This Row],[Auxiliaries Power (W)]]+Table3[[#This Row],[Instant Power (W)]]-Table3[[#This Row],[Battery ]]</f>
        <v>-33.333333333333314</v>
      </c>
    </row>
    <row r="1012" spans="1:12" x14ac:dyDescent="0.3">
      <c r="A1012" s="3">
        <v>1008</v>
      </c>
      <c r="B1012" s="3">
        <v>0</v>
      </c>
      <c r="C1012" s="3">
        <f t="shared" si="121"/>
        <v>0</v>
      </c>
      <c r="D1012" s="3">
        <f t="shared" si="120"/>
        <v>0</v>
      </c>
      <c r="E1012" s="3">
        <f t="shared" si="122"/>
        <v>0</v>
      </c>
      <c r="F1012" s="3">
        <f t="shared" si="123"/>
        <v>225.63</v>
      </c>
      <c r="G1012" s="3">
        <f t="shared" si="124"/>
        <v>0</v>
      </c>
      <c r="H1012" s="3">
        <f t="shared" si="125"/>
        <v>225.63</v>
      </c>
      <c r="I1012" s="3">
        <f t="shared" si="126"/>
        <v>0</v>
      </c>
      <c r="J1012" s="3">
        <v>300</v>
      </c>
      <c r="K1012" s="3">
        <f t="shared" si="127"/>
        <v>333.33333333333331</v>
      </c>
      <c r="L1012" s="3">
        <f>Table3[[#This Row],[Auxiliaries Power (W)]]+Table3[[#This Row],[Instant Power (W)]]-Table3[[#This Row],[Battery ]]</f>
        <v>-33.333333333333314</v>
      </c>
    </row>
    <row r="1013" spans="1:12" x14ac:dyDescent="0.3">
      <c r="A1013" s="3">
        <v>1009</v>
      </c>
      <c r="B1013" s="3">
        <v>0</v>
      </c>
      <c r="C1013" s="3">
        <f t="shared" si="121"/>
        <v>0</v>
      </c>
      <c r="D1013" s="3">
        <f t="shared" si="120"/>
        <v>0</v>
      </c>
      <c r="E1013" s="3">
        <f t="shared" si="122"/>
        <v>0</v>
      </c>
      <c r="F1013" s="3">
        <f t="shared" si="123"/>
        <v>225.63</v>
      </c>
      <c r="G1013" s="3">
        <f t="shared" si="124"/>
        <v>0</v>
      </c>
      <c r="H1013" s="3">
        <f t="shared" si="125"/>
        <v>225.63</v>
      </c>
      <c r="I1013" s="3">
        <f t="shared" si="126"/>
        <v>0</v>
      </c>
      <c r="J1013" s="3">
        <v>300</v>
      </c>
      <c r="K1013" s="3">
        <f t="shared" si="127"/>
        <v>333.33333333333331</v>
      </c>
      <c r="L1013" s="3">
        <f>Table3[[#This Row],[Auxiliaries Power (W)]]+Table3[[#This Row],[Instant Power (W)]]-Table3[[#This Row],[Battery ]]</f>
        <v>-33.333333333333314</v>
      </c>
    </row>
    <row r="1014" spans="1:12" x14ac:dyDescent="0.3">
      <c r="A1014" s="3">
        <v>1010</v>
      </c>
      <c r="B1014" s="3">
        <v>0</v>
      </c>
      <c r="C1014" s="3">
        <f t="shared" si="121"/>
        <v>0</v>
      </c>
      <c r="D1014" s="3">
        <f t="shared" si="120"/>
        <v>0</v>
      </c>
      <c r="E1014" s="3">
        <f t="shared" si="122"/>
        <v>0</v>
      </c>
      <c r="F1014" s="3">
        <f t="shared" si="123"/>
        <v>225.63</v>
      </c>
      <c r="G1014" s="3">
        <f t="shared" si="124"/>
        <v>0</v>
      </c>
      <c r="H1014" s="3">
        <f t="shared" si="125"/>
        <v>225.63</v>
      </c>
      <c r="I1014" s="3">
        <f t="shared" si="126"/>
        <v>0</v>
      </c>
      <c r="J1014" s="3">
        <v>300</v>
      </c>
      <c r="K1014" s="3">
        <f t="shared" si="127"/>
        <v>333.33333333333331</v>
      </c>
      <c r="L1014" s="3">
        <f>Table3[[#This Row],[Auxiliaries Power (W)]]+Table3[[#This Row],[Instant Power (W)]]-Table3[[#This Row],[Battery ]]</f>
        <v>-33.333333333333314</v>
      </c>
    </row>
    <row r="1015" spans="1:12" x14ac:dyDescent="0.3">
      <c r="A1015" s="3">
        <v>1011</v>
      </c>
      <c r="B1015" s="3">
        <v>0</v>
      </c>
      <c r="C1015" s="3">
        <f t="shared" si="121"/>
        <v>0</v>
      </c>
      <c r="D1015" s="3">
        <f t="shared" si="120"/>
        <v>0</v>
      </c>
      <c r="E1015" s="3">
        <f t="shared" si="122"/>
        <v>0</v>
      </c>
      <c r="F1015" s="3">
        <f t="shared" si="123"/>
        <v>225.63</v>
      </c>
      <c r="G1015" s="3">
        <f t="shared" si="124"/>
        <v>0</v>
      </c>
      <c r="H1015" s="3">
        <f t="shared" si="125"/>
        <v>225.63</v>
      </c>
      <c r="I1015" s="3">
        <f t="shared" si="126"/>
        <v>0</v>
      </c>
      <c r="J1015" s="3">
        <v>300</v>
      </c>
      <c r="K1015" s="3">
        <f t="shared" si="127"/>
        <v>333.33333333333331</v>
      </c>
      <c r="L1015" s="3">
        <f>Table3[[#This Row],[Auxiliaries Power (W)]]+Table3[[#This Row],[Instant Power (W)]]-Table3[[#This Row],[Battery ]]</f>
        <v>-33.333333333333314</v>
      </c>
    </row>
    <row r="1016" spans="1:12" x14ac:dyDescent="0.3">
      <c r="A1016" s="3">
        <v>1012</v>
      </c>
      <c r="B1016" s="3">
        <v>0</v>
      </c>
      <c r="C1016" s="3">
        <f t="shared" si="121"/>
        <v>0</v>
      </c>
      <c r="D1016" s="3">
        <f t="shared" si="120"/>
        <v>0</v>
      </c>
      <c r="E1016" s="3">
        <f t="shared" si="122"/>
        <v>0</v>
      </c>
      <c r="F1016" s="3">
        <f t="shared" si="123"/>
        <v>225.63</v>
      </c>
      <c r="G1016" s="3">
        <f t="shared" si="124"/>
        <v>0</v>
      </c>
      <c r="H1016" s="3">
        <f t="shared" si="125"/>
        <v>225.63</v>
      </c>
      <c r="I1016" s="3">
        <f t="shared" si="126"/>
        <v>0</v>
      </c>
      <c r="J1016" s="3">
        <v>300</v>
      </c>
      <c r="K1016" s="3">
        <f t="shared" si="127"/>
        <v>333.33333333333331</v>
      </c>
      <c r="L1016" s="3">
        <f>Table3[[#This Row],[Auxiliaries Power (W)]]+Table3[[#This Row],[Instant Power (W)]]-Table3[[#This Row],[Battery ]]</f>
        <v>-33.333333333333314</v>
      </c>
    </row>
    <row r="1017" spans="1:12" x14ac:dyDescent="0.3">
      <c r="A1017" s="3">
        <v>1013</v>
      </c>
      <c r="B1017" s="3">
        <v>0</v>
      </c>
      <c r="C1017" s="3">
        <f t="shared" si="121"/>
        <v>0</v>
      </c>
      <c r="D1017" s="3">
        <f t="shared" si="120"/>
        <v>0</v>
      </c>
      <c r="E1017" s="3">
        <f t="shared" si="122"/>
        <v>0</v>
      </c>
      <c r="F1017" s="3">
        <f t="shared" si="123"/>
        <v>225.63</v>
      </c>
      <c r="G1017" s="3">
        <f t="shared" si="124"/>
        <v>0</v>
      </c>
      <c r="H1017" s="3">
        <f t="shared" si="125"/>
        <v>225.63</v>
      </c>
      <c r="I1017" s="3">
        <f t="shared" si="126"/>
        <v>0</v>
      </c>
      <c r="J1017" s="3">
        <v>300</v>
      </c>
      <c r="K1017" s="3">
        <f t="shared" si="127"/>
        <v>333.33333333333331</v>
      </c>
      <c r="L1017" s="3">
        <f>Table3[[#This Row],[Auxiliaries Power (W)]]+Table3[[#This Row],[Instant Power (W)]]-Table3[[#This Row],[Battery ]]</f>
        <v>-33.333333333333314</v>
      </c>
    </row>
    <row r="1018" spans="1:12" x14ac:dyDescent="0.3">
      <c r="A1018" s="3">
        <v>1014</v>
      </c>
      <c r="B1018" s="3">
        <v>0</v>
      </c>
      <c r="C1018" s="3">
        <f t="shared" si="121"/>
        <v>0</v>
      </c>
      <c r="D1018" s="3">
        <f t="shared" si="120"/>
        <v>0</v>
      </c>
      <c r="E1018" s="3">
        <f t="shared" si="122"/>
        <v>0</v>
      </c>
      <c r="F1018" s="3">
        <f t="shared" si="123"/>
        <v>225.63</v>
      </c>
      <c r="G1018" s="3">
        <f t="shared" si="124"/>
        <v>0</v>
      </c>
      <c r="H1018" s="3">
        <f t="shared" si="125"/>
        <v>225.63</v>
      </c>
      <c r="I1018" s="3">
        <f t="shared" si="126"/>
        <v>0</v>
      </c>
      <c r="J1018" s="3">
        <v>300</v>
      </c>
      <c r="K1018" s="3">
        <f t="shared" si="127"/>
        <v>333.33333333333331</v>
      </c>
      <c r="L1018" s="3">
        <f>Table3[[#This Row],[Auxiliaries Power (W)]]+Table3[[#This Row],[Instant Power (W)]]-Table3[[#This Row],[Battery ]]</f>
        <v>-33.333333333333314</v>
      </c>
    </row>
    <row r="1019" spans="1:12" x14ac:dyDescent="0.3">
      <c r="A1019" s="3">
        <v>1015</v>
      </c>
      <c r="B1019" s="3">
        <v>0</v>
      </c>
      <c r="C1019" s="3">
        <f t="shared" si="121"/>
        <v>0</v>
      </c>
      <c r="D1019" s="3">
        <f t="shared" si="120"/>
        <v>0</v>
      </c>
      <c r="E1019" s="3">
        <f t="shared" si="122"/>
        <v>0</v>
      </c>
      <c r="F1019" s="3">
        <f t="shared" si="123"/>
        <v>225.63</v>
      </c>
      <c r="G1019" s="3">
        <f t="shared" si="124"/>
        <v>0</v>
      </c>
      <c r="H1019" s="3">
        <f t="shared" si="125"/>
        <v>225.63</v>
      </c>
      <c r="I1019" s="3">
        <f t="shared" si="126"/>
        <v>0</v>
      </c>
      <c r="J1019" s="3">
        <v>300</v>
      </c>
      <c r="K1019" s="3">
        <f t="shared" si="127"/>
        <v>333.33333333333331</v>
      </c>
      <c r="L1019" s="3">
        <f>Table3[[#This Row],[Auxiliaries Power (W)]]+Table3[[#This Row],[Instant Power (W)]]-Table3[[#This Row],[Battery ]]</f>
        <v>-33.333333333333314</v>
      </c>
    </row>
    <row r="1020" spans="1:12" x14ac:dyDescent="0.3">
      <c r="A1020" s="3">
        <v>1016</v>
      </c>
      <c r="B1020" s="3">
        <v>0</v>
      </c>
      <c r="C1020" s="3">
        <f t="shared" si="121"/>
        <v>0</v>
      </c>
      <c r="D1020" s="3">
        <f t="shared" si="120"/>
        <v>0</v>
      </c>
      <c r="E1020" s="3">
        <f t="shared" si="122"/>
        <v>0</v>
      </c>
      <c r="F1020" s="3">
        <f t="shared" si="123"/>
        <v>225.63</v>
      </c>
      <c r="G1020" s="3">
        <f t="shared" si="124"/>
        <v>0</v>
      </c>
      <c r="H1020" s="3">
        <f t="shared" si="125"/>
        <v>225.63</v>
      </c>
      <c r="I1020" s="3">
        <f t="shared" si="126"/>
        <v>0</v>
      </c>
      <c r="J1020" s="3">
        <v>300</v>
      </c>
      <c r="K1020" s="3">
        <f t="shared" si="127"/>
        <v>333.33333333333331</v>
      </c>
      <c r="L1020" s="3">
        <f>Table3[[#This Row],[Auxiliaries Power (W)]]+Table3[[#This Row],[Instant Power (W)]]-Table3[[#This Row],[Battery ]]</f>
        <v>-33.333333333333314</v>
      </c>
    </row>
    <row r="1021" spans="1:12" x14ac:dyDescent="0.3">
      <c r="A1021" s="3">
        <v>1017</v>
      </c>
      <c r="B1021" s="3">
        <v>0</v>
      </c>
      <c r="C1021" s="3">
        <f t="shared" si="121"/>
        <v>0</v>
      </c>
      <c r="D1021" s="3">
        <f t="shared" si="120"/>
        <v>0</v>
      </c>
      <c r="E1021" s="3">
        <f t="shared" si="122"/>
        <v>0</v>
      </c>
      <c r="F1021" s="3">
        <f t="shared" si="123"/>
        <v>225.63</v>
      </c>
      <c r="G1021" s="3">
        <f t="shared" si="124"/>
        <v>0</v>
      </c>
      <c r="H1021" s="3">
        <f t="shared" si="125"/>
        <v>225.63</v>
      </c>
      <c r="I1021" s="3">
        <f t="shared" si="126"/>
        <v>0</v>
      </c>
      <c r="J1021" s="3">
        <v>300</v>
      </c>
      <c r="K1021" s="3">
        <f t="shared" si="127"/>
        <v>333.33333333333331</v>
      </c>
      <c r="L1021" s="3">
        <f>Table3[[#This Row],[Auxiliaries Power (W)]]+Table3[[#This Row],[Instant Power (W)]]-Table3[[#This Row],[Battery ]]</f>
        <v>-33.333333333333314</v>
      </c>
    </row>
    <row r="1022" spans="1:12" x14ac:dyDescent="0.3">
      <c r="A1022" s="3">
        <v>1018</v>
      </c>
      <c r="B1022" s="3">
        <v>0</v>
      </c>
      <c r="C1022" s="3">
        <f t="shared" si="121"/>
        <v>0</v>
      </c>
      <c r="D1022" s="3">
        <f t="shared" si="120"/>
        <v>0</v>
      </c>
      <c r="E1022" s="3">
        <f t="shared" si="122"/>
        <v>0</v>
      </c>
      <c r="F1022" s="3">
        <f t="shared" si="123"/>
        <v>225.63</v>
      </c>
      <c r="G1022" s="3">
        <f t="shared" si="124"/>
        <v>0</v>
      </c>
      <c r="H1022" s="3">
        <f t="shared" si="125"/>
        <v>225.63</v>
      </c>
      <c r="I1022" s="3">
        <f t="shared" si="126"/>
        <v>0</v>
      </c>
      <c r="J1022" s="3">
        <v>300</v>
      </c>
      <c r="K1022" s="3">
        <f t="shared" si="127"/>
        <v>333.33333333333331</v>
      </c>
      <c r="L1022" s="3">
        <f>Table3[[#This Row],[Auxiliaries Power (W)]]+Table3[[#This Row],[Instant Power (W)]]-Table3[[#This Row],[Battery ]]</f>
        <v>-33.333333333333314</v>
      </c>
    </row>
    <row r="1023" spans="1:12" x14ac:dyDescent="0.3">
      <c r="A1023" s="3">
        <v>1019</v>
      </c>
      <c r="B1023" s="3">
        <v>0</v>
      </c>
      <c r="C1023" s="3">
        <f t="shared" si="121"/>
        <v>0</v>
      </c>
      <c r="D1023" s="3">
        <f t="shared" si="120"/>
        <v>0</v>
      </c>
      <c r="E1023" s="3">
        <f t="shared" si="122"/>
        <v>0</v>
      </c>
      <c r="F1023" s="3">
        <f t="shared" si="123"/>
        <v>225.63</v>
      </c>
      <c r="G1023" s="3">
        <f t="shared" si="124"/>
        <v>0</v>
      </c>
      <c r="H1023" s="3">
        <f t="shared" si="125"/>
        <v>225.63</v>
      </c>
      <c r="I1023" s="3">
        <f t="shared" si="126"/>
        <v>0</v>
      </c>
      <c r="J1023" s="3">
        <v>300</v>
      </c>
      <c r="K1023" s="3">
        <f t="shared" si="127"/>
        <v>333.33333333333331</v>
      </c>
      <c r="L1023" s="3">
        <f>Table3[[#This Row],[Auxiliaries Power (W)]]+Table3[[#This Row],[Instant Power (W)]]-Table3[[#This Row],[Battery ]]</f>
        <v>-33.333333333333314</v>
      </c>
    </row>
    <row r="1024" spans="1:12" x14ac:dyDescent="0.3">
      <c r="A1024" s="3">
        <v>1020</v>
      </c>
      <c r="B1024" s="3">
        <v>0</v>
      </c>
      <c r="C1024" s="3">
        <f t="shared" si="121"/>
        <v>0</v>
      </c>
      <c r="D1024" s="3">
        <f t="shared" si="120"/>
        <v>0</v>
      </c>
      <c r="E1024" s="3">
        <f t="shared" si="122"/>
        <v>0</v>
      </c>
      <c r="F1024" s="3">
        <f t="shared" si="123"/>
        <v>225.63</v>
      </c>
      <c r="G1024" s="3">
        <f t="shared" si="124"/>
        <v>0</v>
      </c>
      <c r="H1024" s="3">
        <f t="shared" si="125"/>
        <v>225.63</v>
      </c>
      <c r="I1024" s="3">
        <f t="shared" si="126"/>
        <v>0</v>
      </c>
      <c r="J1024" s="3">
        <v>300</v>
      </c>
      <c r="K1024" s="3">
        <f t="shared" si="127"/>
        <v>333.33333333333331</v>
      </c>
      <c r="L1024" s="3">
        <f>Table3[[#This Row],[Auxiliaries Power (W)]]+Table3[[#This Row],[Instant Power (W)]]-Table3[[#This Row],[Battery ]]</f>
        <v>-33.333333333333314</v>
      </c>
    </row>
    <row r="1025" spans="1:12" x14ac:dyDescent="0.3">
      <c r="A1025" s="3">
        <v>1021</v>
      </c>
      <c r="B1025" s="3">
        <v>0</v>
      </c>
      <c r="C1025" s="3">
        <f t="shared" si="121"/>
        <v>0</v>
      </c>
      <c r="D1025" s="3">
        <f t="shared" si="120"/>
        <v>0</v>
      </c>
      <c r="E1025" s="3">
        <f t="shared" si="122"/>
        <v>0</v>
      </c>
      <c r="F1025" s="3">
        <f t="shared" si="123"/>
        <v>225.63</v>
      </c>
      <c r="G1025" s="3">
        <f t="shared" si="124"/>
        <v>0</v>
      </c>
      <c r="H1025" s="3">
        <f t="shared" si="125"/>
        <v>225.63</v>
      </c>
      <c r="I1025" s="3">
        <f t="shared" si="126"/>
        <v>0</v>
      </c>
      <c r="J1025" s="3">
        <v>300</v>
      </c>
      <c r="K1025" s="3">
        <f t="shared" si="127"/>
        <v>333.33333333333331</v>
      </c>
      <c r="L1025" s="3">
        <f>Table3[[#This Row],[Auxiliaries Power (W)]]+Table3[[#This Row],[Instant Power (W)]]-Table3[[#This Row],[Battery ]]</f>
        <v>-33.333333333333314</v>
      </c>
    </row>
    <row r="1026" spans="1:12" x14ac:dyDescent="0.3">
      <c r="A1026" s="3">
        <v>1022</v>
      </c>
      <c r="B1026" s="3">
        <v>0</v>
      </c>
      <c r="C1026" s="3">
        <f t="shared" si="121"/>
        <v>0</v>
      </c>
      <c r="D1026" s="3">
        <f t="shared" si="120"/>
        <v>0</v>
      </c>
      <c r="E1026" s="3">
        <f t="shared" si="122"/>
        <v>0</v>
      </c>
      <c r="F1026" s="3">
        <f t="shared" si="123"/>
        <v>225.63</v>
      </c>
      <c r="G1026" s="3">
        <f t="shared" si="124"/>
        <v>0</v>
      </c>
      <c r="H1026" s="3">
        <f t="shared" si="125"/>
        <v>225.63</v>
      </c>
      <c r="I1026" s="3">
        <f t="shared" si="126"/>
        <v>0</v>
      </c>
      <c r="J1026" s="3">
        <v>300</v>
      </c>
      <c r="K1026" s="3">
        <f t="shared" si="127"/>
        <v>333.33333333333331</v>
      </c>
      <c r="L1026" s="3">
        <f>Table3[[#This Row],[Auxiliaries Power (W)]]+Table3[[#This Row],[Instant Power (W)]]-Table3[[#This Row],[Battery ]]</f>
        <v>-33.333333333333314</v>
      </c>
    </row>
    <row r="1027" spans="1:12" x14ac:dyDescent="0.3">
      <c r="A1027" s="3">
        <v>1023</v>
      </c>
      <c r="B1027" s="3">
        <v>0</v>
      </c>
      <c r="C1027" s="3">
        <f t="shared" si="121"/>
        <v>0</v>
      </c>
      <c r="D1027" s="3">
        <f t="shared" si="120"/>
        <v>0</v>
      </c>
      <c r="E1027" s="3">
        <f t="shared" si="122"/>
        <v>0</v>
      </c>
      <c r="F1027" s="3">
        <f t="shared" si="123"/>
        <v>225.63</v>
      </c>
      <c r="G1027" s="3">
        <f t="shared" si="124"/>
        <v>0</v>
      </c>
      <c r="H1027" s="3">
        <f t="shared" si="125"/>
        <v>225.63</v>
      </c>
      <c r="I1027" s="3">
        <f t="shared" si="126"/>
        <v>0</v>
      </c>
      <c r="J1027" s="3">
        <v>300</v>
      </c>
      <c r="K1027" s="3">
        <f t="shared" si="127"/>
        <v>333.33333333333331</v>
      </c>
      <c r="L1027" s="3">
        <f>Table3[[#This Row],[Auxiliaries Power (W)]]+Table3[[#This Row],[Instant Power (W)]]-Table3[[#This Row],[Battery ]]</f>
        <v>-33.333333333333314</v>
      </c>
    </row>
    <row r="1028" spans="1:12" x14ac:dyDescent="0.3">
      <c r="A1028" s="3">
        <v>1024</v>
      </c>
      <c r="B1028" s="3">
        <v>0</v>
      </c>
      <c r="C1028" s="3">
        <f t="shared" si="121"/>
        <v>0</v>
      </c>
      <c r="D1028" s="3">
        <f t="shared" ref="D1028:D1091" si="128">(C1028-C1027)/(A1028-A1027)</f>
        <v>0</v>
      </c>
      <c r="E1028" s="3">
        <f t="shared" si="122"/>
        <v>0</v>
      </c>
      <c r="F1028" s="3">
        <f t="shared" si="123"/>
        <v>225.63</v>
      </c>
      <c r="G1028" s="3">
        <f t="shared" si="124"/>
        <v>0</v>
      </c>
      <c r="H1028" s="3">
        <f t="shared" si="125"/>
        <v>225.63</v>
      </c>
      <c r="I1028" s="3">
        <f t="shared" si="126"/>
        <v>0</v>
      </c>
      <c r="J1028" s="3">
        <v>300</v>
      </c>
      <c r="K1028" s="3">
        <f t="shared" si="127"/>
        <v>333.33333333333331</v>
      </c>
      <c r="L1028" s="3">
        <f>Table3[[#This Row],[Auxiliaries Power (W)]]+Table3[[#This Row],[Instant Power (W)]]-Table3[[#This Row],[Battery ]]</f>
        <v>-33.333333333333314</v>
      </c>
    </row>
    <row r="1029" spans="1:12" x14ac:dyDescent="0.3">
      <c r="A1029" s="3">
        <v>1025</v>
      </c>
      <c r="B1029" s="3">
        <v>0</v>
      </c>
      <c r="C1029" s="3">
        <f t="shared" ref="C1029:C1092" si="129">B1029*(1000/3600)</f>
        <v>0</v>
      </c>
      <c r="D1029" s="3">
        <f t="shared" si="128"/>
        <v>0</v>
      </c>
      <c r="E1029" s="3">
        <f t="shared" ref="E1029:E1092" si="130">1/2*$F$2*(C1029^2)*$L$2*$I$2</f>
        <v>0</v>
      </c>
      <c r="F1029" s="3">
        <f t="shared" ref="F1029:F1092" si="131">$B$2*$D$1*$N$2*COS($G$1)</f>
        <v>225.63</v>
      </c>
      <c r="G1029" s="3">
        <f t="shared" ref="G1029:G1092" si="132">$B$2*$D$1*SIN($G$1)</f>
        <v>0</v>
      </c>
      <c r="H1029" s="3">
        <f t="shared" ref="H1029:H1092" si="133">SUM(E1029:G1029)+$B$2*D1029</f>
        <v>225.63</v>
      </c>
      <c r="I1029" s="3">
        <f t="shared" ref="I1029:I1092" si="134">H1029*C1029</f>
        <v>0</v>
      </c>
      <c r="J1029" s="3">
        <v>300</v>
      </c>
      <c r="K1029" s="3">
        <f t="shared" ref="K1029:K1092" si="135">300/(90/100)</f>
        <v>333.33333333333331</v>
      </c>
      <c r="L1029" s="3">
        <f>Table3[[#This Row],[Auxiliaries Power (W)]]+Table3[[#This Row],[Instant Power (W)]]-Table3[[#This Row],[Battery ]]</f>
        <v>-33.333333333333314</v>
      </c>
    </row>
    <row r="1030" spans="1:12" x14ac:dyDescent="0.3">
      <c r="A1030" s="3">
        <v>1026</v>
      </c>
      <c r="B1030" s="3">
        <v>0</v>
      </c>
      <c r="C1030" s="3">
        <f t="shared" si="129"/>
        <v>0</v>
      </c>
      <c r="D1030" s="3">
        <f t="shared" si="128"/>
        <v>0</v>
      </c>
      <c r="E1030" s="3">
        <f t="shared" si="130"/>
        <v>0</v>
      </c>
      <c r="F1030" s="3">
        <f t="shared" si="131"/>
        <v>225.63</v>
      </c>
      <c r="G1030" s="3">
        <f t="shared" si="132"/>
        <v>0</v>
      </c>
      <c r="H1030" s="3">
        <f t="shared" si="133"/>
        <v>225.63</v>
      </c>
      <c r="I1030" s="3">
        <f t="shared" si="134"/>
        <v>0</v>
      </c>
      <c r="J1030" s="3">
        <v>300</v>
      </c>
      <c r="K1030" s="3">
        <f t="shared" si="135"/>
        <v>333.33333333333331</v>
      </c>
      <c r="L1030" s="3">
        <f>Table3[[#This Row],[Auxiliaries Power (W)]]+Table3[[#This Row],[Instant Power (W)]]-Table3[[#This Row],[Battery ]]</f>
        <v>-33.333333333333314</v>
      </c>
    </row>
    <row r="1031" spans="1:12" x14ac:dyDescent="0.3">
      <c r="A1031" s="3">
        <v>1027</v>
      </c>
      <c r="B1031" s="3">
        <v>0.8</v>
      </c>
      <c r="C1031" s="3">
        <f t="shared" si="129"/>
        <v>0.22222222222222224</v>
      </c>
      <c r="D1031" s="3">
        <f t="shared" si="128"/>
        <v>0.22222222222222224</v>
      </c>
      <c r="E1031" s="3">
        <f t="shared" si="130"/>
        <v>1.9333333333333334E-2</v>
      </c>
      <c r="F1031" s="3">
        <f t="shared" si="131"/>
        <v>225.63</v>
      </c>
      <c r="G1031" s="3">
        <f t="shared" si="132"/>
        <v>0</v>
      </c>
      <c r="H1031" s="3">
        <f t="shared" si="133"/>
        <v>670.09377777777775</v>
      </c>
      <c r="I1031" s="3">
        <f t="shared" si="134"/>
        <v>148.90972839506173</v>
      </c>
      <c r="J1031" s="3">
        <v>300</v>
      </c>
      <c r="K1031" s="3">
        <f t="shared" si="135"/>
        <v>333.33333333333331</v>
      </c>
      <c r="L1031" s="3">
        <f>Table3[[#This Row],[Auxiliaries Power (W)]]+Table3[[#This Row],[Instant Power (W)]]-Table3[[#This Row],[Battery ]]</f>
        <v>115.57639506172842</v>
      </c>
    </row>
    <row r="1032" spans="1:12" x14ac:dyDescent="0.3">
      <c r="A1032" s="3">
        <v>1028</v>
      </c>
      <c r="B1032" s="3">
        <v>3.6</v>
      </c>
      <c r="C1032" s="3">
        <f t="shared" si="129"/>
        <v>1</v>
      </c>
      <c r="D1032" s="3">
        <f t="shared" si="128"/>
        <v>0.77777777777777779</v>
      </c>
      <c r="E1032" s="3">
        <f t="shared" si="130"/>
        <v>0.39149999999999996</v>
      </c>
      <c r="F1032" s="3">
        <f t="shared" si="131"/>
        <v>225.63</v>
      </c>
      <c r="G1032" s="3">
        <f t="shared" si="132"/>
        <v>0</v>
      </c>
      <c r="H1032" s="3">
        <f t="shared" si="133"/>
        <v>1781.5770555555557</v>
      </c>
      <c r="I1032" s="3">
        <f t="shared" si="134"/>
        <v>1781.5770555555557</v>
      </c>
      <c r="J1032" s="3">
        <v>300</v>
      </c>
      <c r="K1032" s="3">
        <f t="shared" si="135"/>
        <v>333.33333333333331</v>
      </c>
      <c r="L1032" s="3">
        <f>Table3[[#This Row],[Auxiliaries Power (W)]]+Table3[[#This Row],[Instant Power (W)]]-Table3[[#This Row],[Battery ]]</f>
        <v>1748.2437222222222</v>
      </c>
    </row>
    <row r="1033" spans="1:12" x14ac:dyDescent="0.3">
      <c r="A1033" s="3">
        <v>1029</v>
      </c>
      <c r="B1033" s="3">
        <v>8.6</v>
      </c>
      <c r="C1033" s="3">
        <f t="shared" si="129"/>
        <v>2.3888888888888888</v>
      </c>
      <c r="D1033" s="3">
        <f t="shared" si="128"/>
        <v>1.3888888888888888</v>
      </c>
      <c r="E1033" s="3">
        <f t="shared" si="130"/>
        <v>2.2342083333333327</v>
      </c>
      <c r="F1033" s="3">
        <f t="shared" si="131"/>
        <v>225.63</v>
      </c>
      <c r="G1033" s="3">
        <f t="shared" si="132"/>
        <v>0</v>
      </c>
      <c r="H1033" s="3">
        <f t="shared" si="133"/>
        <v>3005.6419861111112</v>
      </c>
      <c r="I1033" s="3">
        <f t="shared" si="134"/>
        <v>7180.144744598766</v>
      </c>
      <c r="J1033" s="3">
        <v>300</v>
      </c>
      <c r="K1033" s="3">
        <f t="shared" si="135"/>
        <v>333.33333333333331</v>
      </c>
      <c r="L1033" s="3">
        <f>Table3[[#This Row],[Auxiliaries Power (W)]]+Table3[[#This Row],[Instant Power (W)]]-Table3[[#This Row],[Battery ]]</f>
        <v>7146.811411265433</v>
      </c>
    </row>
    <row r="1034" spans="1:12" x14ac:dyDescent="0.3">
      <c r="A1034" s="3">
        <v>1030</v>
      </c>
      <c r="B1034" s="3">
        <v>14.6</v>
      </c>
      <c r="C1034" s="3">
        <f t="shared" si="129"/>
        <v>4.0555555555555554</v>
      </c>
      <c r="D1034" s="3">
        <f t="shared" si="128"/>
        <v>1.6666666666666665</v>
      </c>
      <c r="E1034" s="3">
        <f t="shared" si="130"/>
        <v>6.4392083333333314</v>
      </c>
      <c r="F1034" s="3">
        <f t="shared" si="131"/>
        <v>225.63</v>
      </c>
      <c r="G1034" s="3">
        <f t="shared" si="132"/>
        <v>0</v>
      </c>
      <c r="H1034" s="3">
        <f t="shared" si="133"/>
        <v>3565.4025416666664</v>
      </c>
      <c r="I1034" s="3">
        <f t="shared" si="134"/>
        <v>14459.688085648146</v>
      </c>
      <c r="J1034" s="3">
        <v>300</v>
      </c>
      <c r="K1034" s="3">
        <f t="shared" si="135"/>
        <v>333.33333333333331</v>
      </c>
      <c r="L1034" s="3">
        <f>Table3[[#This Row],[Auxiliaries Power (W)]]+Table3[[#This Row],[Instant Power (W)]]-Table3[[#This Row],[Battery ]]</f>
        <v>14426.354752314812</v>
      </c>
    </row>
    <row r="1035" spans="1:12" x14ac:dyDescent="0.3">
      <c r="A1035" s="3">
        <v>1031</v>
      </c>
      <c r="B1035" s="3">
        <v>20</v>
      </c>
      <c r="C1035" s="3">
        <f t="shared" si="129"/>
        <v>5.5555555555555554</v>
      </c>
      <c r="D1035" s="3">
        <f t="shared" si="128"/>
        <v>1.5</v>
      </c>
      <c r="E1035" s="3">
        <f t="shared" si="130"/>
        <v>12.08333333333333</v>
      </c>
      <c r="F1035" s="3">
        <f t="shared" si="131"/>
        <v>225.63</v>
      </c>
      <c r="G1035" s="3">
        <f t="shared" si="132"/>
        <v>0</v>
      </c>
      <c r="H1035" s="3">
        <f t="shared" si="133"/>
        <v>3237.7133333333331</v>
      </c>
      <c r="I1035" s="3">
        <f t="shared" si="134"/>
        <v>17987.296296296296</v>
      </c>
      <c r="J1035" s="3">
        <v>300</v>
      </c>
      <c r="K1035" s="3">
        <f t="shared" si="135"/>
        <v>333.33333333333331</v>
      </c>
      <c r="L1035" s="3">
        <f>Table3[[#This Row],[Auxiliaries Power (W)]]+Table3[[#This Row],[Instant Power (W)]]-Table3[[#This Row],[Battery ]]</f>
        <v>17953.962962962964</v>
      </c>
    </row>
    <row r="1036" spans="1:12" x14ac:dyDescent="0.3">
      <c r="A1036" s="3">
        <v>1032</v>
      </c>
      <c r="B1036" s="3">
        <v>24.4</v>
      </c>
      <c r="C1036" s="3">
        <f t="shared" si="129"/>
        <v>6.7777777777777777</v>
      </c>
      <c r="D1036" s="3">
        <f t="shared" si="128"/>
        <v>1.2222222222222223</v>
      </c>
      <c r="E1036" s="3">
        <f t="shared" si="130"/>
        <v>17.984833333333331</v>
      </c>
      <c r="F1036" s="3">
        <f t="shared" si="131"/>
        <v>225.63</v>
      </c>
      <c r="G1036" s="3">
        <f t="shared" si="132"/>
        <v>0</v>
      </c>
      <c r="H1036" s="3">
        <f t="shared" si="133"/>
        <v>2688.0592777777783</v>
      </c>
      <c r="I1036" s="3">
        <f t="shared" si="134"/>
        <v>18219.06843827161</v>
      </c>
      <c r="J1036" s="3">
        <v>300</v>
      </c>
      <c r="K1036" s="3">
        <f t="shared" si="135"/>
        <v>333.33333333333331</v>
      </c>
      <c r="L1036" s="3">
        <f>Table3[[#This Row],[Auxiliaries Power (W)]]+Table3[[#This Row],[Instant Power (W)]]-Table3[[#This Row],[Battery ]]</f>
        <v>18185.735104938278</v>
      </c>
    </row>
    <row r="1037" spans="1:12" x14ac:dyDescent="0.3">
      <c r="A1037" s="3">
        <v>1033</v>
      </c>
      <c r="B1037" s="3">
        <v>28.2</v>
      </c>
      <c r="C1037" s="3">
        <f t="shared" si="129"/>
        <v>7.8333333333333339</v>
      </c>
      <c r="D1037" s="3">
        <f t="shared" si="128"/>
        <v>1.0555555555555562</v>
      </c>
      <c r="E1037" s="3">
        <f t="shared" si="130"/>
        <v>24.022874999999999</v>
      </c>
      <c r="F1037" s="3">
        <f t="shared" si="131"/>
        <v>225.63</v>
      </c>
      <c r="G1037" s="3">
        <f t="shared" si="132"/>
        <v>0</v>
      </c>
      <c r="H1037" s="3">
        <f t="shared" si="133"/>
        <v>2360.7639861111129</v>
      </c>
      <c r="I1037" s="3">
        <f t="shared" si="134"/>
        <v>18492.651224537054</v>
      </c>
      <c r="J1037" s="3">
        <v>300</v>
      </c>
      <c r="K1037" s="3">
        <f t="shared" si="135"/>
        <v>333.33333333333331</v>
      </c>
      <c r="L1037" s="3">
        <f>Table3[[#This Row],[Auxiliaries Power (W)]]+Table3[[#This Row],[Instant Power (W)]]-Table3[[#This Row],[Battery ]]</f>
        <v>18459.317891203722</v>
      </c>
    </row>
    <row r="1038" spans="1:12" x14ac:dyDescent="0.3">
      <c r="A1038" s="3">
        <v>1034</v>
      </c>
      <c r="B1038" s="3">
        <v>31.7</v>
      </c>
      <c r="C1038" s="3">
        <f t="shared" si="129"/>
        <v>8.8055555555555554</v>
      </c>
      <c r="D1038" s="3">
        <f t="shared" si="128"/>
        <v>0.97222222222222143</v>
      </c>
      <c r="E1038" s="3">
        <f t="shared" si="130"/>
        <v>30.356052083333331</v>
      </c>
      <c r="F1038" s="3">
        <f t="shared" si="131"/>
        <v>225.63</v>
      </c>
      <c r="G1038" s="3">
        <f t="shared" si="132"/>
        <v>0</v>
      </c>
      <c r="H1038" s="3">
        <f t="shared" si="133"/>
        <v>2200.4304965277761</v>
      </c>
      <c r="I1038" s="3">
        <f t="shared" si="134"/>
        <v>19376.012983314027</v>
      </c>
      <c r="J1038" s="3">
        <v>300</v>
      </c>
      <c r="K1038" s="3">
        <f t="shared" si="135"/>
        <v>333.33333333333331</v>
      </c>
      <c r="L1038" s="3">
        <f>Table3[[#This Row],[Auxiliaries Power (W)]]+Table3[[#This Row],[Instant Power (W)]]-Table3[[#This Row],[Battery ]]</f>
        <v>19342.679649980695</v>
      </c>
    </row>
    <row r="1039" spans="1:12" x14ac:dyDescent="0.3">
      <c r="A1039" s="3">
        <v>1035</v>
      </c>
      <c r="B1039" s="3">
        <v>35</v>
      </c>
      <c r="C1039" s="3">
        <f t="shared" si="129"/>
        <v>9.7222222222222232</v>
      </c>
      <c r="D1039" s="3">
        <f t="shared" si="128"/>
        <v>0.91666666666666785</v>
      </c>
      <c r="E1039" s="3">
        <f t="shared" si="130"/>
        <v>37.005208333333336</v>
      </c>
      <c r="F1039" s="3">
        <f t="shared" si="131"/>
        <v>225.63</v>
      </c>
      <c r="G1039" s="3">
        <f t="shared" si="132"/>
        <v>0</v>
      </c>
      <c r="H1039" s="3">
        <f t="shared" si="133"/>
        <v>2095.9685416666689</v>
      </c>
      <c r="I1039" s="3">
        <f t="shared" si="134"/>
        <v>20377.471932870394</v>
      </c>
      <c r="J1039" s="3">
        <v>300</v>
      </c>
      <c r="K1039" s="3">
        <f t="shared" si="135"/>
        <v>333.33333333333331</v>
      </c>
      <c r="L1039" s="3">
        <f>Table3[[#This Row],[Auxiliaries Power (W)]]+Table3[[#This Row],[Instant Power (W)]]-Table3[[#This Row],[Battery ]]</f>
        <v>20344.138599537062</v>
      </c>
    </row>
    <row r="1040" spans="1:12" x14ac:dyDescent="0.3">
      <c r="A1040" s="3">
        <v>1036</v>
      </c>
      <c r="B1040" s="3">
        <v>37.6</v>
      </c>
      <c r="C1040" s="3">
        <f t="shared" si="129"/>
        <v>10.444444444444445</v>
      </c>
      <c r="D1040" s="3">
        <f t="shared" si="128"/>
        <v>0.72222222222222143</v>
      </c>
      <c r="E1040" s="3">
        <f t="shared" si="130"/>
        <v>42.707333333333324</v>
      </c>
      <c r="F1040" s="3">
        <f t="shared" si="131"/>
        <v>225.63</v>
      </c>
      <c r="G1040" s="3">
        <f t="shared" si="132"/>
        <v>0</v>
      </c>
      <c r="H1040" s="3">
        <f t="shared" si="133"/>
        <v>1712.7817777777764</v>
      </c>
      <c r="I1040" s="3">
        <f t="shared" si="134"/>
        <v>17889.054123456775</v>
      </c>
      <c r="J1040" s="3">
        <v>300</v>
      </c>
      <c r="K1040" s="3">
        <f t="shared" si="135"/>
        <v>333.33333333333331</v>
      </c>
      <c r="L1040" s="3">
        <f>Table3[[#This Row],[Auxiliaries Power (W)]]+Table3[[#This Row],[Instant Power (W)]]-Table3[[#This Row],[Battery ]]</f>
        <v>17855.720790123443</v>
      </c>
    </row>
    <row r="1041" spans="1:12" x14ac:dyDescent="0.3">
      <c r="A1041" s="3">
        <v>1037</v>
      </c>
      <c r="B1041" s="3">
        <v>39.700000000000003</v>
      </c>
      <c r="C1041" s="3">
        <f t="shared" si="129"/>
        <v>11.027777777777779</v>
      </c>
      <c r="D1041" s="3">
        <f t="shared" si="128"/>
        <v>0.58333333333333393</v>
      </c>
      <c r="E1041" s="3">
        <f t="shared" si="130"/>
        <v>47.611052083333334</v>
      </c>
      <c r="F1041" s="3">
        <f t="shared" si="131"/>
        <v>225.63</v>
      </c>
      <c r="G1041" s="3">
        <f t="shared" si="132"/>
        <v>0</v>
      </c>
      <c r="H1041" s="3">
        <f t="shared" si="133"/>
        <v>1439.9077187500011</v>
      </c>
      <c r="I1041" s="3">
        <f t="shared" si="134"/>
        <v>15878.982342881958</v>
      </c>
      <c r="J1041" s="3">
        <v>300</v>
      </c>
      <c r="K1041" s="3">
        <f t="shared" si="135"/>
        <v>333.33333333333331</v>
      </c>
      <c r="L1041" s="3">
        <f>Table3[[#This Row],[Auxiliaries Power (W)]]+Table3[[#This Row],[Instant Power (W)]]-Table3[[#This Row],[Battery ]]</f>
        <v>15845.649009548624</v>
      </c>
    </row>
    <row r="1042" spans="1:12" x14ac:dyDescent="0.3">
      <c r="A1042" s="3">
        <v>1038</v>
      </c>
      <c r="B1042" s="3">
        <v>41.5</v>
      </c>
      <c r="C1042" s="3">
        <f t="shared" si="129"/>
        <v>11.527777777777779</v>
      </c>
      <c r="D1042" s="3">
        <f t="shared" si="128"/>
        <v>0.5</v>
      </c>
      <c r="E1042" s="3">
        <f t="shared" si="130"/>
        <v>52.026302083333327</v>
      </c>
      <c r="F1042" s="3">
        <f t="shared" si="131"/>
        <v>225.63</v>
      </c>
      <c r="G1042" s="3">
        <f t="shared" si="132"/>
        <v>0</v>
      </c>
      <c r="H1042" s="3">
        <f t="shared" si="133"/>
        <v>1277.6563020833332</v>
      </c>
      <c r="I1042" s="3">
        <f t="shared" si="134"/>
        <v>14728.537926793981</v>
      </c>
      <c r="J1042" s="3">
        <v>300</v>
      </c>
      <c r="K1042" s="3">
        <f t="shared" si="135"/>
        <v>333.33333333333331</v>
      </c>
      <c r="L1042" s="3">
        <f>Table3[[#This Row],[Auxiliaries Power (W)]]+Table3[[#This Row],[Instant Power (W)]]-Table3[[#This Row],[Battery ]]</f>
        <v>14695.204593460647</v>
      </c>
    </row>
    <row r="1043" spans="1:12" x14ac:dyDescent="0.3">
      <c r="A1043" s="3">
        <v>1039</v>
      </c>
      <c r="B1043" s="3">
        <v>43.6</v>
      </c>
      <c r="C1043" s="3">
        <f t="shared" si="129"/>
        <v>12.111111111111112</v>
      </c>
      <c r="D1043" s="3">
        <f t="shared" si="128"/>
        <v>0.58333333333333393</v>
      </c>
      <c r="E1043" s="3">
        <f t="shared" si="130"/>
        <v>57.424833333333339</v>
      </c>
      <c r="F1043" s="3">
        <f t="shared" si="131"/>
        <v>225.63</v>
      </c>
      <c r="G1043" s="3">
        <f t="shared" si="132"/>
        <v>0</v>
      </c>
      <c r="H1043" s="3">
        <f t="shared" si="133"/>
        <v>1449.7215000000012</v>
      </c>
      <c r="I1043" s="3">
        <f t="shared" si="134"/>
        <v>17557.738166666684</v>
      </c>
      <c r="J1043" s="3">
        <v>300</v>
      </c>
      <c r="K1043" s="3">
        <f t="shared" si="135"/>
        <v>333.33333333333331</v>
      </c>
      <c r="L1043" s="3">
        <f>Table3[[#This Row],[Auxiliaries Power (W)]]+Table3[[#This Row],[Instant Power (W)]]-Table3[[#This Row],[Battery ]]</f>
        <v>17524.404833333352</v>
      </c>
    </row>
    <row r="1044" spans="1:12" x14ac:dyDescent="0.3">
      <c r="A1044" s="3">
        <v>1040</v>
      </c>
      <c r="B1044" s="3">
        <v>46</v>
      </c>
      <c r="C1044" s="3">
        <f t="shared" si="129"/>
        <v>12.777777777777779</v>
      </c>
      <c r="D1044" s="3">
        <f t="shared" si="128"/>
        <v>0.66666666666666607</v>
      </c>
      <c r="E1044" s="3">
        <f t="shared" si="130"/>
        <v>63.920833333333341</v>
      </c>
      <c r="F1044" s="3">
        <f t="shared" si="131"/>
        <v>225.63</v>
      </c>
      <c r="G1044" s="3">
        <f t="shared" si="132"/>
        <v>0</v>
      </c>
      <c r="H1044" s="3">
        <f t="shared" si="133"/>
        <v>1622.8841666666654</v>
      </c>
      <c r="I1044" s="3">
        <f t="shared" si="134"/>
        <v>20736.853240740726</v>
      </c>
      <c r="J1044" s="3">
        <v>300</v>
      </c>
      <c r="K1044" s="3">
        <f t="shared" si="135"/>
        <v>333.33333333333331</v>
      </c>
      <c r="L1044" s="3">
        <f>Table3[[#This Row],[Auxiliaries Power (W)]]+Table3[[#This Row],[Instant Power (W)]]-Table3[[#This Row],[Battery ]]</f>
        <v>20703.519907407393</v>
      </c>
    </row>
    <row r="1045" spans="1:12" x14ac:dyDescent="0.3">
      <c r="A1045" s="3">
        <v>1041</v>
      </c>
      <c r="B1045" s="3">
        <v>48.4</v>
      </c>
      <c r="C1045" s="3">
        <f t="shared" si="129"/>
        <v>13.444444444444445</v>
      </c>
      <c r="D1045" s="3">
        <f t="shared" si="128"/>
        <v>0.66666666666666607</v>
      </c>
      <c r="E1045" s="3">
        <f t="shared" si="130"/>
        <v>70.764833333333328</v>
      </c>
      <c r="F1045" s="3">
        <f t="shared" si="131"/>
        <v>225.63</v>
      </c>
      <c r="G1045" s="3">
        <f t="shared" si="132"/>
        <v>0</v>
      </c>
      <c r="H1045" s="3">
        <f t="shared" si="133"/>
        <v>1629.7281666666654</v>
      </c>
      <c r="I1045" s="3">
        <f t="shared" si="134"/>
        <v>21910.789796296278</v>
      </c>
      <c r="J1045" s="3">
        <v>300</v>
      </c>
      <c r="K1045" s="3">
        <f t="shared" si="135"/>
        <v>333.33333333333331</v>
      </c>
      <c r="L1045" s="3">
        <f>Table3[[#This Row],[Auxiliaries Power (W)]]+Table3[[#This Row],[Instant Power (W)]]-Table3[[#This Row],[Battery ]]</f>
        <v>21877.456462962946</v>
      </c>
    </row>
    <row r="1046" spans="1:12" x14ac:dyDescent="0.3">
      <c r="A1046" s="3">
        <v>1042</v>
      </c>
      <c r="B1046" s="3">
        <v>50.5</v>
      </c>
      <c r="C1046" s="3">
        <f t="shared" si="129"/>
        <v>14.027777777777779</v>
      </c>
      <c r="D1046" s="3">
        <f t="shared" si="128"/>
        <v>0.58333333333333393</v>
      </c>
      <c r="E1046" s="3">
        <f t="shared" si="130"/>
        <v>77.038802083333337</v>
      </c>
      <c r="F1046" s="3">
        <f t="shared" si="131"/>
        <v>225.63</v>
      </c>
      <c r="G1046" s="3">
        <f t="shared" si="132"/>
        <v>0</v>
      </c>
      <c r="H1046" s="3">
        <f t="shared" si="133"/>
        <v>1469.3354687500012</v>
      </c>
      <c r="I1046" s="3">
        <f t="shared" si="134"/>
        <v>20611.511436631961</v>
      </c>
      <c r="J1046" s="3">
        <v>300</v>
      </c>
      <c r="K1046" s="3">
        <f t="shared" si="135"/>
        <v>333.33333333333331</v>
      </c>
      <c r="L1046" s="3">
        <f>Table3[[#This Row],[Auxiliaries Power (W)]]+Table3[[#This Row],[Instant Power (W)]]-Table3[[#This Row],[Battery ]]</f>
        <v>20578.178103298629</v>
      </c>
    </row>
    <row r="1047" spans="1:12" x14ac:dyDescent="0.3">
      <c r="A1047" s="3">
        <v>1043</v>
      </c>
      <c r="B1047" s="3">
        <v>51.9</v>
      </c>
      <c r="C1047" s="3">
        <f t="shared" si="129"/>
        <v>14.416666666666666</v>
      </c>
      <c r="D1047" s="3">
        <f t="shared" si="128"/>
        <v>0.38888888888888751</v>
      </c>
      <c r="E1047" s="3">
        <f t="shared" si="130"/>
        <v>81.369468749999982</v>
      </c>
      <c r="F1047" s="3">
        <f t="shared" si="131"/>
        <v>225.63</v>
      </c>
      <c r="G1047" s="3">
        <f t="shared" si="132"/>
        <v>0</v>
      </c>
      <c r="H1047" s="3">
        <f t="shared" si="133"/>
        <v>1084.7772465277749</v>
      </c>
      <c r="I1047" s="3">
        <f t="shared" si="134"/>
        <v>15638.871970775421</v>
      </c>
      <c r="J1047" s="3">
        <v>300</v>
      </c>
      <c r="K1047" s="3">
        <f t="shared" si="135"/>
        <v>333.33333333333331</v>
      </c>
      <c r="L1047" s="3">
        <f>Table3[[#This Row],[Auxiliaries Power (W)]]+Table3[[#This Row],[Instant Power (W)]]-Table3[[#This Row],[Battery ]]</f>
        <v>15605.538637442087</v>
      </c>
    </row>
    <row r="1048" spans="1:12" x14ac:dyDescent="0.3">
      <c r="A1048" s="3">
        <v>1044</v>
      </c>
      <c r="B1048" s="3">
        <v>52.6</v>
      </c>
      <c r="C1048" s="3">
        <f t="shared" si="129"/>
        <v>14.611111111111112</v>
      </c>
      <c r="D1048" s="3">
        <f t="shared" si="128"/>
        <v>0.19444444444444642</v>
      </c>
      <c r="E1048" s="3">
        <f t="shared" si="130"/>
        <v>83.579208333333327</v>
      </c>
      <c r="F1048" s="3">
        <f t="shared" si="131"/>
        <v>225.63</v>
      </c>
      <c r="G1048" s="3">
        <f t="shared" si="132"/>
        <v>0</v>
      </c>
      <c r="H1048" s="3">
        <f t="shared" si="133"/>
        <v>698.09809722222622</v>
      </c>
      <c r="I1048" s="3">
        <f t="shared" si="134"/>
        <v>10199.988864969195</v>
      </c>
      <c r="J1048" s="3">
        <v>300</v>
      </c>
      <c r="K1048" s="3">
        <f t="shared" si="135"/>
        <v>333.33333333333331</v>
      </c>
      <c r="L1048" s="3">
        <f>Table3[[#This Row],[Auxiliaries Power (W)]]+Table3[[#This Row],[Instant Power (W)]]-Table3[[#This Row],[Battery ]]</f>
        <v>10166.655531635861</v>
      </c>
    </row>
    <row r="1049" spans="1:12" x14ac:dyDescent="0.3">
      <c r="A1049" s="3">
        <v>1045</v>
      </c>
      <c r="B1049" s="3">
        <v>52.8</v>
      </c>
      <c r="C1049" s="3">
        <f t="shared" si="129"/>
        <v>14.666666666666666</v>
      </c>
      <c r="D1049" s="3">
        <f t="shared" si="128"/>
        <v>5.5555555555553582E-2</v>
      </c>
      <c r="E1049" s="3">
        <f t="shared" si="130"/>
        <v>84.215999999999966</v>
      </c>
      <c r="F1049" s="3">
        <f t="shared" si="131"/>
        <v>225.63</v>
      </c>
      <c r="G1049" s="3">
        <f t="shared" si="132"/>
        <v>0</v>
      </c>
      <c r="H1049" s="3">
        <f t="shared" si="133"/>
        <v>420.95711111110711</v>
      </c>
      <c r="I1049" s="3">
        <f t="shared" si="134"/>
        <v>6174.0376296295708</v>
      </c>
      <c r="J1049" s="3">
        <v>300</v>
      </c>
      <c r="K1049" s="3">
        <f t="shared" si="135"/>
        <v>333.33333333333331</v>
      </c>
      <c r="L1049" s="3">
        <f>Table3[[#This Row],[Auxiliaries Power (W)]]+Table3[[#This Row],[Instant Power (W)]]-Table3[[#This Row],[Battery ]]</f>
        <v>6140.7042962962378</v>
      </c>
    </row>
    <row r="1050" spans="1:12" x14ac:dyDescent="0.3">
      <c r="A1050" s="3">
        <v>1046</v>
      </c>
      <c r="B1050" s="3">
        <v>52.9</v>
      </c>
      <c r="C1050" s="3">
        <f t="shared" si="129"/>
        <v>14.694444444444445</v>
      </c>
      <c r="D1050" s="3">
        <f t="shared" si="128"/>
        <v>2.7777777777778567E-2</v>
      </c>
      <c r="E1050" s="3">
        <f t="shared" si="130"/>
        <v>84.535302083333335</v>
      </c>
      <c r="F1050" s="3">
        <f t="shared" si="131"/>
        <v>225.63</v>
      </c>
      <c r="G1050" s="3">
        <f t="shared" si="132"/>
        <v>0</v>
      </c>
      <c r="H1050" s="3">
        <f t="shared" si="133"/>
        <v>365.72085763889049</v>
      </c>
      <c r="I1050" s="3">
        <f t="shared" si="134"/>
        <v>5374.0648247492518</v>
      </c>
      <c r="J1050" s="3">
        <v>300</v>
      </c>
      <c r="K1050" s="3">
        <f t="shared" si="135"/>
        <v>333.33333333333331</v>
      </c>
      <c r="L1050" s="3">
        <f>Table3[[#This Row],[Auxiliaries Power (W)]]+Table3[[#This Row],[Instant Power (W)]]-Table3[[#This Row],[Battery ]]</f>
        <v>5340.7314914159188</v>
      </c>
    </row>
    <row r="1051" spans="1:12" x14ac:dyDescent="0.3">
      <c r="A1051" s="3">
        <v>1047</v>
      </c>
      <c r="B1051" s="3">
        <v>53.1</v>
      </c>
      <c r="C1051" s="3">
        <f t="shared" si="129"/>
        <v>14.750000000000002</v>
      </c>
      <c r="D1051" s="3">
        <f t="shared" si="128"/>
        <v>5.5555555555557135E-2</v>
      </c>
      <c r="E1051" s="3">
        <f t="shared" si="130"/>
        <v>85.175718750000016</v>
      </c>
      <c r="F1051" s="3">
        <f t="shared" si="131"/>
        <v>225.63</v>
      </c>
      <c r="G1051" s="3">
        <f t="shared" si="132"/>
        <v>0</v>
      </c>
      <c r="H1051" s="3">
        <f t="shared" si="133"/>
        <v>421.91682986111425</v>
      </c>
      <c r="I1051" s="3">
        <f t="shared" si="134"/>
        <v>6223.2732404514363</v>
      </c>
      <c r="J1051" s="3">
        <v>300</v>
      </c>
      <c r="K1051" s="3">
        <f t="shared" si="135"/>
        <v>333.33333333333331</v>
      </c>
      <c r="L1051" s="3">
        <f>Table3[[#This Row],[Auxiliaries Power (W)]]+Table3[[#This Row],[Instant Power (W)]]-Table3[[#This Row],[Battery ]]</f>
        <v>6189.9399071181033</v>
      </c>
    </row>
    <row r="1052" spans="1:12" x14ac:dyDescent="0.3">
      <c r="A1052" s="3">
        <v>1048</v>
      </c>
      <c r="B1052" s="3">
        <v>53.3</v>
      </c>
      <c r="C1052" s="3">
        <f t="shared" si="129"/>
        <v>14.805555555555555</v>
      </c>
      <c r="D1052" s="3">
        <f t="shared" si="128"/>
        <v>5.5555555555553582E-2</v>
      </c>
      <c r="E1052" s="3">
        <f t="shared" si="130"/>
        <v>85.818552083333316</v>
      </c>
      <c r="F1052" s="3">
        <f t="shared" si="131"/>
        <v>225.63</v>
      </c>
      <c r="G1052" s="3">
        <f t="shared" si="132"/>
        <v>0</v>
      </c>
      <c r="H1052" s="3">
        <f t="shared" si="133"/>
        <v>422.55966319444047</v>
      </c>
      <c r="I1052" s="3">
        <f t="shared" si="134"/>
        <v>6256.2305689621326</v>
      </c>
      <c r="J1052" s="3">
        <v>300</v>
      </c>
      <c r="K1052" s="3">
        <f t="shared" si="135"/>
        <v>333.33333333333331</v>
      </c>
      <c r="L1052" s="3">
        <f>Table3[[#This Row],[Auxiliaries Power (W)]]+Table3[[#This Row],[Instant Power (W)]]-Table3[[#This Row],[Battery ]]</f>
        <v>6222.8972356287995</v>
      </c>
    </row>
    <row r="1053" spans="1:12" x14ac:dyDescent="0.3">
      <c r="A1053" s="3">
        <v>1049</v>
      </c>
      <c r="B1053" s="3">
        <v>53.1</v>
      </c>
      <c r="C1053" s="3">
        <f t="shared" si="129"/>
        <v>14.750000000000002</v>
      </c>
      <c r="D1053" s="3">
        <f t="shared" si="128"/>
        <v>-5.5555555555553582E-2</v>
      </c>
      <c r="E1053" s="3">
        <f t="shared" si="130"/>
        <v>85.175718750000016</v>
      </c>
      <c r="F1053" s="3">
        <f t="shared" si="131"/>
        <v>225.63</v>
      </c>
      <c r="G1053" s="3">
        <f t="shared" si="132"/>
        <v>0</v>
      </c>
      <c r="H1053" s="3">
        <f t="shared" si="133"/>
        <v>199.69460763889282</v>
      </c>
      <c r="I1053" s="3">
        <f t="shared" si="134"/>
        <v>2945.4954626736694</v>
      </c>
      <c r="J1053" s="3">
        <v>300</v>
      </c>
      <c r="K1053" s="3">
        <f t="shared" si="135"/>
        <v>333.33333333333331</v>
      </c>
      <c r="L1053" s="3">
        <f>Table3[[#This Row],[Auxiliaries Power (W)]]+Table3[[#This Row],[Instant Power (W)]]-Table3[[#This Row],[Battery ]]</f>
        <v>2912.1621293403359</v>
      </c>
    </row>
    <row r="1054" spans="1:12" x14ac:dyDescent="0.3">
      <c r="A1054" s="3">
        <v>1050</v>
      </c>
      <c r="B1054" s="3">
        <v>52.3</v>
      </c>
      <c r="C1054" s="3">
        <f t="shared" si="129"/>
        <v>14.527777777777777</v>
      </c>
      <c r="D1054" s="3">
        <f t="shared" si="128"/>
        <v>-0.22222222222222499</v>
      </c>
      <c r="E1054" s="3">
        <f t="shared" si="130"/>
        <v>82.628552083333304</v>
      </c>
      <c r="F1054" s="3">
        <f t="shared" si="131"/>
        <v>225.63</v>
      </c>
      <c r="G1054" s="3">
        <f t="shared" si="132"/>
        <v>0</v>
      </c>
      <c r="H1054" s="3">
        <f t="shared" si="133"/>
        <v>-136.18589236111666</v>
      </c>
      <c r="I1054" s="3">
        <f t="shared" si="134"/>
        <v>-1978.4783806906669</v>
      </c>
      <c r="J1054" s="3">
        <v>300</v>
      </c>
      <c r="K1054" s="3">
        <f t="shared" si="135"/>
        <v>333.33333333333331</v>
      </c>
      <c r="L1054" s="3">
        <f>Table3[[#This Row],[Auxiliaries Power (W)]]+Table3[[#This Row],[Instant Power (W)]]-Table3[[#This Row],[Battery ]]</f>
        <v>-2011.8117140240001</v>
      </c>
    </row>
    <row r="1055" spans="1:12" x14ac:dyDescent="0.3">
      <c r="A1055" s="3">
        <v>1051</v>
      </c>
      <c r="B1055" s="3">
        <v>50.7</v>
      </c>
      <c r="C1055" s="3">
        <f t="shared" si="129"/>
        <v>14.083333333333334</v>
      </c>
      <c r="D1055" s="3">
        <f t="shared" si="128"/>
        <v>-0.44444444444444287</v>
      </c>
      <c r="E1055" s="3">
        <f t="shared" si="130"/>
        <v>77.650218750000008</v>
      </c>
      <c r="F1055" s="3">
        <f t="shared" si="131"/>
        <v>225.63</v>
      </c>
      <c r="G1055" s="3">
        <f t="shared" si="132"/>
        <v>0</v>
      </c>
      <c r="H1055" s="3">
        <f t="shared" si="133"/>
        <v>-585.60867013888571</v>
      </c>
      <c r="I1055" s="3">
        <f t="shared" si="134"/>
        <v>-8247.3221044559741</v>
      </c>
      <c r="J1055" s="3">
        <v>300</v>
      </c>
      <c r="K1055" s="3">
        <f t="shared" si="135"/>
        <v>333.33333333333331</v>
      </c>
      <c r="L1055" s="3">
        <f>Table3[[#This Row],[Auxiliaries Power (W)]]+Table3[[#This Row],[Instant Power (W)]]-Table3[[#This Row],[Battery ]]</f>
        <v>-8280.6554377893081</v>
      </c>
    </row>
    <row r="1056" spans="1:12" x14ac:dyDescent="0.3">
      <c r="A1056" s="3">
        <v>1052</v>
      </c>
      <c r="B1056" s="3">
        <v>48.8</v>
      </c>
      <c r="C1056" s="3">
        <f t="shared" si="129"/>
        <v>13.555555555555555</v>
      </c>
      <c r="D1056" s="3">
        <f t="shared" si="128"/>
        <v>-0.52777777777777857</v>
      </c>
      <c r="E1056" s="3">
        <f t="shared" si="130"/>
        <v>71.939333333333323</v>
      </c>
      <c r="F1056" s="3">
        <f t="shared" si="131"/>
        <v>225.63</v>
      </c>
      <c r="G1056" s="3">
        <f t="shared" si="132"/>
        <v>0</v>
      </c>
      <c r="H1056" s="3">
        <f t="shared" si="133"/>
        <v>-757.98622222222366</v>
      </c>
      <c r="I1056" s="3">
        <f t="shared" si="134"/>
        <v>-10274.924345679032</v>
      </c>
      <c r="J1056" s="3">
        <v>300</v>
      </c>
      <c r="K1056" s="3">
        <f t="shared" si="135"/>
        <v>333.33333333333331</v>
      </c>
      <c r="L1056" s="3">
        <f>Table3[[#This Row],[Auxiliaries Power (W)]]+Table3[[#This Row],[Instant Power (W)]]-Table3[[#This Row],[Battery ]]</f>
        <v>-10308.257679012366</v>
      </c>
    </row>
    <row r="1057" spans="1:12" x14ac:dyDescent="0.3">
      <c r="A1057" s="3">
        <v>1053</v>
      </c>
      <c r="B1057" s="3">
        <v>46.5</v>
      </c>
      <c r="C1057" s="3">
        <f t="shared" si="129"/>
        <v>12.916666666666668</v>
      </c>
      <c r="D1057" s="3">
        <f t="shared" si="128"/>
        <v>-0.63888888888888751</v>
      </c>
      <c r="E1057" s="3">
        <f t="shared" si="130"/>
        <v>65.317968750000006</v>
      </c>
      <c r="F1057" s="3">
        <f t="shared" si="131"/>
        <v>225.63</v>
      </c>
      <c r="G1057" s="3">
        <f t="shared" si="132"/>
        <v>0</v>
      </c>
      <c r="H1057" s="3">
        <f t="shared" si="133"/>
        <v>-986.82980902777513</v>
      </c>
      <c r="I1057" s="3">
        <f t="shared" si="134"/>
        <v>-12746.551699942096</v>
      </c>
      <c r="J1057" s="3">
        <v>300</v>
      </c>
      <c r="K1057" s="3">
        <f t="shared" si="135"/>
        <v>333.33333333333331</v>
      </c>
      <c r="L1057" s="3">
        <f>Table3[[#This Row],[Auxiliaries Power (W)]]+Table3[[#This Row],[Instant Power (W)]]-Table3[[#This Row],[Battery ]]</f>
        <v>-12779.88503327543</v>
      </c>
    </row>
    <row r="1058" spans="1:12" x14ac:dyDescent="0.3">
      <c r="A1058" s="3">
        <v>1054</v>
      </c>
      <c r="B1058" s="3">
        <v>43.8</v>
      </c>
      <c r="C1058" s="3">
        <f t="shared" si="129"/>
        <v>12.166666666666666</v>
      </c>
      <c r="D1058" s="3">
        <f t="shared" si="128"/>
        <v>-0.75000000000000178</v>
      </c>
      <c r="E1058" s="3">
        <f t="shared" si="130"/>
        <v>57.952874999999992</v>
      </c>
      <c r="F1058" s="3">
        <f t="shared" si="131"/>
        <v>225.63</v>
      </c>
      <c r="G1058" s="3">
        <f t="shared" si="132"/>
        <v>0</v>
      </c>
      <c r="H1058" s="3">
        <f t="shared" si="133"/>
        <v>-1216.4171250000036</v>
      </c>
      <c r="I1058" s="3">
        <f t="shared" si="134"/>
        <v>-14799.741687500044</v>
      </c>
      <c r="J1058" s="3">
        <v>300</v>
      </c>
      <c r="K1058" s="3">
        <f t="shared" si="135"/>
        <v>333.33333333333331</v>
      </c>
      <c r="L1058" s="3">
        <f>Table3[[#This Row],[Auxiliaries Power (W)]]+Table3[[#This Row],[Instant Power (W)]]-Table3[[#This Row],[Battery ]]</f>
        <v>-14833.075020833377</v>
      </c>
    </row>
    <row r="1059" spans="1:12" x14ac:dyDescent="0.3">
      <c r="A1059" s="3">
        <v>1055</v>
      </c>
      <c r="B1059" s="3">
        <v>40.299999999999997</v>
      </c>
      <c r="C1059" s="3">
        <f t="shared" si="129"/>
        <v>11.194444444444445</v>
      </c>
      <c r="D1059" s="3">
        <f t="shared" si="128"/>
        <v>-0.97222222222222143</v>
      </c>
      <c r="E1059" s="3">
        <f t="shared" si="130"/>
        <v>49.06105208333333</v>
      </c>
      <c r="F1059" s="3">
        <f t="shared" si="131"/>
        <v>225.63</v>
      </c>
      <c r="G1059" s="3">
        <f t="shared" si="132"/>
        <v>0</v>
      </c>
      <c r="H1059" s="3">
        <f t="shared" si="133"/>
        <v>-1669.7533923611097</v>
      </c>
      <c r="I1059" s="3">
        <f t="shared" si="134"/>
        <v>-18691.961586709091</v>
      </c>
      <c r="J1059" s="3">
        <v>300</v>
      </c>
      <c r="K1059" s="3">
        <f t="shared" si="135"/>
        <v>333.33333333333331</v>
      </c>
      <c r="L1059" s="3">
        <f>Table3[[#This Row],[Auxiliaries Power (W)]]+Table3[[#This Row],[Instant Power (W)]]-Table3[[#This Row],[Battery ]]</f>
        <v>-18725.294920042423</v>
      </c>
    </row>
    <row r="1060" spans="1:12" x14ac:dyDescent="0.3">
      <c r="A1060" s="3">
        <v>1056</v>
      </c>
      <c r="B1060" s="3">
        <v>36</v>
      </c>
      <c r="C1060" s="3">
        <f t="shared" si="129"/>
        <v>10</v>
      </c>
      <c r="D1060" s="3">
        <f t="shared" si="128"/>
        <v>-1.1944444444444446</v>
      </c>
      <c r="E1060" s="3">
        <f t="shared" si="130"/>
        <v>39.15</v>
      </c>
      <c r="F1060" s="3">
        <f t="shared" si="131"/>
        <v>225.63</v>
      </c>
      <c r="G1060" s="3">
        <f t="shared" si="132"/>
        <v>0</v>
      </c>
      <c r="H1060" s="3">
        <f t="shared" si="133"/>
        <v>-2124.1088888888889</v>
      </c>
      <c r="I1060" s="3">
        <f t="shared" si="134"/>
        <v>-21241.088888888888</v>
      </c>
      <c r="J1060" s="3">
        <v>300</v>
      </c>
      <c r="K1060" s="3">
        <f t="shared" si="135"/>
        <v>333.33333333333331</v>
      </c>
      <c r="L1060" s="3">
        <f>Table3[[#This Row],[Auxiliaries Power (W)]]+Table3[[#This Row],[Instant Power (W)]]-Table3[[#This Row],[Battery ]]</f>
        <v>-21274.42222222222</v>
      </c>
    </row>
    <row r="1061" spans="1:12" x14ac:dyDescent="0.3">
      <c r="A1061" s="3">
        <v>1057</v>
      </c>
      <c r="B1061" s="3">
        <v>30.7</v>
      </c>
      <c r="C1061" s="3">
        <f t="shared" si="129"/>
        <v>8.5277777777777786</v>
      </c>
      <c r="D1061" s="3">
        <f t="shared" si="128"/>
        <v>-1.4722222222222214</v>
      </c>
      <c r="E1061" s="3">
        <f t="shared" si="130"/>
        <v>28.471052083333333</v>
      </c>
      <c r="F1061" s="3">
        <f t="shared" si="131"/>
        <v>225.63</v>
      </c>
      <c r="G1061" s="3">
        <f t="shared" si="132"/>
        <v>0</v>
      </c>
      <c r="H1061" s="3">
        <f t="shared" si="133"/>
        <v>-2690.3433923611096</v>
      </c>
      <c r="I1061" s="3">
        <f t="shared" si="134"/>
        <v>-22942.650595968353</v>
      </c>
      <c r="J1061" s="3">
        <v>300</v>
      </c>
      <c r="K1061" s="3">
        <f t="shared" si="135"/>
        <v>333.33333333333331</v>
      </c>
      <c r="L1061" s="3">
        <f>Table3[[#This Row],[Auxiliaries Power (W)]]+Table3[[#This Row],[Instant Power (W)]]-Table3[[#This Row],[Battery ]]</f>
        <v>-22975.983929301685</v>
      </c>
    </row>
    <row r="1062" spans="1:12" x14ac:dyDescent="0.3">
      <c r="A1062" s="3">
        <v>1058</v>
      </c>
      <c r="B1062" s="3">
        <v>25.4</v>
      </c>
      <c r="C1062" s="3">
        <f t="shared" si="129"/>
        <v>7.0555555555555554</v>
      </c>
      <c r="D1062" s="3">
        <f t="shared" si="128"/>
        <v>-1.4722222222222232</v>
      </c>
      <c r="E1062" s="3">
        <f t="shared" si="130"/>
        <v>19.489208333333327</v>
      </c>
      <c r="F1062" s="3">
        <f t="shared" si="131"/>
        <v>225.63</v>
      </c>
      <c r="G1062" s="3">
        <f t="shared" si="132"/>
        <v>0</v>
      </c>
      <c r="H1062" s="3">
        <f t="shared" si="133"/>
        <v>-2699.3252361111131</v>
      </c>
      <c r="I1062" s="3">
        <f t="shared" si="134"/>
        <v>-19045.239165895076</v>
      </c>
      <c r="J1062" s="3">
        <v>300</v>
      </c>
      <c r="K1062" s="3">
        <f t="shared" si="135"/>
        <v>333.33333333333331</v>
      </c>
      <c r="L1062" s="3">
        <f>Table3[[#This Row],[Auxiliaries Power (W)]]+Table3[[#This Row],[Instant Power (W)]]-Table3[[#This Row],[Battery ]]</f>
        <v>-19078.572499228409</v>
      </c>
    </row>
    <row r="1063" spans="1:12" x14ac:dyDescent="0.3">
      <c r="A1063" s="3">
        <v>1059</v>
      </c>
      <c r="B1063" s="3">
        <v>21</v>
      </c>
      <c r="C1063" s="3">
        <f t="shared" si="129"/>
        <v>5.8333333333333339</v>
      </c>
      <c r="D1063" s="3">
        <f t="shared" si="128"/>
        <v>-1.2222222222222214</v>
      </c>
      <c r="E1063" s="3">
        <f t="shared" si="130"/>
        <v>13.321875000000002</v>
      </c>
      <c r="F1063" s="3">
        <f t="shared" si="131"/>
        <v>225.63</v>
      </c>
      <c r="G1063" s="3">
        <f t="shared" si="132"/>
        <v>0</v>
      </c>
      <c r="H1063" s="3">
        <f t="shared" si="133"/>
        <v>-2205.4925694444428</v>
      </c>
      <c r="I1063" s="3">
        <f t="shared" si="134"/>
        <v>-12865.373321759251</v>
      </c>
      <c r="J1063" s="3">
        <v>300</v>
      </c>
      <c r="K1063" s="3">
        <f t="shared" si="135"/>
        <v>333.33333333333331</v>
      </c>
      <c r="L1063" s="3">
        <f>Table3[[#This Row],[Auxiliaries Power (W)]]+Table3[[#This Row],[Instant Power (W)]]-Table3[[#This Row],[Battery ]]</f>
        <v>-12898.706655092585</v>
      </c>
    </row>
    <row r="1064" spans="1:12" x14ac:dyDescent="0.3">
      <c r="A1064" s="3">
        <v>1060</v>
      </c>
      <c r="B1064" s="3">
        <v>16.7</v>
      </c>
      <c r="C1064" s="3">
        <f t="shared" si="129"/>
        <v>4.6388888888888893</v>
      </c>
      <c r="D1064" s="3">
        <f t="shared" si="128"/>
        <v>-1.1944444444444446</v>
      </c>
      <c r="E1064" s="3">
        <f t="shared" si="130"/>
        <v>8.4248020833333346</v>
      </c>
      <c r="F1064" s="3">
        <f t="shared" si="131"/>
        <v>225.63</v>
      </c>
      <c r="G1064" s="3">
        <f t="shared" si="132"/>
        <v>0</v>
      </c>
      <c r="H1064" s="3">
        <f t="shared" si="133"/>
        <v>-2154.8340868055557</v>
      </c>
      <c r="I1064" s="3">
        <f t="shared" si="134"/>
        <v>-9996.0359026813294</v>
      </c>
      <c r="J1064" s="3">
        <v>300</v>
      </c>
      <c r="K1064" s="3">
        <f t="shared" si="135"/>
        <v>333.33333333333331</v>
      </c>
      <c r="L1064" s="3">
        <f>Table3[[#This Row],[Auxiliaries Power (W)]]+Table3[[#This Row],[Instant Power (W)]]-Table3[[#This Row],[Battery ]]</f>
        <v>-10029.369236014663</v>
      </c>
    </row>
    <row r="1065" spans="1:12" x14ac:dyDescent="0.3">
      <c r="A1065" s="3">
        <v>1061</v>
      </c>
      <c r="B1065" s="3">
        <v>13.4</v>
      </c>
      <c r="C1065" s="3">
        <f t="shared" si="129"/>
        <v>3.7222222222222223</v>
      </c>
      <c r="D1065" s="3">
        <f t="shared" si="128"/>
        <v>-0.91666666666666696</v>
      </c>
      <c r="E1065" s="3">
        <f t="shared" si="130"/>
        <v>5.4242083333333326</v>
      </c>
      <c r="F1065" s="3">
        <f t="shared" si="131"/>
        <v>225.63</v>
      </c>
      <c r="G1065" s="3">
        <f t="shared" si="132"/>
        <v>0</v>
      </c>
      <c r="H1065" s="3">
        <f t="shared" si="133"/>
        <v>-1602.2791250000007</v>
      </c>
      <c r="I1065" s="3">
        <f t="shared" si="134"/>
        <v>-5964.0389652777803</v>
      </c>
      <c r="J1065" s="3">
        <v>300</v>
      </c>
      <c r="K1065" s="3">
        <f t="shared" si="135"/>
        <v>333.33333333333331</v>
      </c>
      <c r="L1065" s="3">
        <f>Table3[[#This Row],[Auxiliaries Power (W)]]+Table3[[#This Row],[Instant Power (W)]]-Table3[[#This Row],[Battery ]]</f>
        <v>-5997.3722986111134</v>
      </c>
    </row>
    <row r="1066" spans="1:12" x14ac:dyDescent="0.3">
      <c r="A1066" s="3">
        <v>1062</v>
      </c>
      <c r="B1066" s="3">
        <v>12</v>
      </c>
      <c r="C1066" s="3">
        <f t="shared" si="129"/>
        <v>3.3333333333333335</v>
      </c>
      <c r="D1066" s="3">
        <f t="shared" si="128"/>
        <v>-0.38888888888888884</v>
      </c>
      <c r="E1066" s="3">
        <f t="shared" si="130"/>
        <v>4.3499999999999996</v>
      </c>
      <c r="F1066" s="3">
        <f t="shared" si="131"/>
        <v>225.63</v>
      </c>
      <c r="G1066" s="3">
        <f t="shared" si="132"/>
        <v>0</v>
      </c>
      <c r="H1066" s="3">
        <f t="shared" si="133"/>
        <v>-547.7977777777777</v>
      </c>
      <c r="I1066" s="3">
        <f t="shared" si="134"/>
        <v>-1825.9925925925925</v>
      </c>
      <c r="J1066" s="3">
        <v>300</v>
      </c>
      <c r="K1066" s="3">
        <f t="shared" si="135"/>
        <v>333.33333333333331</v>
      </c>
      <c r="L1066" s="3">
        <f>Table3[[#This Row],[Auxiliaries Power (W)]]+Table3[[#This Row],[Instant Power (W)]]-Table3[[#This Row],[Battery ]]</f>
        <v>-1859.3259259259257</v>
      </c>
    </row>
    <row r="1067" spans="1:12" x14ac:dyDescent="0.3">
      <c r="A1067" s="3">
        <v>1063</v>
      </c>
      <c r="B1067" s="3">
        <v>12.1</v>
      </c>
      <c r="C1067" s="3">
        <f t="shared" si="129"/>
        <v>3.3611111111111112</v>
      </c>
      <c r="D1067" s="3">
        <f t="shared" si="128"/>
        <v>2.7777777777777679E-2</v>
      </c>
      <c r="E1067" s="3">
        <f t="shared" si="130"/>
        <v>4.422802083333333</v>
      </c>
      <c r="F1067" s="3">
        <f t="shared" si="131"/>
        <v>225.63</v>
      </c>
      <c r="G1067" s="3">
        <f t="shared" si="132"/>
        <v>0</v>
      </c>
      <c r="H1067" s="3">
        <f t="shared" si="133"/>
        <v>285.60835763888866</v>
      </c>
      <c r="I1067" s="3">
        <f t="shared" si="134"/>
        <v>959.96142428626467</v>
      </c>
      <c r="J1067" s="3">
        <v>300</v>
      </c>
      <c r="K1067" s="3">
        <f t="shared" si="135"/>
        <v>333.33333333333331</v>
      </c>
      <c r="L1067" s="3">
        <f>Table3[[#This Row],[Auxiliaries Power (W)]]+Table3[[#This Row],[Instant Power (W)]]-Table3[[#This Row],[Battery ]]</f>
        <v>926.62809095293142</v>
      </c>
    </row>
    <row r="1068" spans="1:12" x14ac:dyDescent="0.3">
      <c r="A1068" s="3">
        <v>1064</v>
      </c>
      <c r="B1068" s="3">
        <v>12.8</v>
      </c>
      <c r="C1068" s="3">
        <f t="shared" si="129"/>
        <v>3.5555555555555558</v>
      </c>
      <c r="D1068" s="3">
        <f t="shared" si="128"/>
        <v>0.19444444444444464</v>
      </c>
      <c r="E1068" s="3">
        <f t="shared" si="130"/>
        <v>4.9493333333333336</v>
      </c>
      <c r="F1068" s="3">
        <f t="shared" si="131"/>
        <v>225.63</v>
      </c>
      <c r="G1068" s="3">
        <f t="shared" si="132"/>
        <v>0</v>
      </c>
      <c r="H1068" s="3">
        <f t="shared" si="133"/>
        <v>619.46822222222261</v>
      </c>
      <c r="I1068" s="3">
        <f t="shared" si="134"/>
        <v>2202.5536790123474</v>
      </c>
      <c r="J1068" s="3">
        <v>300</v>
      </c>
      <c r="K1068" s="3">
        <f t="shared" si="135"/>
        <v>333.33333333333331</v>
      </c>
      <c r="L1068" s="3">
        <f>Table3[[#This Row],[Auxiliaries Power (W)]]+Table3[[#This Row],[Instant Power (W)]]-Table3[[#This Row],[Battery ]]</f>
        <v>2169.2203456790139</v>
      </c>
    </row>
    <row r="1069" spans="1:12" x14ac:dyDescent="0.3">
      <c r="A1069" s="3">
        <v>1065</v>
      </c>
      <c r="B1069" s="3">
        <v>15.6</v>
      </c>
      <c r="C1069" s="3">
        <f t="shared" si="129"/>
        <v>4.333333333333333</v>
      </c>
      <c r="D1069" s="3">
        <f t="shared" si="128"/>
        <v>0.77777777777777724</v>
      </c>
      <c r="E1069" s="3">
        <f t="shared" si="130"/>
        <v>7.3514999999999979</v>
      </c>
      <c r="F1069" s="3">
        <f t="shared" si="131"/>
        <v>225.63</v>
      </c>
      <c r="G1069" s="3">
        <f t="shared" si="132"/>
        <v>0</v>
      </c>
      <c r="H1069" s="3">
        <f t="shared" si="133"/>
        <v>1788.5370555555546</v>
      </c>
      <c r="I1069" s="3">
        <f t="shared" si="134"/>
        <v>7750.3272407407358</v>
      </c>
      <c r="J1069" s="3">
        <v>300</v>
      </c>
      <c r="K1069" s="3">
        <f t="shared" si="135"/>
        <v>333.33333333333331</v>
      </c>
      <c r="L1069" s="3">
        <f>Table3[[#This Row],[Auxiliaries Power (W)]]+Table3[[#This Row],[Instant Power (W)]]-Table3[[#This Row],[Battery ]]</f>
        <v>7716.9939074074027</v>
      </c>
    </row>
    <row r="1070" spans="1:12" x14ac:dyDescent="0.3">
      <c r="A1070" s="3">
        <v>1066</v>
      </c>
      <c r="B1070" s="3">
        <v>19.899999999999999</v>
      </c>
      <c r="C1070" s="3">
        <f t="shared" si="129"/>
        <v>5.5277777777777777</v>
      </c>
      <c r="D1070" s="3">
        <f t="shared" si="128"/>
        <v>1.1944444444444446</v>
      </c>
      <c r="E1070" s="3">
        <f t="shared" si="130"/>
        <v>11.962802083333331</v>
      </c>
      <c r="F1070" s="3">
        <f t="shared" si="131"/>
        <v>225.63</v>
      </c>
      <c r="G1070" s="3">
        <f t="shared" si="132"/>
        <v>0</v>
      </c>
      <c r="H1070" s="3">
        <f t="shared" si="133"/>
        <v>2626.4816909722226</v>
      </c>
      <c r="I1070" s="3">
        <f t="shared" si="134"/>
        <v>14518.607125096452</v>
      </c>
      <c r="J1070" s="3">
        <v>300</v>
      </c>
      <c r="K1070" s="3">
        <f t="shared" si="135"/>
        <v>333.33333333333331</v>
      </c>
      <c r="L1070" s="3">
        <f>Table3[[#This Row],[Auxiliaries Power (W)]]+Table3[[#This Row],[Instant Power (W)]]-Table3[[#This Row],[Battery ]]</f>
        <v>14485.273791763118</v>
      </c>
    </row>
    <row r="1071" spans="1:12" x14ac:dyDescent="0.3">
      <c r="A1071" s="3">
        <v>1067</v>
      </c>
      <c r="B1071" s="3">
        <v>23.4</v>
      </c>
      <c r="C1071" s="3">
        <f t="shared" si="129"/>
        <v>6.5</v>
      </c>
      <c r="D1071" s="3">
        <f t="shared" si="128"/>
        <v>0.97222222222222232</v>
      </c>
      <c r="E1071" s="3">
        <f t="shared" si="130"/>
        <v>16.540874999999996</v>
      </c>
      <c r="F1071" s="3">
        <f t="shared" si="131"/>
        <v>225.63</v>
      </c>
      <c r="G1071" s="3">
        <f t="shared" si="132"/>
        <v>0</v>
      </c>
      <c r="H1071" s="3">
        <f t="shared" si="133"/>
        <v>2186.6153194444446</v>
      </c>
      <c r="I1071" s="3">
        <f t="shared" si="134"/>
        <v>14212.999576388889</v>
      </c>
      <c r="J1071" s="3">
        <v>300</v>
      </c>
      <c r="K1071" s="3">
        <f t="shared" si="135"/>
        <v>333.33333333333331</v>
      </c>
      <c r="L1071" s="3">
        <f>Table3[[#This Row],[Auxiliaries Power (W)]]+Table3[[#This Row],[Instant Power (W)]]-Table3[[#This Row],[Battery ]]</f>
        <v>14179.666243055555</v>
      </c>
    </row>
    <row r="1072" spans="1:12" x14ac:dyDescent="0.3">
      <c r="A1072" s="3">
        <v>1068</v>
      </c>
      <c r="B1072" s="3">
        <v>24.6</v>
      </c>
      <c r="C1072" s="3">
        <f t="shared" si="129"/>
        <v>6.8333333333333339</v>
      </c>
      <c r="D1072" s="3">
        <f t="shared" si="128"/>
        <v>0.33333333333333393</v>
      </c>
      <c r="E1072" s="3">
        <f t="shared" si="130"/>
        <v>18.280874999999998</v>
      </c>
      <c r="F1072" s="3">
        <f t="shared" si="131"/>
        <v>225.63</v>
      </c>
      <c r="G1072" s="3">
        <f t="shared" si="132"/>
        <v>0</v>
      </c>
      <c r="H1072" s="3">
        <f t="shared" si="133"/>
        <v>910.57754166666791</v>
      </c>
      <c r="I1072" s="3">
        <f t="shared" si="134"/>
        <v>6222.2798680555643</v>
      </c>
      <c r="J1072" s="3">
        <v>300</v>
      </c>
      <c r="K1072" s="3">
        <f t="shared" si="135"/>
        <v>333.33333333333331</v>
      </c>
      <c r="L1072" s="3">
        <f>Table3[[#This Row],[Auxiliaries Power (W)]]+Table3[[#This Row],[Instant Power (W)]]-Table3[[#This Row],[Battery ]]</f>
        <v>6188.9465347222313</v>
      </c>
    </row>
    <row r="1073" spans="1:12" x14ac:dyDescent="0.3">
      <c r="A1073" s="3">
        <v>1069</v>
      </c>
      <c r="B1073" s="3">
        <v>25.2</v>
      </c>
      <c r="C1073" s="3">
        <f t="shared" si="129"/>
        <v>7</v>
      </c>
      <c r="D1073" s="3">
        <f t="shared" si="128"/>
        <v>0.16666666666666607</v>
      </c>
      <c r="E1073" s="3">
        <f t="shared" si="130"/>
        <v>19.183499999999999</v>
      </c>
      <c r="F1073" s="3">
        <f t="shared" si="131"/>
        <v>225.63</v>
      </c>
      <c r="G1073" s="3">
        <f t="shared" si="132"/>
        <v>0</v>
      </c>
      <c r="H1073" s="3">
        <f t="shared" si="133"/>
        <v>578.1468333333321</v>
      </c>
      <c r="I1073" s="3">
        <f t="shared" si="134"/>
        <v>4047.0278333333245</v>
      </c>
      <c r="J1073" s="3">
        <v>300</v>
      </c>
      <c r="K1073" s="3">
        <f t="shared" si="135"/>
        <v>333.33333333333331</v>
      </c>
      <c r="L1073" s="3">
        <f>Table3[[#This Row],[Auxiliaries Power (W)]]+Table3[[#This Row],[Instant Power (W)]]-Table3[[#This Row],[Battery ]]</f>
        <v>4013.694499999991</v>
      </c>
    </row>
    <row r="1074" spans="1:12" x14ac:dyDescent="0.3">
      <c r="A1074" s="3">
        <v>1070</v>
      </c>
      <c r="B1074" s="3">
        <v>26.4</v>
      </c>
      <c r="C1074" s="3">
        <f t="shared" si="129"/>
        <v>7.333333333333333</v>
      </c>
      <c r="D1074" s="3">
        <f t="shared" si="128"/>
        <v>0.33333333333333304</v>
      </c>
      <c r="E1074" s="3">
        <f t="shared" si="130"/>
        <v>21.053999999999991</v>
      </c>
      <c r="F1074" s="3">
        <f t="shared" si="131"/>
        <v>225.63</v>
      </c>
      <c r="G1074" s="3">
        <f t="shared" si="132"/>
        <v>0</v>
      </c>
      <c r="H1074" s="3">
        <f t="shared" si="133"/>
        <v>913.35066666666603</v>
      </c>
      <c r="I1074" s="3">
        <f t="shared" si="134"/>
        <v>6697.9048888888838</v>
      </c>
      <c r="J1074" s="3">
        <v>300</v>
      </c>
      <c r="K1074" s="3">
        <f t="shared" si="135"/>
        <v>333.33333333333331</v>
      </c>
      <c r="L1074" s="3">
        <f>Table3[[#This Row],[Auxiliaries Power (W)]]+Table3[[#This Row],[Instant Power (W)]]-Table3[[#This Row],[Battery ]]</f>
        <v>6664.5715555555507</v>
      </c>
    </row>
    <row r="1075" spans="1:12" x14ac:dyDescent="0.3">
      <c r="A1075" s="3">
        <v>1071</v>
      </c>
      <c r="B1075" s="3">
        <v>28.8</v>
      </c>
      <c r="C1075" s="3">
        <f t="shared" si="129"/>
        <v>8</v>
      </c>
      <c r="D1075" s="3">
        <f t="shared" si="128"/>
        <v>0.66666666666666696</v>
      </c>
      <c r="E1075" s="3">
        <f t="shared" si="130"/>
        <v>25.055999999999997</v>
      </c>
      <c r="F1075" s="3">
        <f t="shared" si="131"/>
        <v>225.63</v>
      </c>
      <c r="G1075" s="3">
        <f t="shared" si="132"/>
        <v>0</v>
      </c>
      <c r="H1075" s="3">
        <f t="shared" si="133"/>
        <v>1584.0193333333339</v>
      </c>
      <c r="I1075" s="3">
        <f t="shared" si="134"/>
        <v>12672.154666666671</v>
      </c>
      <c r="J1075" s="3">
        <v>300</v>
      </c>
      <c r="K1075" s="3">
        <f t="shared" si="135"/>
        <v>333.33333333333331</v>
      </c>
      <c r="L1075" s="3">
        <f>Table3[[#This Row],[Auxiliaries Power (W)]]+Table3[[#This Row],[Instant Power (W)]]-Table3[[#This Row],[Battery ]]</f>
        <v>12638.821333333337</v>
      </c>
    </row>
    <row r="1076" spans="1:12" x14ac:dyDescent="0.3">
      <c r="A1076" s="3">
        <v>1072</v>
      </c>
      <c r="B1076" s="3">
        <v>31.8</v>
      </c>
      <c r="C1076" s="3">
        <f t="shared" si="129"/>
        <v>8.8333333333333339</v>
      </c>
      <c r="D1076" s="3">
        <f t="shared" si="128"/>
        <v>0.83333333333333393</v>
      </c>
      <c r="E1076" s="3">
        <f t="shared" si="130"/>
        <v>30.547874999999998</v>
      </c>
      <c r="F1076" s="3">
        <f t="shared" si="131"/>
        <v>225.63</v>
      </c>
      <c r="G1076" s="3">
        <f t="shared" si="132"/>
        <v>0</v>
      </c>
      <c r="H1076" s="3">
        <f t="shared" si="133"/>
        <v>1922.8445416666677</v>
      </c>
      <c r="I1076" s="3">
        <f t="shared" si="134"/>
        <v>16985.126784722233</v>
      </c>
      <c r="J1076" s="3">
        <v>300</v>
      </c>
      <c r="K1076" s="3">
        <f t="shared" si="135"/>
        <v>333.33333333333331</v>
      </c>
      <c r="L1076" s="3">
        <f>Table3[[#This Row],[Auxiliaries Power (W)]]+Table3[[#This Row],[Instant Power (W)]]-Table3[[#This Row],[Battery ]]</f>
        <v>16951.793451388901</v>
      </c>
    </row>
    <row r="1077" spans="1:12" x14ac:dyDescent="0.3">
      <c r="A1077" s="3">
        <v>1073</v>
      </c>
      <c r="B1077" s="3">
        <v>35.299999999999997</v>
      </c>
      <c r="C1077" s="3">
        <f t="shared" si="129"/>
        <v>9.8055555555555554</v>
      </c>
      <c r="D1077" s="3">
        <f t="shared" si="128"/>
        <v>0.97222222222222143</v>
      </c>
      <c r="E1077" s="3">
        <f t="shared" si="130"/>
        <v>37.642302083333327</v>
      </c>
      <c r="F1077" s="3">
        <f t="shared" si="131"/>
        <v>225.63</v>
      </c>
      <c r="G1077" s="3">
        <f t="shared" si="132"/>
        <v>0</v>
      </c>
      <c r="H1077" s="3">
        <f t="shared" si="133"/>
        <v>2207.7167465277762</v>
      </c>
      <c r="I1077" s="3">
        <f t="shared" si="134"/>
        <v>21647.88920900847</v>
      </c>
      <c r="J1077" s="3">
        <v>300</v>
      </c>
      <c r="K1077" s="3">
        <f t="shared" si="135"/>
        <v>333.33333333333331</v>
      </c>
      <c r="L1077" s="3">
        <f>Table3[[#This Row],[Auxiliaries Power (W)]]+Table3[[#This Row],[Instant Power (W)]]-Table3[[#This Row],[Battery ]]</f>
        <v>21614.555875675138</v>
      </c>
    </row>
    <row r="1078" spans="1:12" x14ac:dyDescent="0.3">
      <c r="A1078" s="3">
        <v>1074</v>
      </c>
      <c r="B1078" s="3">
        <v>39.5</v>
      </c>
      <c r="C1078" s="3">
        <f t="shared" si="129"/>
        <v>10.972222222222223</v>
      </c>
      <c r="D1078" s="3">
        <f t="shared" si="128"/>
        <v>1.1666666666666679</v>
      </c>
      <c r="E1078" s="3">
        <f t="shared" si="130"/>
        <v>47.13255208333333</v>
      </c>
      <c r="F1078" s="3">
        <f t="shared" si="131"/>
        <v>225.63</v>
      </c>
      <c r="G1078" s="3">
        <f t="shared" si="132"/>
        <v>0</v>
      </c>
      <c r="H1078" s="3">
        <f t="shared" si="133"/>
        <v>2606.0958854166693</v>
      </c>
      <c r="I1078" s="3">
        <f t="shared" si="134"/>
        <v>28594.663187210681</v>
      </c>
      <c r="J1078" s="3">
        <v>300</v>
      </c>
      <c r="K1078" s="3">
        <f t="shared" si="135"/>
        <v>333.33333333333331</v>
      </c>
      <c r="L1078" s="3">
        <f>Table3[[#This Row],[Auxiliaries Power (W)]]+Table3[[#This Row],[Instant Power (W)]]-Table3[[#This Row],[Battery ]]</f>
        <v>28561.329853877349</v>
      </c>
    </row>
    <row r="1079" spans="1:12" x14ac:dyDescent="0.3">
      <c r="A1079" s="3">
        <v>1075</v>
      </c>
      <c r="B1079" s="3">
        <v>44.5</v>
      </c>
      <c r="C1079" s="3">
        <f t="shared" si="129"/>
        <v>12.361111111111112</v>
      </c>
      <c r="D1079" s="3">
        <f t="shared" si="128"/>
        <v>1.3888888888888893</v>
      </c>
      <c r="E1079" s="3">
        <f t="shared" si="130"/>
        <v>59.820052083333337</v>
      </c>
      <c r="F1079" s="3">
        <f t="shared" si="131"/>
        <v>225.63</v>
      </c>
      <c r="G1079" s="3">
        <f t="shared" si="132"/>
        <v>0</v>
      </c>
      <c r="H1079" s="3">
        <f t="shared" si="133"/>
        <v>3063.2278298611122</v>
      </c>
      <c r="I1079" s="3">
        <f t="shared" si="134"/>
        <v>37864.899563560975</v>
      </c>
      <c r="J1079" s="3">
        <v>300</v>
      </c>
      <c r="K1079" s="3">
        <f t="shared" si="135"/>
        <v>333.33333333333331</v>
      </c>
      <c r="L1079" s="3">
        <f>Table3[[#This Row],[Auxiliaries Power (W)]]+Table3[[#This Row],[Instant Power (W)]]-Table3[[#This Row],[Battery ]]</f>
        <v>37831.56623022764</v>
      </c>
    </row>
    <row r="1080" spans="1:12" x14ac:dyDescent="0.3">
      <c r="A1080" s="3">
        <v>1076</v>
      </c>
      <c r="B1080" s="3">
        <v>49.3</v>
      </c>
      <c r="C1080" s="3">
        <f t="shared" si="129"/>
        <v>13.694444444444445</v>
      </c>
      <c r="D1080" s="3">
        <f t="shared" si="128"/>
        <v>1.3333333333333321</v>
      </c>
      <c r="E1080" s="3">
        <f t="shared" si="130"/>
        <v>73.421052083333336</v>
      </c>
      <c r="F1080" s="3">
        <f t="shared" si="131"/>
        <v>225.63</v>
      </c>
      <c r="G1080" s="3">
        <f t="shared" si="132"/>
        <v>0</v>
      </c>
      <c r="H1080" s="3">
        <f t="shared" si="133"/>
        <v>2965.7177187499974</v>
      </c>
      <c r="I1080" s="3">
        <f t="shared" si="134"/>
        <v>40613.856537326355</v>
      </c>
      <c r="J1080" s="3">
        <v>300</v>
      </c>
      <c r="K1080" s="3">
        <f t="shared" si="135"/>
        <v>333.33333333333331</v>
      </c>
      <c r="L1080" s="3">
        <f>Table3[[#This Row],[Auxiliaries Power (W)]]+Table3[[#This Row],[Instant Power (W)]]-Table3[[#This Row],[Battery ]]</f>
        <v>40580.52320399302</v>
      </c>
    </row>
    <row r="1081" spans="1:12" x14ac:dyDescent="0.3">
      <c r="A1081" s="3">
        <v>1077</v>
      </c>
      <c r="B1081" s="3">
        <v>53.3</v>
      </c>
      <c r="C1081" s="3">
        <f t="shared" si="129"/>
        <v>14.805555555555555</v>
      </c>
      <c r="D1081" s="3">
        <f t="shared" si="128"/>
        <v>1.1111111111111107</v>
      </c>
      <c r="E1081" s="3">
        <f t="shared" si="130"/>
        <v>85.818552083333316</v>
      </c>
      <c r="F1081" s="3">
        <f t="shared" si="131"/>
        <v>225.63</v>
      </c>
      <c r="G1081" s="3">
        <f t="shared" si="132"/>
        <v>0</v>
      </c>
      <c r="H1081" s="3">
        <f t="shared" si="133"/>
        <v>2533.6707743055545</v>
      </c>
      <c r="I1081" s="3">
        <f t="shared" si="134"/>
        <v>37512.403408468344</v>
      </c>
      <c r="J1081" s="3">
        <v>300</v>
      </c>
      <c r="K1081" s="3">
        <f t="shared" si="135"/>
        <v>333.33333333333331</v>
      </c>
      <c r="L1081" s="3">
        <f>Table3[[#This Row],[Auxiliaries Power (W)]]+Table3[[#This Row],[Instant Power (W)]]-Table3[[#This Row],[Battery ]]</f>
        <v>37479.070075135009</v>
      </c>
    </row>
    <row r="1082" spans="1:12" x14ac:dyDescent="0.3">
      <c r="A1082" s="3">
        <v>1078</v>
      </c>
      <c r="B1082" s="3">
        <v>56.4</v>
      </c>
      <c r="C1082" s="3">
        <f t="shared" si="129"/>
        <v>15.666666666666668</v>
      </c>
      <c r="D1082" s="3">
        <f t="shared" si="128"/>
        <v>0.86111111111111249</v>
      </c>
      <c r="E1082" s="3">
        <f t="shared" si="130"/>
        <v>96.091499999999996</v>
      </c>
      <c r="F1082" s="3">
        <f t="shared" si="131"/>
        <v>225.63</v>
      </c>
      <c r="G1082" s="3">
        <f t="shared" si="132"/>
        <v>0</v>
      </c>
      <c r="H1082" s="3">
        <f t="shared" si="133"/>
        <v>2043.943722222225</v>
      </c>
      <c r="I1082" s="3">
        <f t="shared" si="134"/>
        <v>32021.784981481527</v>
      </c>
      <c r="J1082" s="3">
        <v>300</v>
      </c>
      <c r="K1082" s="3">
        <f t="shared" si="135"/>
        <v>333.33333333333331</v>
      </c>
      <c r="L1082" s="3">
        <f>Table3[[#This Row],[Auxiliaries Power (W)]]+Table3[[#This Row],[Instant Power (W)]]-Table3[[#This Row],[Battery ]]</f>
        <v>31988.451648148195</v>
      </c>
    </row>
    <row r="1083" spans="1:12" x14ac:dyDescent="0.3">
      <c r="A1083" s="3">
        <v>1079</v>
      </c>
      <c r="B1083" s="3">
        <v>58.9</v>
      </c>
      <c r="C1083" s="3">
        <f t="shared" si="129"/>
        <v>16.361111111111111</v>
      </c>
      <c r="D1083" s="3">
        <f t="shared" si="128"/>
        <v>0.69444444444444287</v>
      </c>
      <c r="E1083" s="3">
        <f t="shared" si="130"/>
        <v>104.79905208333334</v>
      </c>
      <c r="F1083" s="3">
        <f t="shared" si="131"/>
        <v>225.63</v>
      </c>
      <c r="G1083" s="3">
        <f t="shared" si="132"/>
        <v>0</v>
      </c>
      <c r="H1083" s="3">
        <f t="shared" si="133"/>
        <v>1719.317940972219</v>
      </c>
      <c r="I1083" s="3">
        <f t="shared" si="134"/>
        <v>28129.951867573251</v>
      </c>
      <c r="J1083" s="3">
        <v>300</v>
      </c>
      <c r="K1083" s="3">
        <f t="shared" si="135"/>
        <v>333.33333333333331</v>
      </c>
      <c r="L1083" s="3">
        <f>Table3[[#This Row],[Auxiliaries Power (W)]]+Table3[[#This Row],[Instant Power (W)]]-Table3[[#This Row],[Battery ]]</f>
        <v>28096.618534239919</v>
      </c>
    </row>
    <row r="1084" spans="1:12" x14ac:dyDescent="0.3">
      <c r="A1084" s="3">
        <v>1080</v>
      </c>
      <c r="B1084" s="3">
        <v>61.2</v>
      </c>
      <c r="C1084" s="3">
        <f t="shared" si="129"/>
        <v>17</v>
      </c>
      <c r="D1084" s="3">
        <f t="shared" si="128"/>
        <v>0.63888888888888928</v>
      </c>
      <c r="E1084" s="3">
        <f t="shared" si="130"/>
        <v>113.1435</v>
      </c>
      <c r="F1084" s="3">
        <f t="shared" si="131"/>
        <v>225.63</v>
      </c>
      <c r="G1084" s="3">
        <f t="shared" si="132"/>
        <v>0</v>
      </c>
      <c r="H1084" s="3">
        <f t="shared" si="133"/>
        <v>1616.5512777777785</v>
      </c>
      <c r="I1084" s="3">
        <f t="shared" si="134"/>
        <v>27481.371722222233</v>
      </c>
      <c r="J1084" s="3">
        <v>300</v>
      </c>
      <c r="K1084" s="3">
        <f t="shared" si="135"/>
        <v>333.33333333333331</v>
      </c>
      <c r="L1084" s="3">
        <f>Table3[[#This Row],[Auxiliaries Power (W)]]+Table3[[#This Row],[Instant Power (W)]]-Table3[[#This Row],[Battery ]]</f>
        <v>27448.038388888901</v>
      </c>
    </row>
    <row r="1085" spans="1:12" x14ac:dyDescent="0.3">
      <c r="A1085" s="3">
        <v>1081</v>
      </c>
      <c r="B1085" s="3">
        <v>62.6</v>
      </c>
      <c r="C1085" s="3">
        <f t="shared" si="129"/>
        <v>17.388888888888889</v>
      </c>
      <c r="D1085" s="3">
        <f t="shared" si="128"/>
        <v>0.38888888888888928</v>
      </c>
      <c r="E1085" s="3">
        <f t="shared" si="130"/>
        <v>118.37920833333334</v>
      </c>
      <c r="F1085" s="3">
        <f t="shared" si="131"/>
        <v>225.63</v>
      </c>
      <c r="G1085" s="3">
        <f t="shared" si="132"/>
        <v>0</v>
      </c>
      <c r="H1085" s="3">
        <f t="shared" si="133"/>
        <v>1121.7869861111119</v>
      </c>
      <c r="I1085" s="3">
        <f t="shared" si="134"/>
        <v>19506.629258487668</v>
      </c>
      <c r="J1085" s="3">
        <v>300</v>
      </c>
      <c r="K1085" s="3">
        <f t="shared" si="135"/>
        <v>333.33333333333331</v>
      </c>
      <c r="L1085" s="3">
        <f>Table3[[#This Row],[Auxiliaries Power (W)]]+Table3[[#This Row],[Instant Power (W)]]-Table3[[#This Row],[Battery ]]</f>
        <v>19473.295925154336</v>
      </c>
    </row>
    <row r="1086" spans="1:12" x14ac:dyDescent="0.3">
      <c r="A1086" s="3">
        <v>1082</v>
      </c>
      <c r="B1086" s="3">
        <v>63</v>
      </c>
      <c r="C1086" s="3">
        <f t="shared" si="129"/>
        <v>17.5</v>
      </c>
      <c r="D1086" s="3">
        <f t="shared" si="128"/>
        <v>0.11111111111111072</v>
      </c>
      <c r="E1086" s="3">
        <f t="shared" si="130"/>
        <v>119.89687499999999</v>
      </c>
      <c r="F1086" s="3">
        <f t="shared" si="131"/>
        <v>225.63</v>
      </c>
      <c r="G1086" s="3">
        <f t="shared" si="132"/>
        <v>0</v>
      </c>
      <c r="H1086" s="3">
        <f t="shared" si="133"/>
        <v>567.74909722222151</v>
      </c>
      <c r="I1086" s="3">
        <f t="shared" si="134"/>
        <v>9935.6092013888756</v>
      </c>
      <c r="J1086" s="3">
        <v>300</v>
      </c>
      <c r="K1086" s="3">
        <f t="shared" si="135"/>
        <v>333.33333333333331</v>
      </c>
      <c r="L1086" s="3">
        <f>Table3[[#This Row],[Auxiliaries Power (W)]]+Table3[[#This Row],[Instant Power (W)]]-Table3[[#This Row],[Battery ]]</f>
        <v>9902.2758680555417</v>
      </c>
    </row>
    <row r="1087" spans="1:12" x14ac:dyDescent="0.3">
      <c r="A1087" s="3">
        <v>1083</v>
      </c>
      <c r="B1087" s="3">
        <v>62.5</v>
      </c>
      <c r="C1087" s="3">
        <f t="shared" si="129"/>
        <v>17.361111111111111</v>
      </c>
      <c r="D1087" s="3">
        <f t="shared" si="128"/>
        <v>-0.13888888888888928</v>
      </c>
      <c r="E1087" s="3">
        <f t="shared" si="130"/>
        <v>118.00130208333331</v>
      </c>
      <c r="F1087" s="3">
        <f t="shared" si="131"/>
        <v>225.63</v>
      </c>
      <c r="G1087" s="3">
        <f t="shared" si="132"/>
        <v>0</v>
      </c>
      <c r="H1087" s="3">
        <f t="shared" si="133"/>
        <v>65.853524305554743</v>
      </c>
      <c r="I1087" s="3">
        <f t="shared" si="134"/>
        <v>1143.2903525269921</v>
      </c>
      <c r="J1087" s="3">
        <v>300</v>
      </c>
      <c r="K1087" s="3">
        <f t="shared" si="135"/>
        <v>333.33333333333331</v>
      </c>
      <c r="L1087" s="3">
        <f>Table3[[#This Row],[Auxiliaries Power (W)]]+Table3[[#This Row],[Instant Power (W)]]-Table3[[#This Row],[Battery ]]</f>
        <v>1109.9570191936589</v>
      </c>
    </row>
    <row r="1088" spans="1:12" x14ac:dyDescent="0.3">
      <c r="A1088" s="3">
        <v>1084</v>
      </c>
      <c r="B1088" s="3">
        <v>60.9</v>
      </c>
      <c r="C1088" s="3">
        <f t="shared" si="129"/>
        <v>16.916666666666668</v>
      </c>
      <c r="D1088" s="3">
        <f t="shared" si="128"/>
        <v>-0.44444444444444287</v>
      </c>
      <c r="E1088" s="3">
        <f t="shared" si="130"/>
        <v>112.03696875000001</v>
      </c>
      <c r="F1088" s="3">
        <f t="shared" si="131"/>
        <v>225.63</v>
      </c>
      <c r="G1088" s="3">
        <f t="shared" si="132"/>
        <v>0</v>
      </c>
      <c r="H1088" s="3">
        <f t="shared" si="133"/>
        <v>-551.22192013888571</v>
      </c>
      <c r="I1088" s="3">
        <f t="shared" si="134"/>
        <v>-9324.8374823494833</v>
      </c>
      <c r="J1088" s="3">
        <v>300</v>
      </c>
      <c r="K1088" s="3">
        <f t="shared" si="135"/>
        <v>333.33333333333331</v>
      </c>
      <c r="L1088" s="3">
        <f>Table3[[#This Row],[Auxiliaries Power (W)]]+Table3[[#This Row],[Instant Power (W)]]-Table3[[#This Row],[Battery ]]</f>
        <v>-9358.1708156828172</v>
      </c>
    </row>
    <row r="1089" spans="1:12" x14ac:dyDescent="0.3">
      <c r="A1089" s="3">
        <v>1085</v>
      </c>
      <c r="B1089" s="3">
        <v>59.3</v>
      </c>
      <c r="C1089" s="3">
        <f t="shared" si="129"/>
        <v>16.472222222222221</v>
      </c>
      <c r="D1089" s="3">
        <f t="shared" si="128"/>
        <v>-0.44444444444444642</v>
      </c>
      <c r="E1089" s="3">
        <f t="shared" si="130"/>
        <v>106.22730208333331</v>
      </c>
      <c r="F1089" s="3">
        <f t="shared" si="131"/>
        <v>225.63</v>
      </c>
      <c r="G1089" s="3">
        <f t="shared" si="132"/>
        <v>0</v>
      </c>
      <c r="H1089" s="3">
        <f t="shared" si="133"/>
        <v>-557.03158680555953</v>
      </c>
      <c r="I1089" s="3">
        <f t="shared" si="134"/>
        <v>-9175.5480826582443</v>
      </c>
      <c r="J1089" s="3">
        <v>300</v>
      </c>
      <c r="K1089" s="3">
        <f t="shared" si="135"/>
        <v>333.33333333333331</v>
      </c>
      <c r="L1089" s="3">
        <f>Table3[[#This Row],[Auxiliaries Power (W)]]+Table3[[#This Row],[Instant Power (W)]]-Table3[[#This Row],[Battery ]]</f>
        <v>-9208.8814159915783</v>
      </c>
    </row>
    <row r="1090" spans="1:12" x14ac:dyDescent="0.3">
      <c r="A1090" s="3">
        <v>1086</v>
      </c>
      <c r="B1090" s="3">
        <v>58.6</v>
      </c>
      <c r="C1090" s="3">
        <f t="shared" si="129"/>
        <v>16.277777777777779</v>
      </c>
      <c r="D1090" s="3">
        <f t="shared" si="128"/>
        <v>-0.19444444444444287</v>
      </c>
      <c r="E1090" s="3">
        <f t="shared" si="130"/>
        <v>103.73420833333331</v>
      </c>
      <c r="F1090" s="3">
        <f t="shared" si="131"/>
        <v>225.63</v>
      </c>
      <c r="G1090" s="3">
        <f t="shared" si="132"/>
        <v>0</v>
      </c>
      <c r="H1090" s="3">
        <f t="shared" si="133"/>
        <v>-59.524680555552436</v>
      </c>
      <c r="I1090" s="3">
        <f t="shared" si="134"/>
        <v>-968.92952237649251</v>
      </c>
      <c r="J1090" s="3">
        <v>300</v>
      </c>
      <c r="K1090" s="3">
        <f t="shared" si="135"/>
        <v>333.33333333333331</v>
      </c>
      <c r="L1090" s="3">
        <f>Table3[[#This Row],[Auxiliaries Power (W)]]+Table3[[#This Row],[Instant Power (W)]]-Table3[[#This Row],[Battery ]]</f>
        <v>-1002.2628557098258</v>
      </c>
    </row>
    <row r="1091" spans="1:12" x14ac:dyDescent="0.3">
      <c r="A1091" s="3">
        <v>1087</v>
      </c>
      <c r="B1091" s="3">
        <v>58.6</v>
      </c>
      <c r="C1091" s="3">
        <f t="shared" si="129"/>
        <v>16.277777777777779</v>
      </c>
      <c r="D1091" s="3">
        <f t="shared" si="128"/>
        <v>0</v>
      </c>
      <c r="E1091" s="3">
        <f t="shared" si="130"/>
        <v>103.73420833333331</v>
      </c>
      <c r="F1091" s="3">
        <f t="shared" si="131"/>
        <v>225.63</v>
      </c>
      <c r="G1091" s="3">
        <f t="shared" si="132"/>
        <v>0</v>
      </c>
      <c r="H1091" s="3">
        <f t="shared" si="133"/>
        <v>329.36420833333329</v>
      </c>
      <c r="I1091" s="3">
        <f t="shared" si="134"/>
        <v>5361.3173912037037</v>
      </c>
      <c r="J1091" s="3">
        <v>300</v>
      </c>
      <c r="K1091" s="3">
        <f t="shared" si="135"/>
        <v>333.33333333333331</v>
      </c>
      <c r="L1091" s="3">
        <f>Table3[[#This Row],[Auxiliaries Power (W)]]+Table3[[#This Row],[Instant Power (W)]]-Table3[[#This Row],[Battery ]]</f>
        <v>5327.9840578703706</v>
      </c>
    </row>
    <row r="1092" spans="1:12" x14ac:dyDescent="0.3">
      <c r="A1092" s="3">
        <v>1088</v>
      </c>
      <c r="B1092" s="3">
        <v>58.7</v>
      </c>
      <c r="C1092" s="3">
        <f t="shared" si="129"/>
        <v>16.305555555555557</v>
      </c>
      <c r="D1092" s="3">
        <f t="shared" ref="D1092:D1155" si="136">(C1092-C1091)/(A1092-A1091)</f>
        <v>2.7777777777778567E-2</v>
      </c>
      <c r="E1092" s="3">
        <f t="shared" si="130"/>
        <v>104.08855208333335</v>
      </c>
      <c r="F1092" s="3">
        <f t="shared" si="131"/>
        <v>225.63</v>
      </c>
      <c r="G1092" s="3">
        <f t="shared" si="132"/>
        <v>0</v>
      </c>
      <c r="H1092" s="3">
        <f t="shared" si="133"/>
        <v>385.27410763889048</v>
      </c>
      <c r="I1092" s="3">
        <f t="shared" si="134"/>
        <v>6282.1083662230203</v>
      </c>
      <c r="J1092" s="3">
        <v>300</v>
      </c>
      <c r="K1092" s="3">
        <f t="shared" si="135"/>
        <v>333.33333333333331</v>
      </c>
      <c r="L1092" s="3">
        <f>Table3[[#This Row],[Auxiliaries Power (W)]]+Table3[[#This Row],[Instant Power (W)]]-Table3[[#This Row],[Battery ]]</f>
        <v>6248.7750328896873</v>
      </c>
    </row>
    <row r="1093" spans="1:12" x14ac:dyDescent="0.3">
      <c r="A1093" s="3">
        <v>1089</v>
      </c>
      <c r="B1093" s="3">
        <v>58.8</v>
      </c>
      <c r="C1093" s="3">
        <f t="shared" ref="C1093:C1156" si="137">B1093*(1000/3600)</f>
        <v>16.333333333333332</v>
      </c>
      <c r="D1093" s="3">
        <f t="shared" si="136"/>
        <v>2.7777777777775015E-2</v>
      </c>
      <c r="E1093" s="3">
        <f t="shared" ref="E1093:E1156" si="138">1/2*$F$2*(C1093^2)*$L$2*$I$2</f>
        <v>104.44349999999997</v>
      </c>
      <c r="F1093" s="3">
        <f t="shared" ref="F1093:F1156" si="139">$B$2*$D$1*$N$2*COS($G$1)</f>
        <v>225.63</v>
      </c>
      <c r="G1093" s="3">
        <f t="shared" ref="G1093:G1156" si="140">$B$2*$D$1*SIN($G$1)</f>
        <v>0</v>
      </c>
      <c r="H1093" s="3">
        <f t="shared" ref="H1093:H1156" si="141">SUM(E1093:G1093)+$B$2*D1093</f>
        <v>385.62905555555</v>
      </c>
      <c r="I1093" s="3">
        <f t="shared" ref="I1093:I1156" si="142">H1093*C1093</f>
        <v>6298.6079074073159</v>
      </c>
      <c r="J1093" s="3">
        <v>300</v>
      </c>
      <c r="K1093" s="3">
        <f t="shared" ref="K1093:K1156" si="143">300/(90/100)</f>
        <v>333.33333333333331</v>
      </c>
      <c r="L1093" s="3">
        <f>Table3[[#This Row],[Auxiliaries Power (W)]]+Table3[[#This Row],[Instant Power (W)]]-Table3[[#This Row],[Battery ]]</f>
        <v>6265.2745740739829</v>
      </c>
    </row>
    <row r="1094" spans="1:12" x14ac:dyDescent="0.3">
      <c r="A1094" s="3">
        <v>1090</v>
      </c>
      <c r="B1094" s="3">
        <v>58.8</v>
      </c>
      <c r="C1094" s="3">
        <f t="shared" si="137"/>
        <v>16.333333333333332</v>
      </c>
      <c r="D1094" s="3">
        <f t="shared" si="136"/>
        <v>0</v>
      </c>
      <c r="E1094" s="3">
        <f t="shared" si="138"/>
        <v>104.44349999999997</v>
      </c>
      <c r="F1094" s="3">
        <f t="shared" si="139"/>
        <v>225.63</v>
      </c>
      <c r="G1094" s="3">
        <f t="shared" si="140"/>
        <v>0</v>
      </c>
      <c r="H1094" s="3">
        <f t="shared" si="141"/>
        <v>330.07349999999997</v>
      </c>
      <c r="I1094" s="3">
        <f t="shared" si="142"/>
        <v>5391.200499999999</v>
      </c>
      <c r="J1094" s="3">
        <v>300</v>
      </c>
      <c r="K1094" s="3">
        <f t="shared" si="143"/>
        <v>333.33333333333331</v>
      </c>
      <c r="L1094" s="3">
        <f>Table3[[#This Row],[Auxiliaries Power (W)]]+Table3[[#This Row],[Instant Power (W)]]-Table3[[#This Row],[Battery ]]</f>
        <v>5357.867166666666</v>
      </c>
    </row>
    <row r="1095" spans="1:12" x14ac:dyDescent="0.3">
      <c r="A1095" s="3">
        <v>1091</v>
      </c>
      <c r="B1095" s="3">
        <v>58.8</v>
      </c>
      <c r="C1095" s="3">
        <f t="shared" si="137"/>
        <v>16.333333333333332</v>
      </c>
      <c r="D1095" s="3">
        <f t="shared" si="136"/>
        <v>0</v>
      </c>
      <c r="E1095" s="3">
        <f t="shared" si="138"/>
        <v>104.44349999999997</v>
      </c>
      <c r="F1095" s="3">
        <f t="shared" si="139"/>
        <v>225.63</v>
      </c>
      <c r="G1095" s="3">
        <f t="shared" si="140"/>
        <v>0</v>
      </c>
      <c r="H1095" s="3">
        <f t="shared" si="141"/>
        <v>330.07349999999997</v>
      </c>
      <c r="I1095" s="3">
        <f t="shared" si="142"/>
        <v>5391.200499999999</v>
      </c>
      <c r="J1095" s="3">
        <v>300</v>
      </c>
      <c r="K1095" s="3">
        <f t="shared" si="143"/>
        <v>333.33333333333331</v>
      </c>
      <c r="L1095" s="3">
        <f>Table3[[#This Row],[Auxiliaries Power (W)]]+Table3[[#This Row],[Instant Power (W)]]-Table3[[#This Row],[Battery ]]</f>
        <v>5357.867166666666</v>
      </c>
    </row>
    <row r="1096" spans="1:12" x14ac:dyDescent="0.3">
      <c r="A1096" s="3">
        <v>1092</v>
      </c>
      <c r="B1096" s="3">
        <v>59.1</v>
      </c>
      <c r="C1096" s="3">
        <f t="shared" si="137"/>
        <v>16.416666666666668</v>
      </c>
      <c r="D1096" s="3">
        <f t="shared" si="136"/>
        <v>8.3333333333335702E-2</v>
      </c>
      <c r="E1096" s="3">
        <f t="shared" si="138"/>
        <v>105.51196874999999</v>
      </c>
      <c r="F1096" s="3">
        <f t="shared" si="139"/>
        <v>225.63</v>
      </c>
      <c r="G1096" s="3">
        <f t="shared" si="140"/>
        <v>0</v>
      </c>
      <c r="H1096" s="3">
        <f t="shared" si="141"/>
        <v>497.80863541667139</v>
      </c>
      <c r="I1096" s="3">
        <f t="shared" si="142"/>
        <v>8172.3584314236896</v>
      </c>
      <c r="J1096" s="3">
        <v>300</v>
      </c>
      <c r="K1096" s="3">
        <f t="shared" si="143"/>
        <v>333.33333333333331</v>
      </c>
      <c r="L1096" s="3">
        <f>Table3[[#This Row],[Auxiliaries Power (W)]]+Table3[[#This Row],[Instant Power (W)]]-Table3[[#This Row],[Battery ]]</f>
        <v>8139.0250980903575</v>
      </c>
    </row>
    <row r="1097" spans="1:12" x14ac:dyDescent="0.3">
      <c r="A1097" s="3">
        <v>1093</v>
      </c>
      <c r="B1097" s="3">
        <v>60.1</v>
      </c>
      <c r="C1097" s="3">
        <f t="shared" si="137"/>
        <v>16.694444444444446</v>
      </c>
      <c r="D1097" s="3">
        <f t="shared" si="136"/>
        <v>0.27777777777777857</v>
      </c>
      <c r="E1097" s="3">
        <f t="shared" si="138"/>
        <v>109.11280208333335</v>
      </c>
      <c r="F1097" s="3">
        <f t="shared" si="139"/>
        <v>225.63</v>
      </c>
      <c r="G1097" s="3">
        <f t="shared" si="140"/>
        <v>0</v>
      </c>
      <c r="H1097" s="3">
        <f t="shared" si="141"/>
        <v>890.29835763889048</v>
      </c>
      <c r="I1097" s="3">
        <f t="shared" si="142"/>
        <v>14863.03647058259</v>
      </c>
      <c r="J1097" s="3">
        <v>300</v>
      </c>
      <c r="K1097" s="3">
        <f t="shared" si="143"/>
        <v>333.33333333333331</v>
      </c>
      <c r="L1097" s="3">
        <f>Table3[[#This Row],[Auxiliaries Power (W)]]+Table3[[#This Row],[Instant Power (W)]]-Table3[[#This Row],[Battery ]]</f>
        <v>14829.703137249257</v>
      </c>
    </row>
    <row r="1098" spans="1:12" x14ac:dyDescent="0.3">
      <c r="A1098" s="3">
        <v>1094</v>
      </c>
      <c r="B1098" s="3">
        <v>61.7</v>
      </c>
      <c r="C1098" s="3">
        <f t="shared" si="137"/>
        <v>17.138888888888889</v>
      </c>
      <c r="D1098" s="3">
        <f t="shared" si="136"/>
        <v>0.44444444444444287</v>
      </c>
      <c r="E1098" s="3">
        <f t="shared" si="138"/>
        <v>114.99980208333334</v>
      </c>
      <c r="F1098" s="3">
        <f t="shared" si="139"/>
        <v>225.63</v>
      </c>
      <c r="G1098" s="3">
        <f t="shared" si="140"/>
        <v>0</v>
      </c>
      <c r="H1098" s="3">
        <f t="shared" si="141"/>
        <v>1229.518690972219</v>
      </c>
      <c r="I1098" s="3">
        <f t="shared" si="142"/>
        <v>21072.584231384975</v>
      </c>
      <c r="J1098" s="3">
        <v>300</v>
      </c>
      <c r="K1098" s="3">
        <f t="shared" si="143"/>
        <v>333.33333333333331</v>
      </c>
      <c r="L1098" s="3">
        <f>Table3[[#This Row],[Auxiliaries Power (W)]]+Table3[[#This Row],[Instant Power (W)]]-Table3[[#This Row],[Battery ]]</f>
        <v>21039.250898051643</v>
      </c>
    </row>
    <row r="1099" spans="1:12" x14ac:dyDescent="0.3">
      <c r="A1099" s="3">
        <v>1095</v>
      </c>
      <c r="B1099" s="3">
        <v>63</v>
      </c>
      <c r="C1099" s="3">
        <f t="shared" si="137"/>
        <v>17.5</v>
      </c>
      <c r="D1099" s="3">
        <f t="shared" si="136"/>
        <v>0.36111111111111072</v>
      </c>
      <c r="E1099" s="3">
        <f t="shared" si="138"/>
        <v>119.89687499999999</v>
      </c>
      <c r="F1099" s="3">
        <f t="shared" si="139"/>
        <v>225.63</v>
      </c>
      <c r="G1099" s="3">
        <f t="shared" si="140"/>
        <v>0</v>
      </c>
      <c r="H1099" s="3">
        <f t="shared" si="141"/>
        <v>1067.7490972222215</v>
      </c>
      <c r="I1099" s="3">
        <f t="shared" si="142"/>
        <v>18685.609201388877</v>
      </c>
      <c r="J1099" s="3">
        <v>300</v>
      </c>
      <c r="K1099" s="3">
        <f t="shared" si="143"/>
        <v>333.33333333333331</v>
      </c>
      <c r="L1099" s="3">
        <f>Table3[[#This Row],[Auxiliaries Power (W)]]+Table3[[#This Row],[Instant Power (W)]]-Table3[[#This Row],[Battery ]]</f>
        <v>18652.275868055545</v>
      </c>
    </row>
    <row r="1100" spans="1:12" x14ac:dyDescent="0.3">
      <c r="A1100" s="3">
        <v>1096</v>
      </c>
      <c r="B1100" s="3">
        <v>63.7</v>
      </c>
      <c r="C1100" s="3">
        <f t="shared" si="137"/>
        <v>17.694444444444446</v>
      </c>
      <c r="D1100" s="3">
        <f t="shared" si="136"/>
        <v>0.19444444444444642</v>
      </c>
      <c r="E1100" s="3">
        <f t="shared" si="138"/>
        <v>122.57605208333335</v>
      </c>
      <c r="F1100" s="3">
        <f t="shared" si="139"/>
        <v>225.63</v>
      </c>
      <c r="G1100" s="3">
        <f t="shared" si="140"/>
        <v>0</v>
      </c>
      <c r="H1100" s="3">
        <f t="shared" si="141"/>
        <v>737.09494097222614</v>
      </c>
      <c r="I1100" s="3">
        <f t="shared" si="142"/>
        <v>13042.485483314114</v>
      </c>
      <c r="J1100" s="3">
        <v>300</v>
      </c>
      <c r="K1100" s="3">
        <f t="shared" si="143"/>
        <v>333.33333333333331</v>
      </c>
      <c r="L1100" s="3">
        <f>Table3[[#This Row],[Auxiliaries Power (W)]]+Table3[[#This Row],[Instant Power (W)]]-Table3[[#This Row],[Battery ]]</f>
        <v>13009.15214998078</v>
      </c>
    </row>
    <row r="1101" spans="1:12" x14ac:dyDescent="0.3">
      <c r="A1101" s="3">
        <v>1097</v>
      </c>
      <c r="B1101" s="3">
        <v>63.9</v>
      </c>
      <c r="C1101" s="3">
        <f t="shared" si="137"/>
        <v>17.75</v>
      </c>
      <c r="D1101" s="3">
        <f t="shared" si="136"/>
        <v>5.5555555555553582E-2</v>
      </c>
      <c r="E1101" s="3">
        <f t="shared" si="138"/>
        <v>123.34696874999999</v>
      </c>
      <c r="F1101" s="3">
        <f t="shared" si="139"/>
        <v>225.63</v>
      </c>
      <c r="G1101" s="3">
        <f t="shared" si="140"/>
        <v>0</v>
      </c>
      <c r="H1101" s="3">
        <f t="shared" si="141"/>
        <v>460.08807986110713</v>
      </c>
      <c r="I1101" s="3">
        <f t="shared" si="142"/>
        <v>8166.5634175346513</v>
      </c>
      <c r="J1101" s="3">
        <v>300</v>
      </c>
      <c r="K1101" s="3">
        <f t="shared" si="143"/>
        <v>333.33333333333331</v>
      </c>
      <c r="L1101" s="3">
        <f>Table3[[#This Row],[Auxiliaries Power (W)]]+Table3[[#This Row],[Instant Power (W)]]-Table3[[#This Row],[Battery ]]</f>
        <v>8133.2300842013183</v>
      </c>
    </row>
    <row r="1102" spans="1:12" x14ac:dyDescent="0.3">
      <c r="A1102" s="3">
        <v>1098</v>
      </c>
      <c r="B1102" s="3">
        <v>63.5</v>
      </c>
      <c r="C1102" s="3">
        <f t="shared" si="137"/>
        <v>17.638888888888889</v>
      </c>
      <c r="D1102" s="3">
        <f t="shared" si="136"/>
        <v>-0.11111111111111072</v>
      </c>
      <c r="E1102" s="3">
        <f t="shared" si="138"/>
        <v>121.80755208333332</v>
      </c>
      <c r="F1102" s="3">
        <f t="shared" si="139"/>
        <v>225.63</v>
      </c>
      <c r="G1102" s="3">
        <f t="shared" si="140"/>
        <v>0</v>
      </c>
      <c r="H1102" s="3">
        <f t="shared" si="141"/>
        <v>125.21532986111191</v>
      </c>
      <c r="I1102" s="3">
        <f t="shared" si="142"/>
        <v>2208.659290605724</v>
      </c>
      <c r="J1102" s="3">
        <v>300</v>
      </c>
      <c r="K1102" s="3">
        <f t="shared" si="143"/>
        <v>333.33333333333331</v>
      </c>
      <c r="L1102" s="3">
        <f>Table3[[#This Row],[Auxiliaries Power (W)]]+Table3[[#This Row],[Instant Power (W)]]-Table3[[#This Row],[Battery ]]</f>
        <v>2175.3259572723905</v>
      </c>
    </row>
    <row r="1103" spans="1:12" x14ac:dyDescent="0.3">
      <c r="A1103" s="3">
        <v>1099</v>
      </c>
      <c r="B1103" s="3">
        <v>62.3</v>
      </c>
      <c r="C1103" s="3">
        <f t="shared" si="137"/>
        <v>17.305555555555557</v>
      </c>
      <c r="D1103" s="3">
        <f t="shared" si="136"/>
        <v>-0.33333333333333215</v>
      </c>
      <c r="E1103" s="3">
        <f t="shared" si="138"/>
        <v>117.24730208333334</v>
      </c>
      <c r="F1103" s="3">
        <f t="shared" si="139"/>
        <v>225.63</v>
      </c>
      <c r="G1103" s="3">
        <f t="shared" si="140"/>
        <v>0</v>
      </c>
      <c r="H1103" s="3">
        <f t="shared" si="141"/>
        <v>-323.78936458333089</v>
      </c>
      <c r="I1103" s="3">
        <f t="shared" si="142"/>
        <v>-5603.3548370948656</v>
      </c>
      <c r="J1103" s="3">
        <v>300</v>
      </c>
      <c r="K1103" s="3">
        <f t="shared" si="143"/>
        <v>333.33333333333331</v>
      </c>
      <c r="L1103" s="3">
        <f>Table3[[#This Row],[Auxiliaries Power (W)]]+Table3[[#This Row],[Instant Power (W)]]-Table3[[#This Row],[Battery ]]</f>
        <v>-5636.6881704281986</v>
      </c>
    </row>
    <row r="1104" spans="1:12" x14ac:dyDescent="0.3">
      <c r="A1104" s="3">
        <v>1100</v>
      </c>
      <c r="B1104" s="3">
        <v>60.3</v>
      </c>
      <c r="C1104" s="3">
        <f t="shared" si="137"/>
        <v>16.75</v>
      </c>
      <c r="D1104" s="3">
        <f t="shared" si="136"/>
        <v>-0.55555555555555713</v>
      </c>
      <c r="E1104" s="3">
        <f t="shared" si="138"/>
        <v>109.84021875000001</v>
      </c>
      <c r="F1104" s="3">
        <f t="shared" si="139"/>
        <v>225.63</v>
      </c>
      <c r="G1104" s="3">
        <f t="shared" si="140"/>
        <v>0</v>
      </c>
      <c r="H1104" s="3">
        <f t="shared" si="141"/>
        <v>-775.64089236111431</v>
      </c>
      <c r="I1104" s="3">
        <f t="shared" si="142"/>
        <v>-12991.984947048664</v>
      </c>
      <c r="J1104" s="3">
        <v>300</v>
      </c>
      <c r="K1104" s="3">
        <f t="shared" si="143"/>
        <v>333.33333333333331</v>
      </c>
      <c r="L1104" s="3">
        <f>Table3[[#This Row],[Auxiliaries Power (W)]]+Table3[[#This Row],[Instant Power (W)]]-Table3[[#This Row],[Battery ]]</f>
        <v>-13025.318280381998</v>
      </c>
    </row>
    <row r="1105" spans="1:12" x14ac:dyDescent="0.3">
      <c r="A1105" s="3">
        <v>1101</v>
      </c>
      <c r="B1105" s="3">
        <v>58.9</v>
      </c>
      <c r="C1105" s="3">
        <f t="shared" si="137"/>
        <v>16.361111111111111</v>
      </c>
      <c r="D1105" s="3">
        <f t="shared" si="136"/>
        <v>-0.38888888888888928</v>
      </c>
      <c r="E1105" s="3">
        <f t="shared" si="138"/>
        <v>104.79905208333334</v>
      </c>
      <c r="F1105" s="3">
        <f t="shared" si="139"/>
        <v>225.63</v>
      </c>
      <c r="G1105" s="3">
        <f t="shared" si="140"/>
        <v>0</v>
      </c>
      <c r="H1105" s="3">
        <f t="shared" si="141"/>
        <v>-447.34872569444519</v>
      </c>
      <c r="I1105" s="3">
        <f t="shared" si="142"/>
        <v>-7319.1222065007832</v>
      </c>
      <c r="J1105" s="3">
        <v>300</v>
      </c>
      <c r="K1105" s="3">
        <f t="shared" si="143"/>
        <v>333.33333333333331</v>
      </c>
      <c r="L1105" s="3">
        <f>Table3[[#This Row],[Auxiliaries Power (W)]]+Table3[[#This Row],[Instant Power (W)]]-Table3[[#This Row],[Battery ]]</f>
        <v>-7352.4555398341163</v>
      </c>
    </row>
    <row r="1106" spans="1:12" x14ac:dyDescent="0.3">
      <c r="A1106" s="3">
        <v>1102</v>
      </c>
      <c r="B1106" s="3">
        <v>58.4</v>
      </c>
      <c r="C1106" s="3">
        <f t="shared" si="137"/>
        <v>16.222222222222221</v>
      </c>
      <c r="D1106" s="3">
        <f t="shared" si="136"/>
        <v>-0.13888888888888928</v>
      </c>
      <c r="E1106" s="3">
        <f t="shared" si="138"/>
        <v>103.0273333333333</v>
      </c>
      <c r="F1106" s="3">
        <f t="shared" si="139"/>
        <v>225.63</v>
      </c>
      <c r="G1106" s="3">
        <f t="shared" si="140"/>
        <v>0</v>
      </c>
      <c r="H1106" s="3">
        <f t="shared" si="141"/>
        <v>50.879555555554759</v>
      </c>
      <c r="I1106" s="3">
        <f t="shared" si="142"/>
        <v>825.37945679011045</v>
      </c>
      <c r="J1106" s="3">
        <v>300</v>
      </c>
      <c r="K1106" s="3">
        <f t="shared" si="143"/>
        <v>333.33333333333331</v>
      </c>
      <c r="L1106" s="3">
        <f>Table3[[#This Row],[Auxiliaries Power (W)]]+Table3[[#This Row],[Instant Power (W)]]-Table3[[#This Row],[Battery ]]</f>
        <v>792.0461234567772</v>
      </c>
    </row>
    <row r="1107" spans="1:12" x14ac:dyDescent="0.3">
      <c r="A1107" s="3">
        <v>1103</v>
      </c>
      <c r="B1107" s="3">
        <v>58.8</v>
      </c>
      <c r="C1107" s="3">
        <f t="shared" si="137"/>
        <v>16.333333333333332</v>
      </c>
      <c r="D1107" s="3">
        <f t="shared" si="136"/>
        <v>0.11111111111111072</v>
      </c>
      <c r="E1107" s="3">
        <f t="shared" si="138"/>
        <v>104.44349999999997</v>
      </c>
      <c r="F1107" s="3">
        <f t="shared" si="139"/>
        <v>225.63</v>
      </c>
      <c r="G1107" s="3">
        <f t="shared" si="140"/>
        <v>0</v>
      </c>
      <c r="H1107" s="3">
        <f t="shared" si="141"/>
        <v>552.29572222222146</v>
      </c>
      <c r="I1107" s="3">
        <f t="shared" si="142"/>
        <v>9020.8301296296158</v>
      </c>
      <c r="J1107" s="3">
        <v>300</v>
      </c>
      <c r="K1107" s="3">
        <f t="shared" si="143"/>
        <v>333.33333333333331</v>
      </c>
      <c r="L1107" s="3">
        <f>Table3[[#This Row],[Auxiliaries Power (W)]]+Table3[[#This Row],[Instant Power (W)]]-Table3[[#This Row],[Battery ]]</f>
        <v>8987.4967962962819</v>
      </c>
    </row>
    <row r="1108" spans="1:12" x14ac:dyDescent="0.3">
      <c r="A1108" s="3">
        <v>1104</v>
      </c>
      <c r="B1108" s="3">
        <v>60.2</v>
      </c>
      <c r="C1108" s="3">
        <f t="shared" si="137"/>
        <v>16.722222222222225</v>
      </c>
      <c r="D1108" s="3">
        <f t="shared" si="136"/>
        <v>0.38888888888889284</v>
      </c>
      <c r="E1108" s="3">
        <f t="shared" si="138"/>
        <v>109.47620833333336</v>
      </c>
      <c r="F1108" s="3">
        <f t="shared" si="139"/>
        <v>225.63</v>
      </c>
      <c r="G1108" s="3">
        <f t="shared" si="140"/>
        <v>0</v>
      </c>
      <c r="H1108" s="3">
        <f t="shared" si="141"/>
        <v>1112.8839861111192</v>
      </c>
      <c r="I1108" s="3">
        <f t="shared" si="142"/>
        <v>18609.893323302607</v>
      </c>
      <c r="J1108" s="3">
        <v>300</v>
      </c>
      <c r="K1108" s="3">
        <f t="shared" si="143"/>
        <v>333.33333333333331</v>
      </c>
      <c r="L1108" s="3">
        <f>Table3[[#This Row],[Auxiliaries Power (W)]]+Table3[[#This Row],[Instant Power (W)]]-Table3[[#This Row],[Battery ]]</f>
        <v>18576.559989969275</v>
      </c>
    </row>
    <row r="1109" spans="1:12" x14ac:dyDescent="0.3">
      <c r="A1109" s="3">
        <v>1105</v>
      </c>
      <c r="B1109" s="3">
        <v>62.3</v>
      </c>
      <c r="C1109" s="3">
        <f t="shared" si="137"/>
        <v>17.305555555555557</v>
      </c>
      <c r="D1109" s="3">
        <f t="shared" si="136"/>
        <v>0.58333333333333215</v>
      </c>
      <c r="E1109" s="3">
        <f t="shared" si="138"/>
        <v>117.24730208333334</v>
      </c>
      <c r="F1109" s="3">
        <f t="shared" si="139"/>
        <v>225.63</v>
      </c>
      <c r="G1109" s="3">
        <f t="shared" si="140"/>
        <v>0</v>
      </c>
      <c r="H1109" s="3">
        <f t="shared" si="141"/>
        <v>1509.5439687499975</v>
      </c>
      <c r="I1109" s="3">
        <f t="shared" si="142"/>
        <v>26123.497014756904</v>
      </c>
      <c r="J1109" s="3">
        <v>300</v>
      </c>
      <c r="K1109" s="3">
        <f t="shared" si="143"/>
        <v>333.33333333333331</v>
      </c>
      <c r="L1109" s="3">
        <f>Table3[[#This Row],[Auxiliaries Power (W)]]+Table3[[#This Row],[Instant Power (W)]]-Table3[[#This Row],[Battery ]]</f>
        <v>26090.163681423572</v>
      </c>
    </row>
    <row r="1110" spans="1:12" x14ac:dyDescent="0.3">
      <c r="A1110" s="3">
        <v>1106</v>
      </c>
      <c r="B1110" s="3">
        <v>63.9</v>
      </c>
      <c r="C1110" s="3">
        <f t="shared" si="137"/>
        <v>17.75</v>
      </c>
      <c r="D1110" s="3">
        <f t="shared" si="136"/>
        <v>0.44444444444444287</v>
      </c>
      <c r="E1110" s="3">
        <f t="shared" si="138"/>
        <v>123.34696874999999</v>
      </c>
      <c r="F1110" s="3">
        <f t="shared" si="139"/>
        <v>225.63</v>
      </c>
      <c r="G1110" s="3">
        <f t="shared" si="140"/>
        <v>0</v>
      </c>
      <c r="H1110" s="3">
        <f t="shared" si="141"/>
        <v>1237.8658576388857</v>
      </c>
      <c r="I1110" s="3">
        <f t="shared" si="142"/>
        <v>21972.118973090222</v>
      </c>
      <c r="J1110" s="3">
        <v>300</v>
      </c>
      <c r="K1110" s="3">
        <f t="shared" si="143"/>
        <v>333.33333333333331</v>
      </c>
      <c r="L1110" s="3">
        <f>Table3[[#This Row],[Auxiliaries Power (W)]]+Table3[[#This Row],[Instant Power (W)]]-Table3[[#This Row],[Battery ]]</f>
        <v>21938.78563975689</v>
      </c>
    </row>
    <row r="1111" spans="1:12" x14ac:dyDescent="0.3">
      <c r="A1111" s="3">
        <v>1107</v>
      </c>
      <c r="B1111" s="3">
        <v>64.5</v>
      </c>
      <c r="C1111" s="3">
        <f t="shared" si="137"/>
        <v>17.916666666666668</v>
      </c>
      <c r="D1111" s="3">
        <f t="shared" si="136"/>
        <v>0.16666666666666785</v>
      </c>
      <c r="E1111" s="3">
        <f t="shared" si="138"/>
        <v>125.67421875000002</v>
      </c>
      <c r="F1111" s="3">
        <f t="shared" si="139"/>
        <v>225.63</v>
      </c>
      <c r="G1111" s="3">
        <f t="shared" si="140"/>
        <v>0</v>
      </c>
      <c r="H1111" s="3">
        <f t="shared" si="141"/>
        <v>684.63755208333578</v>
      </c>
      <c r="I1111" s="3">
        <f t="shared" si="142"/>
        <v>12266.422808159767</v>
      </c>
      <c r="J1111" s="3">
        <v>300</v>
      </c>
      <c r="K1111" s="3">
        <f t="shared" si="143"/>
        <v>333.33333333333331</v>
      </c>
      <c r="L1111" s="3">
        <f>Table3[[#This Row],[Auxiliaries Power (W)]]+Table3[[#This Row],[Instant Power (W)]]-Table3[[#This Row],[Battery ]]</f>
        <v>12233.089474826433</v>
      </c>
    </row>
    <row r="1112" spans="1:12" x14ac:dyDescent="0.3">
      <c r="A1112" s="3">
        <v>1108</v>
      </c>
      <c r="B1112" s="3">
        <v>64.400000000000006</v>
      </c>
      <c r="C1112" s="3">
        <f t="shared" si="137"/>
        <v>17.888888888888893</v>
      </c>
      <c r="D1112" s="3">
        <f t="shared" si="136"/>
        <v>-2.7777777777775015E-2</v>
      </c>
      <c r="E1112" s="3">
        <f t="shared" si="138"/>
        <v>125.28483333333337</v>
      </c>
      <c r="F1112" s="3">
        <f t="shared" si="139"/>
        <v>225.63</v>
      </c>
      <c r="G1112" s="3">
        <f t="shared" si="140"/>
        <v>0</v>
      </c>
      <c r="H1112" s="3">
        <f t="shared" si="141"/>
        <v>295.35927777778335</v>
      </c>
      <c r="I1112" s="3">
        <f t="shared" si="142"/>
        <v>5283.6493024692363</v>
      </c>
      <c r="J1112" s="3">
        <v>300</v>
      </c>
      <c r="K1112" s="3">
        <f t="shared" si="143"/>
        <v>333.33333333333331</v>
      </c>
      <c r="L1112" s="3">
        <f>Table3[[#This Row],[Auxiliaries Power (W)]]+Table3[[#This Row],[Instant Power (W)]]-Table3[[#This Row],[Battery ]]</f>
        <v>5250.3159691359033</v>
      </c>
    </row>
    <row r="1113" spans="1:12" x14ac:dyDescent="0.3">
      <c r="A1113" s="3">
        <v>1109</v>
      </c>
      <c r="B1113" s="3">
        <v>63.5</v>
      </c>
      <c r="C1113" s="3">
        <f t="shared" si="137"/>
        <v>17.638888888888889</v>
      </c>
      <c r="D1113" s="3">
        <f t="shared" si="136"/>
        <v>-0.25000000000000355</v>
      </c>
      <c r="E1113" s="3">
        <f t="shared" si="138"/>
        <v>121.80755208333332</v>
      </c>
      <c r="F1113" s="3">
        <f t="shared" si="139"/>
        <v>225.63</v>
      </c>
      <c r="G1113" s="3">
        <f t="shared" si="140"/>
        <v>0</v>
      </c>
      <c r="H1113" s="3">
        <f t="shared" si="141"/>
        <v>-152.56244791667376</v>
      </c>
      <c r="I1113" s="3">
        <f t="shared" si="142"/>
        <v>-2691.0320674191066</v>
      </c>
      <c r="J1113" s="3">
        <v>300</v>
      </c>
      <c r="K1113" s="3">
        <f t="shared" si="143"/>
        <v>333.33333333333331</v>
      </c>
      <c r="L1113" s="3">
        <f>Table3[[#This Row],[Auxiliaries Power (W)]]+Table3[[#This Row],[Instant Power (W)]]-Table3[[#This Row],[Battery ]]</f>
        <v>-2724.3654007524401</v>
      </c>
    </row>
    <row r="1114" spans="1:12" x14ac:dyDescent="0.3">
      <c r="A1114" s="3">
        <v>1110</v>
      </c>
      <c r="B1114" s="3">
        <v>62</v>
      </c>
      <c r="C1114" s="3">
        <f t="shared" si="137"/>
        <v>17.222222222222221</v>
      </c>
      <c r="D1114" s="3">
        <f t="shared" si="136"/>
        <v>-0.41666666666666785</v>
      </c>
      <c r="E1114" s="3">
        <f t="shared" si="138"/>
        <v>116.12083333333331</v>
      </c>
      <c r="F1114" s="3">
        <f t="shared" si="139"/>
        <v>225.63</v>
      </c>
      <c r="G1114" s="3">
        <f t="shared" si="140"/>
        <v>0</v>
      </c>
      <c r="H1114" s="3">
        <f t="shared" si="141"/>
        <v>-491.58250000000248</v>
      </c>
      <c r="I1114" s="3">
        <f t="shared" si="142"/>
        <v>-8466.143055555598</v>
      </c>
      <c r="J1114" s="3">
        <v>300</v>
      </c>
      <c r="K1114" s="3">
        <f t="shared" si="143"/>
        <v>333.33333333333331</v>
      </c>
      <c r="L1114" s="3">
        <f>Table3[[#This Row],[Auxiliaries Power (W)]]+Table3[[#This Row],[Instant Power (W)]]-Table3[[#This Row],[Battery ]]</f>
        <v>-8499.476388888932</v>
      </c>
    </row>
    <row r="1115" spans="1:12" x14ac:dyDescent="0.3">
      <c r="A1115" s="3">
        <v>1111</v>
      </c>
      <c r="B1115" s="3">
        <v>61.2</v>
      </c>
      <c r="C1115" s="3">
        <f t="shared" si="137"/>
        <v>17</v>
      </c>
      <c r="D1115" s="3">
        <f t="shared" si="136"/>
        <v>-0.22222222222222143</v>
      </c>
      <c r="E1115" s="3">
        <f t="shared" si="138"/>
        <v>113.1435</v>
      </c>
      <c r="F1115" s="3">
        <f t="shared" si="139"/>
        <v>225.63</v>
      </c>
      <c r="G1115" s="3">
        <f t="shared" si="140"/>
        <v>0</v>
      </c>
      <c r="H1115" s="3">
        <f t="shared" si="141"/>
        <v>-105.67094444444285</v>
      </c>
      <c r="I1115" s="3">
        <f t="shared" si="142"/>
        <v>-1796.4060555555284</v>
      </c>
      <c r="J1115" s="3">
        <v>300</v>
      </c>
      <c r="K1115" s="3">
        <f t="shared" si="143"/>
        <v>333.33333333333331</v>
      </c>
      <c r="L1115" s="3">
        <f>Table3[[#This Row],[Auxiliaries Power (W)]]+Table3[[#This Row],[Instant Power (W)]]-Table3[[#This Row],[Battery ]]</f>
        <v>-1829.7393888888616</v>
      </c>
    </row>
    <row r="1116" spans="1:12" x14ac:dyDescent="0.3">
      <c r="A1116" s="3">
        <v>1112</v>
      </c>
      <c r="B1116" s="3">
        <v>61.3</v>
      </c>
      <c r="C1116" s="3">
        <f t="shared" si="137"/>
        <v>17.027777777777779</v>
      </c>
      <c r="D1116" s="3">
        <f t="shared" si="136"/>
        <v>2.7777777777778567E-2</v>
      </c>
      <c r="E1116" s="3">
        <f t="shared" si="138"/>
        <v>113.51355208333332</v>
      </c>
      <c r="F1116" s="3">
        <f t="shared" si="139"/>
        <v>225.63</v>
      </c>
      <c r="G1116" s="3">
        <f t="shared" si="140"/>
        <v>0</v>
      </c>
      <c r="H1116" s="3">
        <f t="shared" si="141"/>
        <v>394.69910763889044</v>
      </c>
      <c r="I1116" s="3">
        <f t="shared" si="142"/>
        <v>6720.848693962218</v>
      </c>
      <c r="J1116" s="3">
        <v>300</v>
      </c>
      <c r="K1116" s="3">
        <f t="shared" si="143"/>
        <v>333.33333333333331</v>
      </c>
      <c r="L1116" s="3">
        <f>Table3[[#This Row],[Auxiliaries Power (W)]]+Table3[[#This Row],[Instant Power (W)]]-Table3[[#This Row],[Battery ]]</f>
        <v>6687.515360628885</v>
      </c>
    </row>
    <row r="1117" spans="1:12" x14ac:dyDescent="0.3">
      <c r="A1117" s="3">
        <v>1113</v>
      </c>
      <c r="B1117" s="3">
        <v>62.6</v>
      </c>
      <c r="C1117" s="3">
        <f t="shared" si="137"/>
        <v>17.388888888888889</v>
      </c>
      <c r="D1117" s="3">
        <f t="shared" si="136"/>
        <v>0.36111111111111072</v>
      </c>
      <c r="E1117" s="3">
        <f t="shared" si="138"/>
        <v>118.37920833333334</v>
      </c>
      <c r="F1117" s="3">
        <f t="shared" si="139"/>
        <v>225.63</v>
      </c>
      <c r="G1117" s="3">
        <f t="shared" si="140"/>
        <v>0</v>
      </c>
      <c r="H1117" s="3">
        <f t="shared" si="141"/>
        <v>1066.2314305555549</v>
      </c>
      <c r="I1117" s="3">
        <f t="shared" si="142"/>
        <v>18540.579875771593</v>
      </c>
      <c r="J1117" s="3">
        <v>300</v>
      </c>
      <c r="K1117" s="3">
        <f t="shared" si="143"/>
        <v>333.33333333333331</v>
      </c>
      <c r="L1117" s="3">
        <f>Table3[[#This Row],[Auxiliaries Power (W)]]+Table3[[#This Row],[Instant Power (W)]]-Table3[[#This Row],[Battery ]]</f>
        <v>18507.246542438261</v>
      </c>
    </row>
    <row r="1118" spans="1:12" x14ac:dyDescent="0.3">
      <c r="A1118" s="3">
        <v>1114</v>
      </c>
      <c r="B1118" s="3">
        <v>65.3</v>
      </c>
      <c r="C1118" s="3">
        <f t="shared" si="137"/>
        <v>18.138888888888889</v>
      </c>
      <c r="D1118" s="3">
        <f t="shared" si="136"/>
        <v>0.75</v>
      </c>
      <c r="E1118" s="3">
        <f t="shared" si="138"/>
        <v>128.81105208333332</v>
      </c>
      <c r="F1118" s="3">
        <f t="shared" si="139"/>
        <v>225.63</v>
      </c>
      <c r="G1118" s="3">
        <f t="shared" si="140"/>
        <v>0</v>
      </c>
      <c r="H1118" s="3">
        <f t="shared" si="141"/>
        <v>1854.4410520833333</v>
      </c>
      <c r="I1118" s="3">
        <f t="shared" si="142"/>
        <v>33637.500194733795</v>
      </c>
      <c r="J1118" s="3">
        <v>300</v>
      </c>
      <c r="K1118" s="3">
        <f t="shared" si="143"/>
        <v>333.33333333333331</v>
      </c>
      <c r="L1118" s="3">
        <f>Table3[[#This Row],[Auxiliaries Power (W)]]+Table3[[#This Row],[Instant Power (W)]]-Table3[[#This Row],[Battery ]]</f>
        <v>33604.166861400459</v>
      </c>
    </row>
    <row r="1119" spans="1:12" x14ac:dyDescent="0.3">
      <c r="A1119" s="3">
        <v>1115</v>
      </c>
      <c r="B1119" s="3">
        <v>68</v>
      </c>
      <c r="C1119" s="3">
        <f t="shared" si="137"/>
        <v>18.888888888888889</v>
      </c>
      <c r="D1119" s="3">
        <f t="shared" si="136"/>
        <v>0.75</v>
      </c>
      <c r="E1119" s="3">
        <f t="shared" si="138"/>
        <v>139.68333333333331</v>
      </c>
      <c r="F1119" s="3">
        <f t="shared" si="139"/>
        <v>225.63</v>
      </c>
      <c r="G1119" s="3">
        <f t="shared" si="140"/>
        <v>0</v>
      </c>
      <c r="H1119" s="3">
        <f t="shared" si="141"/>
        <v>1865.3133333333333</v>
      </c>
      <c r="I1119" s="3">
        <f t="shared" si="142"/>
        <v>35233.696296296293</v>
      </c>
      <c r="J1119" s="3">
        <v>300</v>
      </c>
      <c r="K1119" s="3">
        <f t="shared" si="143"/>
        <v>333.33333333333331</v>
      </c>
      <c r="L1119" s="3">
        <f>Table3[[#This Row],[Auxiliaries Power (W)]]+Table3[[#This Row],[Instant Power (W)]]-Table3[[#This Row],[Battery ]]</f>
        <v>35200.362962962958</v>
      </c>
    </row>
    <row r="1120" spans="1:12" x14ac:dyDescent="0.3">
      <c r="A1120" s="3">
        <v>1116</v>
      </c>
      <c r="B1120" s="3">
        <v>69.400000000000006</v>
      </c>
      <c r="C1120" s="3">
        <f t="shared" si="137"/>
        <v>19.277777777777779</v>
      </c>
      <c r="D1120" s="3">
        <f t="shared" si="136"/>
        <v>0.38888888888888928</v>
      </c>
      <c r="E1120" s="3">
        <f t="shared" si="138"/>
        <v>145.49420833333335</v>
      </c>
      <c r="F1120" s="3">
        <f t="shared" si="139"/>
        <v>225.63</v>
      </c>
      <c r="G1120" s="3">
        <f t="shared" si="140"/>
        <v>0</v>
      </c>
      <c r="H1120" s="3">
        <f t="shared" si="141"/>
        <v>1148.9019861111119</v>
      </c>
      <c r="I1120" s="3">
        <f t="shared" si="142"/>
        <v>22148.277176697546</v>
      </c>
      <c r="J1120" s="3">
        <v>300</v>
      </c>
      <c r="K1120" s="3">
        <f t="shared" si="143"/>
        <v>333.33333333333331</v>
      </c>
      <c r="L1120" s="3">
        <f>Table3[[#This Row],[Auxiliaries Power (W)]]+Table3[[#This Row],[Instant Power (W)]]-Table3[[#This Row],[Battery ]]</f>
        <v>22114.943843364214</v>
      </c>
    </row>
    <row r="1121" spans="1:12" x14ac:dyDescent="0.3">
      <c r="A1121" s="3">
        <v>1117</v>
      </c>
      <c r="B1121" s="3">
        <v>69.7</v>
      </c>
      <c r="C1121" s="3">
        <f t="shared" si="137"/>
        <v>19.361111111111114</v>
      </c>
      <c r="D1121" s="3">
        <f t="shared" si="136"/>
        <v>8.3333333333335702E-2</v>
      </c>
      <c r="E1121" s="3">
        <f t="shared" si="138"/>
        <v>146.75480208333335</v>
      </c>
      <c r="F1121" s="3">
        <f t="shared" si="139"/>
        <v>225.63</v>
      </c>
      <c r="G1121" s="3">
        <f t="shared" si="140"/>
        <v>0</v>
      </c>
      <c r="H1121" s="3">
        <f t="shared" si="141"/>
        <v>539.05146875000469</v>
      </c>
      <c r="I1121" s="3">
        <f t="shared" si="142"/>
        <v>10436.635381076481</v>
      </c>
      <c r="J1121" s="3">
        <v>300</v>
      </c>
      <c r="K1121" s="3">
        <f t="shared" si="143"/>
        <v>333.33333333333331</v>
      </c>
      <c r="L1121" s="3">
        <f>Table3[[#This Row],[Auxiliaries Power (W)]]+Table3[[#This Row],[Instant Power (W)]]-Table3[[#This Row],[Battery ]]</f>
        <v>10403.302047743147</v>
      </c>
    </row>
    <row r="1122" spans="1:12" x14ac:dyDescent="0.3">
      <c r="A1122" s="3">
        <v>1118</v>
      </c>
      <c r="B1122" s="3">
        <v>69.3</v>
      </c>
      <c r="C1122" s="3">
        <f t="shared" si="137"/>
        <v>19.25</v>
      </c>
      <c r="D1122" s="3">
        <f t="shared" si="136"/>
        <v>-0.11111111111111427</v>
      </c>
      <c r="E1122" s="3">
        <f t="shared" si="138"/>
        <v>145.07521875</v>
      </c>
      <c r="F1122" s="3">
        <f t="shared" si="139"/>
        <v>225.63</v>
      </c>
      <c r="G1122" s="3">
        <f t="shared" si="140"/>
        <v>0</v>
      </c>
      <c r="H1122" s="3">
        <f t="shared" si="141"/>
        <v>148.48299652777143</v>
      </c>
      <c r="I1122" s="3">
        <f t="shared" si="142"/>
        <v>2858.2976831596002</v>
      </c>
      <c r="J1122" s="3">
        <v>300</v>
      </c>
      <c r="K1122" s="3">
        <f t="shared" si="143"/>
        <v>333.33333333333331</v>
      </c>
      <c r="L1122" s="3">
        <f>Table3[[#This Row],[Auxiliaries Power (W)]]+Table3[[#This Row],[Instant Power (W)]]-Table3[[#This Row],[Battery ]]</f>
        <v>2824.9643498262667</v>
      </c>
    </row>
    <row r="1123" spans="1:12" x14ac:dyDescent="0.3">
      <c r="A1123" s="3">
        <v>1119</v>
      </c>
      <c r="B1123" s="3">
        <v>68.099999999999994</v>
      </c>
      <c r="C1123" s="3">
        <f t="shared" si="137"/>
        <v>18.916666666666664</v>
      </c>
      <c r="D1123" s="3">
        <f t="shared" si="136"/>
        <v>-0.3333333333333357</v>
      </c>
      <c r="E1123" s="3">
        <f t="shared" si="138"/>
        <v>140.09446874999995</v>
      </c>
      <c r="F1123" s="3">
        <f t="shared" si="139"/>
        <v>225.63</v>
      </c>
      <c r="G1123" s="3">
        <f t="shared" si="140"/>
        <v>0</v>
      </c>
      <c r="H1123" s="3">
        <f t="shared" si="141"/>
        <v>-300.94219791667149</v>
      </c>
      <c r="I1123" s="3">
        <f t="shared" si="142"/>
        <v>-5692.8232439237017</v>
      </c>
      <c r="J1123" s="3">
        <v>300</v>
      </c>
      <c r="K1123" s="3">
        <f t="shared" si="143"/>
        <v>333.33333333333331</v>
      </c>
      <c r="L1123" s="3">
        <f>Table3[[#This Row],[Auxiliaries Power (W)]]+Table3[[#This Row],[Instant Power (W)]]-Table3[[#This Row],[Battery ]]</f>
        <v>-5726.1565772570348</v>
      </c>
    </row>
    <row r="1124" spans="1:12" x14ac:dyDescent="0.3">
      <c r="A1124" s="3">
        <v>1120</v>
      </c>
      <c r="B1124" s="3">
        <v>66.900000000000006</v>
      </c>
      <c r="C1124" s="3">
        <f t="shared" si="137"/>
        <v>18.583333333333336</v>
      </c>
      <c r="D1124" s="3">
        <f t="shared" si="136"/>
        <v>-0.3333333333333286</v>
      </c>
      <c r="E1124" s="3">
        <f t="shared" si="138"/>
        <v>135.20071875000002</v>
      </c>
      <c r="F1124" s="3">
        <f t="shared" si="139"/>
        <v>225.63</v>
      </c>
      <c r="G1124" s="3">
        <f t="shared" si="140"/>
        <v>0</v>
      </c>
      <c r="H1124" s="3">
        <f t="shared" si="141"/>
        <v>-305.83594791665718</v>
      </c>
      <c r="I1124" s="3">
        <f t="shared" si="142"/>
        <v>-5683.451365451213</v>
      </c>
      <c r="J1124" s="3">
        <v>300</v>
      </c>
      <c r="K1124" s="3">
        <f t="shared" si="143"/>
        <v>333.33333333333331</v>
      </c>
      <c r="L1124" s="3">
        <f>Table3[[#This Row],[Auxiliaries Power (W)]]+Table3[[#This Row],[Instant Power (W)]]-Table3[[#This Row],[Battery ]]</f>
        <v>-5716.784698784546</v>
      </c>
    </row>
    <row r="1125" spans="1:12" x14ac:dyDescent="0.3">
      <c r="A1125" s="3">
        <v>1121</v>
      </c>
      <c r="B1125" s="3">
        <v>66.2</v>
      </c>
      <c r="C1125" s="3">
        <f t="shared" si="137"/>
        <v>18.388888888888889</v>
      </c>
      <c r="D1125" s="3">
        <f t="shared" si="136"/>
        <v>-0.19444444444444642</v>
      </c>
      <c r="E1125" s="3">
        <f t="shared" si="138"/>
        <v>132.38620833333334</v>
      </c>
      <c r="F1125" s="3">
        <f t="shared" si="139"/>
        <v>225.63</v>
      </c>
      <c r="G1125" s="3">
        <f t="shared" si="140"/>
        <v>0</v>
      </c>
      <c r="H1125" s="3">
        <f t="shared" si="141"/>
        <v>-30.872680555559498</v>
      </c>
      <c r="I1125" s="3">
        <f t="shared" si="142"/>
        <v>-567.71429243834416</v>
      </c>
      <c r="J1125" s="3">
        <v>300</v>
      </c>
      <c r="K1125" s="3">
        <f t="shared" si="143"/>
        <v>333.33333333333331</v>
      </c>
      <c r="L1125" s="3">
        <f>Table3[[#This Row],[Auxiliaries Power (W)]]+Table3[[#This Row],[Instant Power (W)]]-Table3[[#This Row],[Battery ]]</f>
        <v>-601.04762577167753</v>
      </c>
    </row>
    <row r="1126" spans="1:12" x14ac:dyDescent="0.3">
      <c r="A1126" s="3">
        <v>1122</v>
      </c>
      <c r="B1126" s="3">
        <v>65.7</v>
      </c>
      <c r="C1126" s="3">
        <f t="shared" si="137"/>
        <v>18.25</v>
      </c>
      <c r="D1126" s="3">
        <f t="shared" si="136"/>
        <v>-0.13888888888888928</v>
      </c>
      <c r="E1126" s="3">
        <f t="shared" si="138"/>
        <v>130.39396875</v>
      </c>
      <c r="F1126" s="3">
        <f t="shared" si="139"/>
        <v>225.63</v>
      </c>
      <c r="G1126" s="3">
        <f t="shared" si="140"/>
        <v>0</v>
      </c>
      <c r="H1126" s="3">
        <f t="shared" si="141"/>
        <v>78.246190972221427</v>
      </c>
      <c r="I1126" s="3">
        <f t="shared" si="142"/>
        <v>1427.9929852430409</v>
      </c>
      <c r="J1126" s="3">
        <v>300</v>
      </c>
      <c r="K1126" s="3">
        <f t="shared" si="143"/>
        <v>333.33333333333331</v>
      </c>
      <c r="L1126" s="3">
        <f>Table3[[#This Row],[Auxiliaries Power (W)]]+Table3[[#This Row],[Instant Power (W)]]-Table3[[#This Row],[Battery ]]</f>
        <v>1394.6596519097077</v>
      </c>
    </row>
    <row r="1127" spans="1:12" x14ac:dyDescent="0.3">
      <c r="A1127" s="3">
        <v>1123</v>
      </c>
      <c r="B1127" s="3">
        <v>64.900000000000006</v>
      </c>
      <c r="C1127" s="3">
        <f t="shared" si="137"/>
        <v>18.027777777777779</v>
      </c>
      <c r="D1127" s="3">
        <f t="shared" si="136"/>
        <v>-0.22222222222222143</v>
      </c>
      <c r="E1127" s="3">
        <f t="shared" si="138"/>
        <v>127.23780208333332</v>
      </c>
      <c r="F1127" s="3">
        <f t="shared" si="139"/>
        <v>225.63</v>
      </c>
      <c r="G1127" s="3">
        <f t="shared" si="140"/>
        <v>0</v>
      </c>
      <c r="H1127" s="3">
        <f t="shared" si="141"/>
        <v>-91.576642361109521</v>
      </c>
      <c r="I1127" s="3">
        <f t="shared" si="142"/>
        <v>-1650.9233581211133</v>
      </c>
      <c r="J1127" s="3">
        <v>300</v>
      </c>
      <c r="K1127" s="3">
        <f t="shared" si="143"/>
        <v>333.33333333333331</v>
      </c>
      <c r="L1127" s="3">
        <f>Table3[[#This Row],[Auxiliaries Power (W)]]+Table3[[#This Row],[Instant Power (W)]]-Table3[[#This Row],[Battery ]]</f>
        <v>-1684.2566914544466</v>
      </c>
    </row>
    <row r="1128" spans="1:12" x14ac:dyDescent="0.3">
      <c r="A1128" s="3">
        <v>1124</v>
      </c>
      <c r="B1128" s="3">
        <v>63.2</v>
      </c>
      <c r="C1128" s="3">
        <f t="shared" si="137"/>
        <v>17.555555555555557</v>
      </c>
      <c r="D1128" s="3">
        <f t="shared" si="136"/>
        <v>-0.47222222222222143</v>
      </c>
      <c r="E1128" s="3">
        <f t="shared" si="138"/>
        <v>120.65933333333334</v>
      </c>
      <c r="F1128" s="3">
        <f t="shared" si="139"/>
        <v>225.63</v>
      </c>
      <c r="G1128" s="3">
        <f t="shared" si="140"/>
        <v>0</v>
      </c>
      <c r="H1128" s="3">
        <f t="shared" si="141"/>
        <v>-598.15511111110959</v>
      </c>
      <c r="I1128" s="3">
        <f t="shared" si="142"/>
        <v>-10500.945283950592</v>
      </c>
      <c r="J1128" s="3">
        <v>300</v>
      </c>
      <c r="K1128" s="3">
        <f t="shared" si="143"/>
        <v>333.33333333333331</v>
      </c>
      <c r="L1128" s="3">
        <f>Table3[[#This Row],[Auxiliaries Power (W)]]+Table3[[#This Row],[Instant Power (W)]]-Table3[[#This Row],[Battery ]]</f>
        <v>-10534.278617283926</v>
      </c>
    </row>
    <row r="1129" spans="1:12" x14ac:dyDescent="0.3">
      <c r="A1129" s="3">
        <v>1125</v>
      </c>
      <c r="B1129" s="3">
        <v>60.3</v>
      </c>
      <c r="C1129" s="3">
        <f t="shared" si="137"/>
        <v>16.75</v>
      </c>
      <c r="D1129" s="3">
        <f t="shared" si="136"/>
        <v>-0.80555555555555713</v>
      </c>
      <c r="E1129" s="3">
        <f t="shared" si="138"/>
        <v>109.84021875000001</v>
      </c>
      <c r="F1129" s="3">
        <f t="shared" si="139"/>
        <v>225.63</v>
      </c>
      <c r="G1129" s="3">
        <f t="shared" si="140"/>
        <v>0</v>
      </c>
      <c r="H1129" s="3">
        <f t="shared" si="141"/>
        <v>-1275.6408923611143</v>
      </c>
      <c r="I1129" s="3">
        <f t="shared" si="142"/>
        <v>-21366.984947048666</v>
      </c>
      <c r="J1129" s="3">
        <v>300</v>
      </c>
      <c r="K1129" s="3">
        <f t="shared" si="143"/>
        <v>333.33333333333331</v>
      </c>
      <c r="L1129" s="3">
        <f>Table3[[#This Row],[Auxiliaries Power (W)]]+Table3[[#This Row],[Instant Power (W)]]-Table3[[#This Row],[Battery ]]</f>
        <v>-21400.318280381998</v>
      </c>
    </row>
    <row r="1130" spans="1:12" x14ac:dyDescent="0.3">
      <c r="A1130" s="3">
        <v>1126</v>
      </c>
      <c r="B1130" s="3">
        <v>55.8</v>
      </c>
      <c r="C1130" s="3">
        <f t="shared" si="137"/>
        <v>15.5</v>
      </c>
      <c r="D1130" s="3">
        <f t="shared" si="136"/>
        <v>-1.25</v>
      </c>
      <c r="E1130" s="3">
        <f t="shared" si="138"/>
        <v>94.057874999999996</v>
      </c>
      <c r="F1130" s="3">
        <f t="shared" si="139"/>
        <v>225.63</v>
      </c>
      <c r="G1130" s="3">
        <f t="shared" si="140"/>
        <v>0</v>
      </c>
      <c r="H1130" s="3">
        <f t="shared" si="141"/>
        <v>-2180.3121249999999</v>
      </c>
      <c r="I1130" s="3">
        <f t="shared" si="142"/>
        <v>-33794.8379375</v>
      </c>
      <c r="J1130" s="3">
        <v>300</v>
      </c>
      <c r="K1130" s="3">
        <f t="shared" si="143"/>
        <v>333.33333333333331</v>
      </c>
      <c r="L1130" s="3">
        <f>Table3[[#This Row],[Auxiliaries Power (W)]]+Table3[[#This Row],[Instant Power (W)]]-Table3[[#This Row],[Battery ]]</f>
        <v>-33828.171270833336</v>
      </c>
    </row>
    <row r="1131" spans="1:12" x14ac:dyDescent="0.3">
      <c r="A1131" s="3">
        <v>1127</v>
      </c>
      <c r="B1131" s="3">
        <v>50.5</v>
      </c>
      <c r="C1131" s="3">
        <f t="shared" si="137"/>
        <v>14.027777777777779</v>
      </c>
      <c r="D1131" s="3">
        <f t="shared" si="136"/>
        <v>-1.4722222222222214</v>
      </c>
      <c r="E1131" s="3">
        <f t="shared" si="138"/>
        <v>77.038802083333337</v>
      </c>
      <c r="F1131" s="3">
        <f t="shared" si="139"/>
        <v>225.63</v>
      </c>
      <c r="G1131" s="3">
        <f t="shared" si="140"/>
        <v>0</v>
      </c>
      <c r="H1131" s="3">
        <f t="shared" si="141"/>
        <v>-2641.7756423611095</v>
      </c>
      <c r="I1131" s="3">
        <f t="shared" si="142"/>
        <v>-37058.241649787786</v>
      </c>
      <c r="J1131" s="3">
        <v>300</v>
      </c>
      <c r="K1131" s="3">
        <f t="shared" si="143"/>
        <v>333.33333333333331</v>
      </c>
      <c r="L1131" s="3">
        <f>Table3[[#This Row],[Auxiliaries Power (W)]]+Table3[[#This Row],[Instant Power (W)]]-Table3[[#This Row],[Battery ]]</f>
        <v>-37091.574983121121</v>
      </c>
    </row>
    <row r="1132" spans="1:12" x14ac:dyDescent="0.3">
      <c r="A1132" s="3">
        <v>1128</v>
      </c>
      <c r="B1132" s="3">
        <v>45.2</v>
      </c>
      <c r="C1132" s="3">
        <f t="shared" si="137"/>
        <v>12.555555555555557</v>
      </c>
      <c r="D1132" s="3">
        <f t="shared" si="136"/>
        <v>-1.4722222222222214</v>
      </c>
      <c r="E1132" s="3">
        <f t="shared" si="138"/>
        <v>61.716833333333334</v>
      </c>
      <c r="F1132" s="3">
        <f t="shared" si="139"/>
        <v>225.63</v>
      </c>
      <c r="G1132" s="3">
        <f t="shared" si="140"/>
        <v>0</v>
      </c>
      <c r="H1132" s="3">
        <f t="shared" si="141"/>
        <v>-2657.0976111111095</v>
      </c>
      <c r="I1132" s="3">
        <f t="shared" si="142"/>
        <v>-33361.33667283949</v>
      </c>
      <c r="J1132" s="3">
        <v>300</v>
      </c>
      <c r="K1132" s="3">
        <f t="shared" si="143"/>
        <v>333.33333333333331</v>
      </c>
      <c r="L1132" s="3">
        <f>Table3[[#This Row],[Auxiliaries Power (W)]]+Table3[[#This Row],[Instant Power (W)]]-Table3[[#This Row],[Battery ]]</f>
        <v>-33394.670006172826</v>
      </c>
    </row>
    <row r="1133" spans="1:12" x14ac:dyDescent="0.3">
      <c r="A1133" s="3">
        <v>1129</v>
      </c>
      <c r="B1133" s="3">
        <v>40.1</v>
      </c>
      <c r="C1133" s="3">
        <f t="shared" si="137"/>
        <v>11.138888888888889</v>
      </c>
      <c r="D1133" s="3">
        <f t="shared" si="136"/>
        <v>-1.4166666666666679</v>
      </c>
      <c r="E1133" s="3">
        <f t="shared" si="138"/>
        <v>48.575302083333334</v>
      </c>
      <c r="F1133" s="3">
        <f t="shared" si="139"/>
        <v>225.63</v>
      </c>
      <c r="G1133" s="3">
        <f t="shared" si="140"/>
        <v>0</v>
      </c>
      <c r="H1133" s="3">
        <f t="shared" si="141"/>
        <v>-2559.1280312500026</v>
      </c>
      <c r="I1133" s="3">
        <f t="shared" si="142"/>
        <v>-28505.842792534753</v>
      </c>
      <c r="J1133" s="3">
        <v>300</v>
      </c>
      <c r="K1133" s="3">
        <f t="shared" si="143"/>
        <v>333.33333333333331</v>
      </c>
      <c r="L1133" s="3">
        <f>Table3[[#This Row],[Auxiliaries Power (W)]]+Table3[[#This Row],[Instant Power (W)]]-Table3[[#This Row],[Battery ]]</f>
        <v>-28539.176125868085</v>
      </c>
    </row>
    <row r="1134" spans="1:12" x14ac:dyDescent="0.3">
      <c r="A1134" s="3">
        <v>1130</v>
      </c>
      <c r="B1134" s="3">
        <v>36.200000000000003</v>
      </c>
      <c r="C1134" s="3">
        <f t="shared" si="137"/>
        <v>10.055555555555557</v>
      </c>
      <c r="D1134" s="3">
        <f t="shared" si="136"/>
        <v>-1.0833333333333321</v>
      </c>
      <c r="E1134" s="3">
        <f t="shared" si="138"/>
        <v>39.586208333333346</v>
      </c>
      <c r="F1134" s="3">
        <f t="shared" si="139"/>
        <v>225.63</v>
      </c>
      <c r="G1134" s="3">
        <f t="shared" si="140"/>
        <v>0</v>
      </c>
      <c r="H1134" s="3">
        <f t="shared" si="141"/>
        <v>-1901.450458333331</v>
      </c>
      <c r="I1134" s="3">
        <f t="shared" si="142"/>
        <v>-19120.140719907387</v>
      </c>
      <c r="J1134" s="3">
        <v>300</v>
      </c>
      <c r="K1134" s="3">
        <f t="shared" si="143"/>
        <v>333.33333333333331</v>
      </c>
      <c r="L1134" s="3">
        <f>Table3[[#This Row],[Auxiliaries Power (W)]]+Table3[[#This Row],[Instant Power (W)]]-Table3[[#This Row],[Battery ]]</f>
        <v>-19153.47405324072</v>
      </c>
    </row>
    <row r="1135" spans="1:12" x14ac:dyDescent="0.3">
      <c r="A1135" s="3">
        <v>1131</v>
      </c>
      <c r="B1135" s="3">
        <v>32.9</v>
      </c>
      <c r="C1135" s="3">
        <f t="shared" si="137"/>
        <v>9.1388888888888893</v>
      </c>
      <c r="D1135" s="3">
        <f t="shared" si="136"/>
        <v>-0.91666666666666785</v>
      </c>
      <c r="E1135" s="3">
        <f t="shared" si="138"/>
        <v>32.697802083333336</v>
      </c>
      <c r="F1135" s="3">
        <f t="shared" si="139"/>
        <v>225.63</v>
      </c>
      <c r="G1135" s="3">
        <f t="shared" si="140"/>
        <v>0</v>
      </c>
      <c r="H1135" s="3">
        <f t="shared" si="141"/>
        <v>-1575.0055312500024</v>
      </c>
      <c r="I1135" s="3">
        <f t="shared" si="142"/>
        <v>-14393.800549479189</v>
      </c>
      <c r="J1135" s="3">
        <v>300</v>
      </c>
      <c r="K1135" s="3">
        <f t="shared" si="143"/>
        <v>333.33333333333331</v>
      </c>
      <c r="L1135" s="3">
        <f>Table3[[#This Row],[Auxiliaries Power (W)]]+Table3[[#This Row],[Instant Power (W)]]-Table3[[#This Row],[Battery ]]</f>
        <v>-14427.133882812523</v>
      </c>
    </row>
    <row r="1136" spans="1:12" x14ac:dyDescent="0.3">
      <c r="A1136" s="3">
        <v>1132</v>
      </c>
      <c r="B1136" s="3">
        <v>29.8</v>
      </c>
      <c r="C1136" s="3">
        <f t="shared" si="137"/>
        <v>8.2777777777777786</v>
      </c>
      <c r="D1136" s="3">
        <f t="shared" si="136"/>
        <v>-0.86111111111111072</v>
      </c>
      <c r="E1136" s="3">
        <f t="shared" si="138"/>
        <v>26.826208333333341</v>
      </c>
      <c r="F1136" s="3">
        <f t="shared" si="139"/>
        <v>225.63</v>
      </c>
      <c r="G1136" s="3">
        <f t="shared" si="140"/>
        <v>0</v>
      </c>
      <c r="H1136" s="3">
        <f t="shared" si="141"/>
        <v>-1469.7660138888882</v>
      </c>
      <c r="I1136" s="3">
        <f t="shared" si="142"/>
        <v>-12166.396448302465</v>
      </c>
      <c r="J1136" s="3">
        <v>300</v>
      </c>
      <c r="K1136" s="3">
        <f t="shared" si="143"/>
        <v>333.33333333333331</v>
      </c>
      <c r="L1136" s="3">
        <f>Table3[[#This Row],[Auxiliaries Power (W)]]+Table3[[#This Row],[Instant Power (W)]]-Table3[[#This Row],[Battery ]]</f>
        <v>-12199.729781635799</v>
      </c>
    </row>
    <row r="1137" spans="1:12" x14ac:dyDescent="0.3">
      <c r="A1137" s="3">
        <v>1133</v>
      </c>
      <c r="B1137" s="3">
        <v>26.6</v>
      </c>
      <c r="C1137" s="3">
        <f t="shared" si="137"/>
        <v>7.3888888888888893</v>
      </c>
      <c r="D1137" s="3">
        <f t="shared" si="136"/>
        <v>-0.88888888888888928</v>
      </c>
      <c r="E1137" s="3">
        <f t="shared" si="138"/>
        <v>21.374208333333328</v>
      </c>
      <c r="F1137" s="3">
        <f t="shared" si="139"/>
        <v>225.63</v>
      </c>
      <c r="G1137" s="3">
        <f t="shared" si="140"/>
        <v>0</v>
      </c>
      <c r="H1137" s="3">
        <f t="shared" si="141"/>
        <v>-1530.7735694444452</v>
      </c>
      <c r="I1137" s="3">
        <f t="shared" si="142"/>
        <v>-11310.715818672847</v>
      </c>
      <c r="J1137" s="3">
        <v>300</v>
      </c>
      <c r="K1137" s="3">
        <f t="shared" si="143"/>
        <v>333.33333333333331</v>
      </c>
      <c r="L1137" s="3">
        <f>Table3[[#This Row],[Auxiliaries Power (W)]]+Table3[[#This Row],[Instant Power (W)]]-Table3[[#This Row],[Battery ]]</f>
        <v>-11344.049152006181</v>
      </c>
    </row>
    <row r="1138" spans="1:12" x14ac:dyDescent="0.3">
      <c r="A1138" s="3">
        <v>1134</v>
      </c>
      <c r="B1138" s="3">
        <v>23</v>
      </c>
      <c r="C1138" s="3">
        <f t="shared" si="137"/>
        <v>6.3888888888888893</v>
      </c>
      <c r="D1138" s="3">
        <f t="shared" si="136"/>
        <v>-1</v>
      </c>
      <c r="E1138" s="3">
        <f t="shared" si="138"/>
        <v>15.980208333333335</v>
      </c>
      <c r="F1138" s="3">
        <f t="shared" si="139"/>
        <v>225.63</v>
      </c>
      <c r="G1138" s="3">
        <f t="shared" si="140"/>
        <v>0</v>
      </c>
      <c r="H1138" s="3">
        <f t="shared" si="141"/>
        <v>-1758.3897916666667</v>
      </c>
      <c r="I1138" s="3">
        <f t="shared" si="142"/>
        <v>-11234.157002314816</v>
      </c>
      <c r="J1138" s="3">
        <v>300</v>
      </c>
      <c r="K1138" s="3">
        <f t="shared" si="143"/>
        <v>333.33333333333331</v>
      </c>
      <c r="L1138" s="3">
        <f>Table3[[#This Row],[Auxiliaries Power (W)]]+Table3[[#This Row],[Instant Power (W)]]-Table3[[#This Row],[Battery ]]</f>
        <v>-11267.49033564815</v>
      </c>
    </row>
    <row r="1139" spans="1:12" x14ac:dyDescent="0.3">
      <c r="A1139" s="3">
        <v>1135</v>
      </c>
      <c r="B1139" s="3">
        <v>19.399999999999999</v>
      </c>
      <c r="C1139" s="3">
        <f t="shared" si="137"/>
        <v>5.3888888888888884</v>
      </c>
      <c r="D1139" s="3">
        <f t="shared" si="136"/>
        <v>-1.0000000000000009</v>
      </c>
      <c r="E1139" s="3">
        <f t="shared" si="138"/>
        <v>11.369208333333331</v>
      </c>
      <c r="F1139" s="3">
        <f t="shared" si="139"/>
        <v>225.63</v>
      </c>
      <c r="G1139" s="3">
        <f t="shared" si="140"/>
        <v>0</v>
      </c>
      <c r="H1139" s="3">
        <f t="shared" si="141"/>
        <v>-1763.0007916666684</v>
      </c>
      <c r="I1139" s="3">
        <f t="shared" si="142"/>
        <v>-9500.6153773148235</v>
      </c>
      <c r="J1139" s="3">
        <v>300</v>
      </c>
      <c r="K1139" s="3">
        <f t="shared" si="143"/>
        <v>333.33333333333331</v>
      </c>
      <c r="L1139" s="3">
        <f>Table3[[#This Row],[Auxiliaries Power (W)]]+Table3[[#This Row],[Instant Power (W)]]-Table3[[#This Row],[Battery ]]</f>
        <v>-9533.9487106481574</v>
      </c>
    </row>
    <row r="1140" spans="1:12" x14ac:dyDescent="0.3">
      <c r="A1140" s="3">
        <v>1136</v>
      </c>
      <c r="B1140" s="3">
        <v>16.3</v>
      </c>
      <c r="C1140" s="3">
        <f t="shared" si="137"/>
        <v>4.5277777777777786</v>
      </c>
      <c r="D1140" s="3">
        <f t="shared" si="136"/>
        <v>-0.86111111111110983</v>
      </c>
      <c r="E1140" s="3">
        <f t="shared" si="138"/>
        <v>8.0260520833333366</v>
      </c>
      <c r="F1140" s="3">
        <f t="shared" si="139"/>
        <v>225.63</v>
      </c>
      <c r="G1140" s="3">
        <f t="shared" si="140"/>
        <v>0</v>
      </c>
      <c r="H1140" s="3">
        <f t="shared" si="141"/>
        <v>-1488.5661701388863</v>
      </c>
      <c r="I1140" s="3">
        <f t="shared" si="142"/>
        <v>-6739.8968259066251</v>
      </c>
      <c r="J1140" s="3">
        <v>300</v>
      </c>
      <c r="K1140" s="3">
        <f t="shared" si="143"/>
        <v>333.33333333333331</v>
      </c>
      <c r="L1140" s="3">
        <f>Table3[[#This Row],[Auxiliaries Power (W)]]+Table3[[#This Row],[Instant Power (W)]]-Table3[[#This Row],[Battery ]]</f>
        <v>-6773.2301592399581</v>
      </c>
    </row>
    <row r="1141" spans="1:12" x14ac:dyDescent="0.3">
      <c r="A1141" s="3">
        <v>1137</v>
      </c>
      <c r="B1141" s="3">
        <v>14.6</v>
      </c>
      <c r="C1141" s="3">
        <f t="shared" si="137"/>
        <v>4.0555555555555554</v>
      </c>
      <c r="D1141" s="3">
        <f t="shared" si="136"/>
        <v>-0.47222222222222321</v>
      </c>
      <c r="E1141" s="3">
        <f t="shared" si="138"/>
        <v>6.4392083333333314</v>
      </c>
      <c r="F1141" s="3">
        <f t="shared" si="139"/>
        <v>225.63</v>
      </c>
      <c r="G1141" s="3">
        <f t="shared" si="140"/>
        <v>0</v>
      </c>
      <c r="H1141" s="3">
        <f t="shared" si="141"/>
        <v>-712.37523611111305</v>
      </c>
      <c r="I1141" s="3">
        <f t="shared" si="142"/>
        <v>-2889.0773464506251</v>
      </c>
      <c r="J1141" s="3">
        <v>300</v>
      </c>
      <c r="K1141" s="3">
        <f t="shared" si="143"/>
        <v>333.33333333333331</v>
      </c>
      <c r="L1141" s="3">
        <f>Table3[[#This Row],[Auxiliaries Power (W)]]+Table3[[#This Row],[Instant Power (W)]]-Table3[[#This Row],[Battery ]]</f>
        <v>-2922.4106797839586</v>
      </c>
    </row>
    <row r="1142" spans="1:12" x14ac:dyDescent="0.3">
      <c r="A1142" s="3">
        <v>1138</v>
      </c>
      <c r="B1142" s="3">
        <v>14.2</v>
      </c>
      <c r="C1142" s="3">
        <f t="shared" si="137"/>
        <v>3.9444444444444446</v>
      </c>
      <c r="D1142" s="3">
        <f t="shared" si="136"/>
        <v>-0.11111111111111072</v>
      </c>
      <c r="E1142" s="3">
        <f t="shared" si="138"/>
        <v>6.0912083333333333</v>
      </c>
      <c r="F1142" s="3">
        <f t="shared" si="139"/>
        <v>225.63</v>
      </c>
      <c r="G1142" s="3">
        <f t="shared" si="140"/>
        <v>0</v>
      </c>
      <c r="H1142" s="3">
        <f t="shared" si="141"/>
        <v>9.4989861111118898</v>
      </c>
      <c r="I1142" s="3">
        <f t="shared" si="142"/>
        <v>37.468222993830231</v>
      </c>
      <c r="J1142" s="3">
        <v>300</v>
      </c>
      <c r="K1142" s="3">
        <f t="shared" si="143"/>
        <v>333.33333333333331</v>
      </c>
      <c r="L1142" s="3">
        <f>Table3[[#This Row],[Auxiliaries Power (W)]]+Table3[[#This Row],[Instant Power (W)]]-Table3[[#This Row],[Battery ]]</f>
        <v>4.1348896604969241</v>
      </c>
    </row>
    <row r="1143" spans="1:12" x14ac:dyDescent="0.3">
      <c r="A1143" s="3">
        <v>1139</v>
      </c>
      <c r="B1143" s="3">
        <v>14.3</v>
      </c>
      <c r="C1143" s="3">
        <f t="shared" si="137"/>
        <v>3.9722222222222228</v>
      </c>
      <c r="D1143" s="3">
        <f t="shared" si="136"/>
        <v>2.7777777777778123E-2</v>
      </c>
      <c r="E1143" s="3">
        <f t="shared" si="138"/>
        <v>6.1773020833333341</v>
      </c>
      <c r="F1143" s="3">
        <f t="shared" si="139"/>
        <v>225.63</v>
      </c>
      <c r="G1143" s="3">
        <f t="shared" si="140"/>
        <v>0</v>
      </c>
      <c r="H1143" s="3">
        <f t="shared" si="141"/>
        <v>287.36285763888958</v>
      </c>
      <c r="I1143" s="3">
        <f t="shared" si="142"/>
        <v>1141.4691289544783</v>
      </c>
      <c r="J1143" s="3">
        <v>300</v>
      </c>
      <c r="K1143" s="3">
        <f t="shared" si="143"/>
        <v>333.33333333333331</v>
      </c>
      <c r="L1143" s="3">
        <f>Table3[[#This Row],[Auxiliaries Power (W)]]+Table3[[#This Row],[Instant Power (W)]]-Table3[[#This Row],[Battery ]]</f>
        <v>1108.135795621145</v>
      </c>
    </row>
    <row r="1144" spans="1:12" x14ac:dyDescent="0.3">
      <c r="A1144" s="3">
        <v>1140</v>
      </c>
      <c r="B1144" s="3">
        <v>14.6</v>
      </c>
      <c r="C1144" s="3">
        <f t="shared" si="137"/>
        <v>4.0555555555555554</v>
      </c>
      <c r="D1144" s="3">
        <f t="shared" si="136"/>
        <v>8.3333333333332593E-2</v>
      </c>
      <c r="E1144" s="3">
        <f t="shared" si="138"/>
        <v>6.4392083333333314</v>
      </c>
      <c r="F1144" s="3">
        <f t="shared" si="139"/>
        <v>225.63</v>
      </c>
      <c r="G1144" s="3">
        <f t="shared" si="140"/>
        <v>0</v>
      </c>
      <c r="H1144" s="3">
        <f t="shared" si="141"/>
        <v>398.73587499999849</v>
      </c>
      <c r="I1144" s="3">
        <f t="shared" si="142"/>
        <v>1617.0954930555492</v>
      </c>
      <c r="J1144" s="3">
        <v>300</v>
      </c>
      <c r="K1144" s="3">
        <f t="shared" si="143"/>
        <v>333.33333333333331</v>
      </c>
      <c r="L1144" s="3">
        <f>Table3[[#This Row],[Auxiliaries Power (W)]]+Table3[[#This Row],[Instant Power (W)]]-Table3[[#This Row],[Battery ]]</f>
        <v>1583.762159722216</v>
      </c>
    </row>
    <row r="1145" spans="1:12" x14ac:dyDescent="0.3">
      <c r="A1145" s="3">
        <v>1141</v>
      </c>
      <c r="B1145" s="3">
        <v>15.1</v>
      </c>
      <c r="C1145" s="3">
        <f t="shared" si="137"/>
        <v>4.1944444444444446</v>
      </c>
      <c r="D1145" s="3">
        <f t="shared" si="136"/>
        <v>0.13888888888888928</v>
      </c>
      <c r="E1145" s="3">
        <f t="shared" si="138"/>
        <v>6.8878020833333347</v>
      </c>
      <c r="F1145" s="3">
        <f t="shared" si="139"/>
        <v>225.63</v>
      </c>
      <c r="G1145" s="3">
        <f t="shared" si="140"/>
        <v>0</v>
      </c>
      <c r="H1145" s="3">
        <f t="shared" si="141"/>
        <v>510.29557986111189</v>
      </c>
      <c r="I1145" s="3">
        <f t="shared" si="142"/>
        <v>2140.4064599729973</v>
      </c>
      <c r="J1145" s="3">
        <v>300</v>
      </c>
      <c r="K1145" s="3">
        <f t="shared" si="143"/>
        <v>333.33333333333331</v>
      </c>
      <c r="L1145" s="3">
        <f>Table3[[#This Row],[Auxiliaries Power (W)]]+Table3[[#This Row],[Instant Power (W)]]-Table3[[#This Row],[Battery ]]</f>
        <v>2107.0731266396638</v>
      </c>
    </row>
    <row r="1146" spans="1:12" x14ac:dyDescent="0.3">
      <c r="A1146" s="3">
        <v>1142</v>
      </c>
      <c r="B1146" s="3">
        <v>16.399999999999999</v>
      </c>
      <c r="C1146" s="3">
        <f t="shared" si="137"/>
        <v>4.5555555555555554</v>
      </c>
      <c r="D1146" s="3">
        <f t="shared" si="136"/>
        <v>0.36111111111111072</v>
      </c>
      <c r="E1146" s="3">
        <f t="shared" si="138"/>
        <v>8.1248333333333331</v>
      </c>
      <c r="F1146" s="3">
        <f t="shared" si="139"/>
        <v>225.63</v>
      </c>
      <c r="G1146" s="3">
        <f t="shared" si="140"/>
        <v>0</v>
      </c>
      <c r="H1146" s="3">
        <f t="shared" si="141"/>
        <v>955.97705555555478</v>
      </c>
      <c r="I1146" s="3">
        <f t="shared" si="142"/>
        <v>4355.0065864197495</v>
      </c>
      <c r="J1146" s="3">
        <v>300</v>
      </c>
      <c r="K1146" s="3">
        <f t="shared" si="143"/>
        <v>333.33333333333331</v>
      </c>
      <c r="L1146" s="3">
        <f>Table3[[#This Row],[Auxiliaries Power (W)]]+Table3[[#This Row],[Instant Power (W)]]-Table3[[#This Row],[Battery ]]</f>
        <v>4321.6732530864165</v>
      </c>
    </row>
    <row r="1147" spans="1:12" x14ac:dyDescent="0.3">
      <c r="A1147" s="3">
        <v>1143</v>
      </c>
      <c r="B1147" s="3">
        <v>19.100000000000001</v>
      </c>
      <c r="C1147" s="3">
        <f t="shared" si="137"/>
        <v>5.3055555555555562</v>
      </c>
      <c r="D1147" s="3">
        <f t="shared" si="136"/>
        <v>0.75000000000000089</v>
      </c>
      <c r="E1147" s="3">
        <f t="shared" si="138"/>
        <v>11.020302083333336</v>
      </c>
      <c r="F1147" s="3">
        <f t="shared" si="139"/>
        <v>225.63</v>
      </c>
      <c r="G1147" s="3">
        <f t="shared" si="140"/>
        <v>0</v>
      </c>
      <c r="H1147" s="3">
        <f t="shared" si="141"/>
        <v>1736.6503020833352</v>
      </c>
      <c r="I1147" s="3">
        <f t="shared" si="142"/>
        <v>9213.8946582754743</v>
      </c>
      <c r="J1147" s="3">
        <v>300</v>
      </c>
      <c r="K1147" s="3">
        <f t="shared" si="143"/>
        <v>333.33333333333331</v>
      </c>
      <c r="L1147" s="3">
        <f>Table3[[#This Row],[Auxiliaries Power (W)]]+Table3[[#This Row],[Instant Power (W)]]-Table3[[#This Row],[Battery ]]</f>
        <v>9180.5613249421403</v>
      </c>
    </row>
    <row r="1148" spans="1:12" x14ac:dyDescent="0.3">
      <c r="A1148" s="3">
        <v>1144</v>
      </c>
      <c r="B1148" s="3">
        <v>22.5</v>
      </c>
      <c r="C1148" s="3">
        <f t="shared" si="137"/>
        <v>6.25</v>
      </c>
      <c r="D1148" s="3">
        <f t="shared" si="136"/>
        <v>0.94444444444444375</v>
      </c>
      <c r="E1148" s="3">
        <f t="shared" si="138"/>
        <v>15.292968749999998</v>
      </c>
      <c r="F1148" s="3">
        <f t="shared" si="139"/>
        <v>225.63</v>
      </c>
      <c r="G1148" s="3">
        <f t="shared" si="140"/>
        <v>0</v>
      </c>
      <c r="H1148" s="3">
        <f t="shared" si="141"/>
        <v>2129.8118576388874</v>
      </c>
      <c r="I1148" s="3">
        <f t="shared" si="142"/>
        <v>13311.324110243046</v>
      </c>
      <c r="J1148" s="3">
        <v>300</v>
      </c>
      <c r="K1148" s="3">
        <f t="shared" si="143"/>
        <v>333.33333333333331</v>
      </c>
      <c r="L1148" s="3">
        <f>Table3[[#This Row],[Auxiliaries Power (W)]]+Table3[[#This Row],[Instant Power (W)]]-Table3[[#This Row],[Battery ]]</f>
        <v>13277.990776909712</v>
      </c>
    </row>
    <row r="1149" spans="1:12" x14ac:dyDescent="0.3">
      <c r="A1149" s="3">
        <v>1145</v>
      </c>
      <c r="B1149" s="3">
        <v>24.4</v>
      </c>
      <c r="C1149" s="3">
        <f t="shared" si="137"/>
        <v>6.7777777777777777</v>
      </c>
      <c r="D1149" s="3">
        <f t="shared" si="136"/>
        <v>0.52777777777777768</v>
      </c>
      <c r="E1149" s="3">
        <f t="shared" si="138"/>
        <v>17.984833333333331</v>
      </c>
      <c r="F1149" s="3">
        <f t="shared" si="139"/>
        <v>225.63</v>
      </c>
      <c r="G1149" s="3">
        <f t="shared" si="140"/>
        <v>0</v>
      </c>
      <c r="H1149" s="3">
        <f t="shared" si="141"/>
        <v>1299.1703888888887</v>
      </c>
      <c r="I1149" s="3">
        <f t="shared" si="142"/>
        <v>8805.488191358023</v>
      </c>
      <c r="J1149" s="3">
        <v>300</v>
      </c>
      <c r="K1149" s="3">
        <f t="shared" si="143"/>
        <v>333.33333333333331</v>
      </c>
      <c r="L1149" s="3">
        <f>Table3[[#This Row],[Auxiliaries Power (W)]]+Table3[[#This Row],[Instant Power (W)]]-Table3[[#This Row],[Battery ]]</f>
        <v>8772.154858024689</v>
      </c>
    </row>
    <row r="1150" spans="1:12" x14ac:dyDescent="0.3">
      <c r="A1150" s="3">
        <v>1146</v>
      </c>
      <c r="B1150" s="3">
        <v>24.8</v>
      </c>
      <c r="C1150" s="3">
        <f t="shared" si="137"/>
        <v>6.8888888888888893</v>
      </c>
      <c r="D1150" s="3">
        <f t="shared" si="136"/>
        <v>0.1111111111111116</v>
      </c>
      <c r="E1150" s="3">
        <f t="shared" si="138"/>
        <v>18.579333333333334</v>
      </c>
      <c r="F1150" s="3">
        <f t="shared" si="139"/>
        <v>225.63</v>
      </c>
      <c r="G1150" s="3">
        <f t="shared" si="140"/>
        <v>0</v>
      </c>
      <c r="H1150" s="3">
        <f t="shared" si="141"/>
        <v>466.43155555555654</v>
      </c>
      <c r="I1150" s="3">
        <f t="shared" si="142"/>
        <v>3213.195160493834</v>
      </c>
      <c r="J1150" s="3">
        <v>300</v>
      </c>
      <c r="K1150" s="3">
        <f t="shared" si="143"/>
        <v>333.33333333333331</v>
      </c>
      <c r="L1150" s="3">
        <f>Table3[[#This Row],[Auxiliaries Power (W)]]+Table3[[#This Row],[Instant Power (W)]]-Table3[[#This Row],[Battery ]]</f>
        <v>3179.8618271605005</v>
      </c>
    </row>
    <row r="1151" spans="1:12" x14ac:dyDescent="0.3">
      <c r="A1151" s="3">
        <v>1147</v>
      </c>
      <c r="B1151" s="3">
        <v>22.7</v>
      </c>
      <c r="C1151" s="3">
        <f t="shared" si="137"/>
        <v>6.3055555555555554</v>
      </c>
      <c r="D1151" s="3">
        <f t="shared" si="136"/>
        <v>-0.58333333333333393</v>
      </c>
      <c r="E1151" s="3">
        <f t="shared" si="138"/>
        <v>15.566052083333332</v>
      </c>
      <c r="F1151" s="3">
        <f t="shared" si="139"/>
        <v>225.63</v>
      </c>
      <c r="G1151" s="3">
        <f t="shared" si="140"/>
        <v>0</v>
      </c>
      <c r="H1151" s="3">
        <f t="shared" si="141"/>
        <v>-925.47061458333451</v>
      </c>
      <c r="I1151" s="3">
        <f t="shared" si="142"/>
        <v>-5835.6063752893588</v>
      </c>
      <c r="J1151" s="3">
        <v>300</v>
      </c>
      <c r="K1151" s="3">
        <f t="shared" si="143"/>
        <v>333.33333333333331</v>
      </c>
      <c r="L1151" s="3">
        <f>Table3[[#This Row],[Auxiliaries Power (W)]]+Table3[[#This Row],[Instant Power (W)]]-Table3[[#This Row],[Battery ]]</f>
        <v>-5868.9397086226918</v>
      </c>
    </row>
    <row r="1152" spans="1:12" x14ac:dyDescent="0.3">
      <c r="A1152" s="3">
        <v>1148</v>
      </c>
      <c r="B1152" s="3">
        <v>17.399999999999999</v>
      </c>
      <c r="C1152" s="3">
        <f t="shared" si="137"/>
        <v>4.833333333333333</v>
      </c>
      <c r="D1152" s="3">
        <f t="shared" si="136"/>
        <v>-1.4722222222222223</v>
      </c>
      <c r="E1152" s="3">
        <f t="shared" si="138"/>
        <v>9.1458749999999984</v>
      </c>
      <c r="F1152" s="3">
        <f t="shared" si="139"/>
        <v>225.63</v>
      </c>
      <c r="G1152" s="3">
        <f t="shared" si="140"/>
        <v>0</v>
      </c>
      <c r="H1152" s="3">
        <f t="shared" si="141"/>
        <v>-2709.668569444445</v>
      </c>
      <c r="I1152" s="3">
        <f t="shared" si="142"/>
        <v>-13096.731418981482</v>
      </c>
      <c r="J1152" s="3">
        <v>300</v>
      </c>
      <c r="K1152" s="3">
        <f t="shared" si="143"/>
        <v>333.33333333333331</v>
      </c>
      <c r="L1152" s="3">
        <f>Table3[[#This Row],[Auxiliaries Power (W)]]+Table3[[#This Row],[Instant Power (W)]]-Table3[[#This Row],[Battery ]]</f>
        <v>-13130.064752314816</v>
      </c>
    </row>
    <row r="1153" spans="1:12" x14ac:dyDescent="0.3">
      <c r="A1153" s="3">
        <v>1149</v>
      </c>
      <c r="B1153" s="3">
        <v>13.8</v>
      </c>
      <c r="C1153" s="3">
        <f t="shared" si="137"/>
        <v>3.8333333333333335</v>
      </c>
      <c r="D1153" s="3">
        <f t="shared" si="136"/>
        <v>-0.99999999999999956</v>
      </c>
      <c r="E1153" s="3">
        <f t="shared" si="138"/>
        <v>5.7528750000000004</v>
      </c>
      <c r="F1153" s="3">
        <f t="shared" si="139"/>
        <v>225.63</v>
      </c>
      <c r="G1153" s="3">
        <f t="shared" si="140"/>
        <v>0</v>
      </c>
      <c r="H1153" s="3">
        <f t="shared" si="141"/>
        <v>-1768.6171249999991</v>
      </c>
      <c r="I1153" s="3">
        <f t="shared" si="142"/>
        <v>-6779.6989791666638</v>
      </c>
      <c r="J1153" s="3">
        <v>300</v>
      </c>
      <c r="K1153" s="3">
        <f t="shared" si="143"/>
        <v>333.33333333333331</v>
      </c>
      <c r="L1153" s="3">
        <f>Table3[[#This Row],[Auxiliaries Power (W)]]+Table3[[#This Row],[Instant Power (W)]]-Table3[[#This Row],[Battery ]]</f>
        <v>-6813.0323124999968</v>
      </c>
    </row>
    <row r="1154" spans="1:12" x14ac:dyDescent="0.3">
      <c r="A1154" s="3">
        <v>1150</v>
      </c>
      <c r="B1154" s="3">
        <v>12</v>
      </c>
      <c r="C1154" s="3">
        <f t="shared" si="137"/>
        <v>3.3333333333333335</v>
      </c>
      <c r="D1154" s="3">
        <f t="shared" si="136"/>
        <v>-0.5</v>
      </c>
      <c r="E1154" s="3">
        <f t="shared" si="138"/>
        <v>4.3499999999999996</v>
      </c>
      <c r="F1154" s="3">
        <f t="shared" si="139"/>
        <v>225.63</v>
      </c>
      <c r="G1154" s="3">
        <f t="shared" si="140"/>
        <v>0</v>
      </c>
      <c r="H1154" s="3">
        <f t="shared" si="141"/>
        <v>-770.02</v>
      </c>
      <c r="I1154" s="3">
        <f t="shared" si="142"/>
        <v>-2566.7333333333336</v>
      </c>
      <c r="J1154" s="3">
        <v>300</v>
      </c>
      <c r="K1154" s="3">
        <f t="shared" si="143"/>
        <v>333.33333333333331</v>
      </c>
      <c r="L1154" s="3">
        <f>Table3[[#This Row],[Auxiliaries Power (W)]]+Table3[[#This Row],[Instant Power (W)]]-Table3[[#This Row],[Battery ]]</f>
        <v>-2600.0666666666671</v>
      </c>
    </row>
    <row r="1155" spans="1:12" x14ac:dyDescent="0.3">
      <c r="A1155" s="3">
        <v>1151</v>
      </c>
      <c r="B1155" s="3">
        <v>12</v>
      </c>
      <c r="C1155" s="3">
        <f t="shared" si="137"/>
        <v>3.3333333333333335</v>
      </c>
      <c r="D1155" s="3">
        <f t="shared" si="136"/>
        <v>0</v>
      </c>
      <c r="E1155" s="3">
        <f t="shared" si="138"/>
        <v>4.3499999999999996</v>
      </c>
      <c r="F1155" s="3">
        <f t="shared" si="139"/>
        <v>225.63</v>
      </c>
      <c r="G1155" s="3">
        <f t="shared" si="140"/>
        <v>0</v>
      </c>
      <c r="H1155" s="3">
        <f t="shared" si="141"/>
        <v>229.98</v>
      </c>
      <c r="I1155" s="3">
        <f t="shared" si="142"/>
        <v>766.6</v>
      </c>
      <c r="J1155" s="3">
        <v>300</v>
      </c>
      <c r="K1155" s="3">
        <f t="shared" si="143"/>
        <v>333.33333333333331</v>
      </c>
      <c r="L1155" s="3">
        <f>Table3[[#This Row],[Auxiliaries Power (W)]]+Table3[[#This Row],[Instant Power (W)]]-Table3[[#This Row],[Battery ]]</f>
        <v>733.26666666666665</v>
      </c>
    </row>
    <row r="1156" spans="1:12" x14ac:dyDescent="0.3">
      <c r="A1156" s="3">
        <v>1152</v>
      </c>
      <c r="B1156" s="3">
        <v>12</v>
      </c>
      <c r="C1156" s="3">
        <f t="shared" si="137"/>
        <v>3.3333333333333335</v>
      </c>
      <c r="D1156" s="3">
        <f t="shared" ref="D1156:D1219" si="144">(C1156-C1155)/(A1156-A1155)</f>
        <v>0</v>
      </c>
      <c r="E1156" s="3">
        <f t="shared" si="138"/>
        <v>4.3499999999999996</v>
      </c>
      <c r="F1156" s="3">
        <f t="shared" si="139"/>
        <v>225.63</v>
      </c>
      <c r="G1156" s="3">
        <f t="shared" si="140"/>
        <v>0</v>
      </c>
      <c r="H1156" s="3">
        <f t="shared" si="141"/>
        <v>229.98</v>
      </c>
      <c r="I1156" s="3">
        <f t="shared" si="142"/>
        <v>766.6</v>
      </c>
      <c r="J1156" s="3">
        <v>300</v>
      </c>
      <c r="K1156" s="3">
        <f t="shared" si="143"/>
        <v>333.33333333333331</v>
      </c>
      <c r="L1156" s="3">
        <f>Table3[[#This Row],[Auxiliaries Power (W)]]+Table3[[#This Row],[Instant Power (W)]]-Table3[[#This Row],[Battery ]]</f>
        <v>733.26666666666665</v>
      </c>
    </row>
    <row r="1157" spans="1:12" x14ac:dyDescent="0.3">
      <c r="A1157" s="3">
        <v>1153</v>
      </c>
      <c r="B1157" s="3">
        <v>13.9</v>
      </c>
      <c r="C1157" s="3">
        <f t="shared" ref="C1157:C1220" si="145">B1157*(1000/3600)</f>
        <v>3.8611111111111112</v>
      </c>
      <c r="D1157" s="3">
        <f t="shared" si="144"/>
        <v>0.52777777777777768</v>
      </c>
      <c r="E1157" s="3">
        <f t="shared" ref="E1157:E1220" si="146">1/2*$F$2*(C1157^2)*$L$2*$I$2</f>
        <v>5.8365520833333315</v>
      </c>
      <c r="F1157" s="3">
        <f t="shared" ref="F1157:F1220" si="147">$B$2*$D$1*$N$2*COS($G$1)</f>
        <v>225.63</v>
      </c>
      <c r="G1157" s="3">
        <f t="shared" ref="G1157:G1220" si="148">$B$2*$D$1*SIN($G$1)</f>
        <v>0</v>
      </c>
      <c r="H1157" s="3">
        <f t="shared" ref="H1157:H1220" si="149">SUM(E1157:G1157)+$B$2*D1157</f>
        <v>1287.0221076388889</v>
      </c>
      <c r="I1157" s="3">
        <f t="shared" ref="I1157:I1220" si="150">H1157*C1157</f>
        <v>4969.3353600501541</v>
      </c>
      <c r="J1157" s="3">
        <v>300</v>
      </c>
      <c r="K1157" s="3">
        <f t="shared" ref="K1157:K1220" si="151">300/(90/100)</f>
        <v>333.33333333333331</v>
      </c>
      <c r="L1157" s="3">
        <f>Table3[[#This Row],[Auxiliaries Power (W)]]+Table3[[#This Row],[Instant Power (W)]]-Table3[[#This Row],[Battery ]]</f>
        <v>4936.0020267168211</v>
      </c>
    </row>
    <row r="1158" spans="1:12" x14ac:dyDescent="0.3">
      <c r="A1158" s="3">
        <v>1154</v>
      </c>
      <c r="B1158" s="3">
        <v>18.8</v>
      </c>
      <c r="C1158" s="3">
        <f t="shared" si="145"/>
        <v>5.2222222222222223</v>
      </c>
      <c r="D1158" s="3">
        <f t="shared" si="144"/>
        <v>1.3611111111111112</v>
      </c>
      <c r="E1158" s="3">
        <f t="shared" si="146"/>
        <v>10.676833333333331</v>
      </c>
      <c r="F1158" s="3">
        <f t="shared" si="147"/>
        <v>225.63</v>
      </c>
      <c r="G1158" s="3">
        <f t="shared" si="148"/>
        <v>0</v>
      </c>
      <c r="H1158" s="3">
        <f t="shared" si="149"/>
        <v>2958.5290555555557</v>
      </c>
      <c r="I1158" s="3">
        <f t="shared" si="150"/>
        <v>15450.096179012347</v>
      </c>
      <c r="J1158" s="3">
        <v>300</v>
      </c>
      <c r="K1158" s="3">
        <f t="shared" si="151"/>
        <v>333.33333333333331</v>
      </c>
      <c r="L1158" s="3">
        <f>Table3[[#This Row],[Auxiliaries Power (W)]]+Table3[[#This Row],[Instant Power (W)]]-Table3[[#This Row],[Battery ]]</f>
        <v>15416.762845679013</v>
      </c>
    </row>
    <row r="1159" spans="1:12" x14ac:dyDescent="0.3">
      <c r="A1159" s="3">
        <v>1155</v>
      </c>
      <c r="B1159" s="3">
        <v>25.1</v>
      </c>
      <c r="C1159" s="3">
        <f t="shared" si="145"/>
        <v>6.9722222222222232</v>
      </c>
      <c r="D1159" s="3">
        <f t="shared" si="144"/>
        <v>1.7500000000000009</v>
      </c>
      <c r="E1159" s="3">
        <f t="shared" si="146"/>
        <v>19.031552083333338</v>
      </c>
      <c r="F1159" s="3">
        <f t="shared" si="147"/>
        <v>225.63</v>
      </c>
      <c r="G1159" s="3">
        <f t="shared" si="148"/>
        <v>0</v>
      </c>
      <c r="H1159" s="3">
        <f t="shared" si="149"/>
        <v>3744.6615520833352</v>
      </c>
      <c r="I1159" s="3">
        <f t="shared" si="150"/>
        <v>26108.61248813659</v>
      </c>
      <c r="J1159" s="3">
        <v>300</v>
      </c>
      <c r="K1159" s="3">
        <f t="shared" si="151"/>
        <v>333.33333333333331</v>
      </c>
      <c r="L1159" s="3">
        <f>Table3[[#This Row],[Auxiliaries Power (W)]]+Table3[[#This Row],[Instant Power (W)]]-Table3[[#This Row],[Battery ]]</f>
        <v>26075.279154803258</v>
      </c>
    </row>
    <row r="1160" spans="1:12" x14ac:dyDescent="0.3">
      <c r="A1160" s="3">
        <v>1156</v>
      </c>
      <c r="B1160" s="3">
        <v>29.8</v>
      </c>
      <c r="C1160" s="3">
        <f t="shared" si="145"/>
        <v>8.2777777777777786</v>
      </c>
      <c r="D1160" s="3">
        <f t="shared" si="144"/>
        <v>1.3055555555555554</v>
      </c>
      <c r="E1160" s="3">
        <f t="shared" si="146"/>
        <v>26.826208333333341</v>
      </c>
      <c r="F1160" s="3">
        <f t="shared" si="147"/>
        <v>225.63</v>
      </c>
      <c r="G1160" s="3">
        <f t="shared" si="148"/>
        <v>0</v>
      </c>
      <c r="H1160" s="3">
        <f t="shared" si="149"/>
        <v>2863.5673194444444</v>
      </c>
      <c r="I1160" s="3">
        <f t="shared" si="150"/>
        <v>23703.973922067904</v>
      </c>
      <c r="J1160" s="3">
        <v>300</v>
      </c>
      <c r="K1160" s="3">
        <f t="shared" si="151"/>
        <v>333.33333333333331</v>
      </c>
      <c r="L1160" s="3">
        <f>Table3[[#This Row],[Auxiliaries Power (W)]]+Table3[[#This Row],[Instant Power (W)]]-Table3[[#This Row],[Battery ]]</f>
        <v>23670.640588734572</v>
      </c>
    </row>
    <row r="1161" spans="1:12" x14ac:dyDescent="0.3">
      <c r="A1161" s="3">
        <v>1157</v>
      </c>
      <c r="B1161" s="3">
        <v>33.799999999999997</v>
      </c>
      <c r="C1161" s="3">
        <f t="shared" si="145"/>
        <v>9.3888888888888893</v>
      </c>
      <c r="D1161" s="3">
        <f t="shared" si="144"/>
        <v>1.1111111111111107</v>
      </c>
      <c r="E1161" s="3">
        <f t="shared" si="146"/>
        <v>34.511208333333336</v>
      </c>
      <c r="F1161" s="3">
        <f t="shared" si="147"/>
        <v>225.63</v>
      </c>
      <c r="G1161" s="3">
        <f t="shared" si="148"/>
        <v>0</v>
      </c>
      <c r="H1161" s="3">
        <f t="shared" si="149"/>
        <v>2482.3634305555547</v>
      </c>
      <c r="I1161" s="3">
        <f t="shared" si="150"/>
        <v>23306.634431327155</v>
      </c>
      <c r="J1161" s="3">
        <v>300</v>
      </c>
      <c r="K1161" s="3">
        <f t="shared" si="151"/>
        <v>333.33333333333331</v>
      </c>
      <c r="L1161" s="3">
        <f>Table3[[#This Row],[Auxiliaries Power (W)]]+Table3[[#This Row],[Instant Power (W)]]-Table3[[#This Row],[Battery ]]</f>
        <v>23273.301097993823</v>
      </c>
    </row>
    <row r="1162" spans="1:12" x14ac:dyDescent="0.3">
      <c r="A1162" s="3">
        <v>1158</v>
      </c>
      <c r="B1162" s="3">
        <v>38.200000000000003</v>
      </c>
      <c r="C1162" s="3">
        <f t="shared" si="145"/>
        <v>10.611111111111112</v>
      </c>
      <c r="D1162" s="3">
        <f t="shared" si="144"/>
        <v>1.2222222222222232</v>
      </c>
      <c r="E1162" s="3">
        <f t="shared" si="146"/>
        <v>44.081208333333343</v>
      </c>
      <c r="F1162" s="3">
        <f t="shared" si="147"/>
        <v>225.63</v>
      </c>
      <c r="G1162" s="3">
        <f t="shared" si="148"/>
        <v>0</v>
      </c>
      <c r="H1162" s="3">
        <f t="shared" si="149"/>
        <v>2714.1556527777798</v>
      </c>
      <c r="I1162" s="3">
        <f t="shared" si="150"/>
        <v>28800.207204475333</v>
      </c>
      <c r="J1162" s="3">
        <v>300</v>
      </c>
      <c r="K1162" s="3">
        <f t="shared" si="151"/>
        <v>333.33333333333331</v>
      </c>
      <c r="L1162" s="3">
        <f>Table3[[#This Row],[Auxiliaries Power (W)]]+Table3[[#This Row],[Instant Power (W)]]-Table3[[#This Row],[Battery ]]</f>
        <v>28766.873871142001</v>
      </c>
    </row>
    <row r="1163" spans="1:12" x14ac:dyDescent="0.3">
      <c r="A1163" s="3">
        <v>1159</v>
      </c>
      <c r="B1163" s="3">
        <v>43.4</v>
      </c>
      <c r="C1163" s="3">
        <f t="shared" si="145"/>
        <v>12.055555555555555</v>
      </c>
      <c r="D1163" s="3">
        <f t="shared" si="144"/>
        <v>1.4444444444444429</v>
      </c>
      <c r="E1163" s="3">
        <f t="shared" si="146"/>
        <v>56.89920833333332</v>
      </c>
      <c r="F1163" s="3">
        <f t="shared" si="147"/>
        <v>225.63</v>
      </c>
      <c r="G1163" s="3">
        <f t="shared" si="148"/>
        <v>0</v>
      </c>
      <c r="H1163" s="3">
        <f t="shared" si="149"/>
        <v>3171.4180972222193</v>
      </c>
      <c r="I1163" s="3">
        <f t="shared" si="150"/>
        <v>38233.207060956753</v>
      </c>
      <c r="J1163" s="3">
        <v>300</v>
      </c>
      <c r="K1163" s="3">
        <f t="shared" si="151"/>
        <v>333.33333333333331</v>
      </c>
      <c r="L1163" s="3">
        <f>Table3[[#This Row],[Auxiliaries Power (W)]]+Table3[[#This Row],[Instant Power (W)]]-Table3[[#This Row],[Battery ]]</f>
        <v>38199.873727623417</v>
      </c>
    </row>
    <row r="1164" spans="1:12" x14ac:dyDescent="0.3">
      <c r="A1164" s="3">
        <v>1160</v>
      </c>
      <c r="B1164" s="3">
        <v>48.9</v>
      </c>
      <c r="C1164" s="3">
        <f t="shared" si="145"/>
        <v>13.583333333333334</v>
      </c>
      <c r="D1164" s="3">
        <f t="shared" si="144"/>
        <v>1.5277777777777786</v>
      </c>
      <c r="E1164" s="3">
        <f t="shared" si="146"/>
        <v>72.234468749999991</v>
      </c>
      <c r="F1164" s="3">
        <f t="shared" si="147"/>
        <v>225.63</v>
      </c>
      <c r="G1164" s="3">
        <f t="shared" si="148"/>
        <v>0</v>
      </c>
      <c r="H1164" s="3">
        <f t="shared" si="149"/>
        <v>3353.420024305557</v>
      </c>
      <c r="I1164" s="3">
        <f t="shared" si="150"/>
        <v>45550.62199681715</v>
      </c>
      <c r="J1164" s="3">
        <v>300</v>
      </c>
      <c r="K1164" s="3">
        <f t="shared" si="151"/>
        <v>333.33333333333331</v>
      </c>
      <c r="L1164" s="3">
        <f>Table3[[#This Row],[Auxiliaries Power (W)]]+Table3[[#This Row],[Instant Power (W)]]-Table3[[#This Row],[Battery ]]</f>
        <v>45517.288663483814</v>
      </c>
    </row>
    <row r="1165" spans="1:12" x14ac:dyDescent="0.3">
      <c r="A1165" s="3">
        <v>1161</v>
      </c>
      <c r="B1165" s="3">
        <v>53.8</v>
      </c>
      <c r="C1165" s="3">
        <f t="shared" si="145"/>
        <v>14.944444444444445</v>
      </c>
      <c r="D1165" s="3">
        <f t="shared" si="144"/>
        <v>1.3611111111111107</v>
      </c>
      <c r="E1165" s="3">
        <f t="shared" si="146"/>
        <v>87.436208333333326</v>
      </c>
      <c r="F1165" s="3">
        <f t="shared" si="147"/>
        <v>225.63</v>
      </c>
      <c r="G1165" s="3">
        <f t="shared" si="148"/>
        <v>0</v>
      </c>
      <c r="H1165" s="3">
        <f t="shared" si="149"/>
        <v>3035.2884305555544</v>
      </c>
      <c r="I1165" s="3">
        <f t="shared" si="150"/>
        <v>45360.699323302455</v>
      </c>
      <c r="J1165" s="3">
        <v>300</v>
      </c>
      <c r="K1165" s="3">
        <f t="shared" si="151"/>
        <v>333.33333333333331</v>
      </c>
      <c r="L1165" s="3">
        <f>Table3[[#This Row],[Auxiliaries Power (W)]]+Table3[[#This Row],[Instant Power (W)]]-Table3[[#This Row],[Battery ]]</f>
        <v>45327.365989969119</v>
      </c>
    </row>
    <row r="1166" spans="1:12" x14ac:dyDescent="0.3">
      <c r="A1166" s="3">
        <v>1162</v>
      </c>
      <c r="B1166" s="3">
        <v>57.8</v>
      </c>
      <c r="C1166" s="3">
        <f t="shared" si="145"/>
        <v>16.055555555555557</v>
      </c>
      <c r="D1166" s="3">
        <f t="shared" si="144"/>
        <v>1.1111111111111125</v>
      </c>
      <c r="E1166" s="3">
        <f t="shared" si="146"/>
        <v>100.92120833333334</v>
      </c>
      <c r="F1166" s="3">
        <f t="shared" si="147"/>
        <v>225.63</v>
      </c>
      <c r="G1166" s="3">
        <f t="shared" si="148"/>
        <v>0</v>
      </c>
      <c r="H1166" s="3">
        <f t="shared" si="149"/>
        <v>2548.7734305555582</v>
      </c>
      <c r="I1166" s="3">
        <f t="shared" si="150"/>
        <v>40921.973412808686</v>
      </c>
      <c r="J1166" s="3">
        <v>300</v>
      </c>
      <c r="K1166" s="3">
        <f t="shared" si="151"/>
        <v>333.33333333333331</v>
      </c>
      <c r="L1166" s="3">
        <f>Table3[[#This Row],[Auxiliaries Power (W)]]+Table3[[#This Row],[Instant Power (W)]]-Table3[[#This Row],[Battery ]]</f>
        <v>40888.64007947535</v>
      </c>
    </row>
    <row r="1167" spans="1:12" x14ac:dyDescent="0.3">
      <c r="A1167" s="3">
        <v>1163</v>
      </c>
      <c r="B1167" s="3">
        <v>61.5</v>
      </c>
      <c r="C1167" s="3">
        <f t="shared" si="145"/>
        <v>17.083333333333336</v>
      </c>
      <c r="D1167" s="3">
        <f t="shared" si="144"/>
        <v>1.0277777777777786</v>
      </c>
      <c r="E1167" s="3">
        <f t="shared" si="146"/>
        <v>114.25546875000002</v>
      </c>
      <c r="F1167" s="3">
        <f t="shared" si="147"/>
        <v>225.63</v>
      </c>
      <c r="G1167" s="3">
        <f t="shared" si="148"/>
        <v>0</v>
      </c>
      <c r="H1167" s="3">
        <f t="shared" si="149"/>
        <v>2395.4410243055572</v>
      </c>
      <c r="I1167" s="3">
        <f t="shared" si="150"/>
        <v>40922.117498553278</v>
      </c>
      <c r="J1167" s="3">
        <v>300</v>
      </c>
      <c r="K1167" s="3">
        <f t="shared" si="151"/>
        <v>333.33333333333331</v>
      </c>
      <c r="L1167" s="3">
        <f>Table3[[#This Row],[Auxiliaries Power (W)]]+Table3[[#This Row],[Instant Power (W)]]-Table3[[#This Row],[Battery ]]</f>
        <v>40888.784165219942</v>
      </c>
    </row>
    <row r="1168" spans="1:12" x14ac:dyDescent="0.3">
      <c r="A1168" s="3">
        <v>1164</v>
      </c>
      <c r="B1168" s="3">
        <v>65</v>
      </c>
      <c r="C1168" s="3">
        <f t="shared" si="145"/>
        <v>18.055555555555557</v>
      </c>
      <c r="D1168" s="3">
        <f t="shared" si="144"/>
        <v>0.97222222222222143</v>
      </c>
      <c r="E1168" s="3">
        <f t="shared" si="146"/>
        <v>127.63020833333334</v>
      </c>
      <c r="F1168" s="3">
        <f t="shared" si="147"/>
        <v>225.63</v>
      </c>
      <c r="G1168" s="3">
        <f t="shared" si="148"/>
        <v>0</v>
      </c>
      <c r="H1168" s="3">
        <f t="shared" si="149"/>
        <v>2297.7046527777766</v>
      </c>
      <c r="I1168" s="3">
        <f t="shared" si="150"/>
        <v>41486.334008487633</v>
      </c>
      <c r="J1168" s="3">
        <v>300</v>
      </c>
      <c r="K1168" s="3">
        <f t="shared" si="151"/>
        <v>333.33333333333331</v>
      </c>
      <c r="L1168" s="3">
        <f>Table3[[#This Row],[Auxiliaries Power (W)]]+Table3[[#This Row],[Instant Power (W)]]-Table3[[#This Row],[Battery ]]</f>
        <v>41453.000675154297</v>
      </c>
    </row>
    <row r="1169" spans="1:12" x14ac:dyDescent="0.3">
      <c r="A1169" s="3">
        <v>1165</v>
      </c>
      <c r="B1169" s="3">
        <v>68.400000000000006</v>
      </c>
      <c r="C1169" s="3">
        <f t="shared" si="145"/>
        <v>19.000000000000004</v>
      </c>
      <c r="D1169" s="3">
        <f t="shared" si="144"/>
        <v>0.94444444444444642</v>
      </c>
      <c r="E1169" s="3">
        <f t="shared" si="146"/>
        <v>141.33150000000001</v>
      </c>
      <c r="F1169" s="3">
        <f t="shared" si="147"/>
        <v>225.63</v>
      </c>
      <c r="G1169" s="3">
        <f t="shared" si="148"/>
        <v>0</v>
      </c>
      <c r="H1169" s="3">
        <f t="shared" si="149"/>
        <v>2255.8503888888927</v>
      </c>
      <c r="I1169" s="3">
        <f t="shared" si="150"/>
        <v>42861.157388888969</v>
      </c>
      <c r="J1169" s="3">
        <v>300</v>
      </c>
      <c r="K1169" s="3">
        <f t="shared" si="151"/>
        <v>333.33333333333331</v>
      </c>
      <c r="L1169" s="3">
        <f>Table3[[#This Row],[Auxiliaries Power (W)]]+Table3[[#This Row],[Instant Power (W)]]-Table3[[#This Row],[Battery ]]</f>
        <v>42827.824055555633</v>
      </c>
    </row>
    <row r="1170" spans="1:12" x14ac:dyDescent="0.3">
      <c r="A1170" s="3">
        <v>1166</v>
      </c>
      <c r="B1170" s="3">
        <v>71.599999999999994</v>
      </c>
      <c r="C1170" s="3">
        <f t="shared" si="145"/>
        <v>19.888888888888889</v>
      </c>
      <c r="D1170" s="3">
        <f t="shared" si="144"/>
        <v>0.88888888888888573</v>
      </c>
      <c r="E1170" s="3">
        <f t="shared" si="146"/>
        <v>154.86483333333331</v>
      </c>
      <c r="F1170" s="3">
        <f t="shared" si="147"/>
        <v>225.63</v>
      </c>
      <c r="G1170" s="3">
        <f t="shared" si="148"/>
        <v>0</v>
      </c>
      <c r="H1170" s="3">
        <f t="shared" si="149"/>
        <v>2158.2726111111047</v>
      </c>
      <c r="I1170" s="3">
        <f t="shared" si="150"/>
        <v>42925.644154320857</v>
      </c>
      <c r="J1170" s="3">
        <v>300</v>
      </c>
      <c r="K1170" s="3">
        <f t="shared" si="151"/>
        <v>333.33333333333331</v>
      </c>
      <c r="L1170" s="3">
        <f>Table3[[#This Row],[Auxiliaries Power (W)]]+Table3[[#This Row],[Instant Power (W)]]-Table3[[#This Row],[Battery ]]</f>
        <v>42892.310820987521</v>
      </c>
    </row>
    <row r="1171" spans="1:12" x14ac:dyDescent="0.3">
      <c r="A1171" s="3">
        <v>1167</v>
      </c>
      <c r="B1171" s="3">
        <v>73</v>
      </c>
      <c r="C1171" s="3">
        <f t="shared" si="145"/>
        <v>20.277777777777779</v>
      </c>
      <c r="D1171" s="3">
        <f t="shared" si="144"/>
        <v>0.38888888888888928</v>
      </c>
      <c r="E1171" s="3">
        <f t="shared" si="146"/>
        <v>160.98020833333334</v>
      </c>
      <c r="F1171" s="3">
        <f t="shared" si="147"/>
        <v>225.63</v>
      </c>
      <c r="G1171" s="3">
        <f t="shared" si="148"/>
        <v>0</v>
      </c>
      <c r="H1171" s="3">
        <f t="shared" si="149"/>
        <v>1164.3879861111118</v>
      </c>
      <c r="I1171" s="3">
        <f t="shared" si="150"/>
        <v>23611.200829475325</v>
      </c>
      <c r="J1171" s="3">
        <v>300</v>
      </c>
      <c r="K1171" s="3">
        <f t="shared" si="151"/>
        <v>333.33333333333331</v>
      </c>
      <c r="L1171" s="3">
        <f>Table3[[#This Row],[Auxiliaries Power (W)]]+Table3[[#This Row],[Instant Power (W)]]-Table3[[#This Row],[Battery ]]</f>
        <v>23577.867496141993</v>
      </c>
    </row>
    <row r="1172" spans="1:12" x14ac:dyDescent="0.3">
      <c r="A1172" s="3">
        <v>1168</v>
      </c>
      <c r="B1172" s="3">
        <v>74.3</v>
      </c>
      <c r="C1172" s="3">
        <f t="shared" si="145"/>
        <v>20.638888888888889</v>
      </c>
      <c r="D1172" s="3">
        <f t="shared" si="144"/>
        <v>0.36111111111111072</v>
      </c>
      <c r="E1172" s="3">
        <f t="shared" si="146"/>
        <v>166.76480208333334</v>
      </c>
      <c r="F1172" s="3">
        <f t="shared" si="147"/>
        <v>225.63</v>
      </c>
      <c r="G1172" s="3">
        <f t="shared" si="148"/>
        <v>0</v>
      </c>
      <c r="H1172" s="3">
        <f t="shared" si="149"/>
        <v>1114.6170243055549</v>
      </c>
      <c r="I1172" s="3">
        <f t="shared" si="150"/>
        <v>23004.456918306314</v>
      </c>
      <c r="J1172" s="3">
        <v>300</v>
      </c>
      <c r="K1172" s="3">
        <f t="shared" si="151"/>
        <v>333.33333333333331</v>
      </c>
      <c r="L1172" s="3">
        <f>Table3[[#This Row],[Auxiliaries Power (W)]]+Table3[[#This Row],[Instant Power (W)]]-Table3[[#This Row],[Battery ]]</f>
        <v>22971.123584972982</v>
      </c>
    </row>
    <row r="1173" spans="1:12" x14ac:dyDescent="0.3">
      <c r="A1173" s="3">
        <v>1169</v>
      </c>
      <c r="B1173" s="3">
        <v>76.2</v>
      </c>
      <c r="C1173" s="3">
        <f t="shared" si="145"/>
        <v>21.166666666666668</v>
      </c>
      <c r="D1173" s="3">
        <f t="shared" si="144"/>
        <v>0.52777777777777857</v>
      </c>
      <c r="E1173" s="3">
        <f t="shared" si="146"/>
        <v>175.40287499999997</v>
      </c>
      <c r="F1173" s="3">
        <f t="shared" si="147"/>
        <v>225.63</v>
      </c>
      <c r="G1173" s="3">
        <f t="shared" si="148"/>
        <v>0</v>
      </c>
      <c r="H1173" s="3">
        <f t="shared" si="149"/>
        <v>1456.5884305555569</v>
      </c>
      <c r="I1173" s="3">
        <f t="shared" si="150"/>
        <v>30831.121780092624</v>
      </c>
      <c r="J1173" s="3">
        <v>300</v>
      </c>
      <c r="K1173" s="3">
        <f t="shared" si="151"/>
        <v>333.33333333333331</v>
      </c>
      <c r="L1173" s="3">
        <f>Table3[[#This Row],[Auxiliaries Power (W)]]+Table3[[#This Row],[Instant Power (W)]]-Table3[[#This Row],[Battery ]]</f>
        <v>30797.788446759292</v>
      </c>
    </row>
    <row r="1174" spans="1:12" x14ac:dyDescent="0.3">
      <c r="A1174" s="3">
        <v>1170</v>
      </c>
      <c r="B1174" s="3">
        <v>77.900000000000006</v>
      </c>
      <c r="C1174" s="3">
        <f t="shared" si="145"/>
        <v>21.638888888888893</v>
      </c>
      <c r="D1174" s="3">
        <f t="shared" si="144"/>
        <v>0.47222222222222499</v>
      </c>
      <c r="E1174" s="3">
        <f t="shared" si="146"/>
        <v>183.31655208333336</v>
      </c>
      <c r="F1174" s="3">
        <f t="shared" si="147"/>
        <v>225.63</v>
      </c>
      <c r="G1174" s="3">
        <f t="shared" si="148"/>
        <v>0</v>
      </c>
      <c r="H1174" s="3">
        <f t="shared" si="149"/>
        <v>1353.3909965277835</v>
      </c>
      <c r="I1174" s="3">
        <f t="shared" si="150"/>
        <v>29285.877397087319</v>
      </c>
      <c r="J1174" s="3">
        <v>300</v>
      </c>
      <c r="K1174" s="3">
        <f t="shared" si="151"/>
        <v>333.33333333333331</v>
      </c>
      <c r="L1174" s="3">
        <f>Table3[[#This Row],[Auxiliaries Power (W)]]+Table3[[#This Row],[Instant Power (W)]]-Table3[[#This Row],[Battery ]]</f>
        <v>29252.544063753987</v>
      </c>
    </row>
    <row r="1175" spans="1:12" x14ac:dyDescent="0.3">
      <c r="A1175" s="3">
        <v>1171</v>
      </c>
      <c r="B1175" s="3">
        <v>79.5</v>
      </c>
      <c r="C1175" s="3">
        <f t="shared" si="145"/>
        <v>22.083333333333336</v>
      </c>
      <c r="D1175" s="3">
        <f t="shared" si="144"/>
        <v>0.44444444444444287</v>
      </c>
      <c r="E1175" s="3">
        <f t="shared" si="146"/>
        <v>190.92421875000002</v>
      </c>
      <c r="F1175" s="3">
        <f t="shared" si="147"/>
        <v>225.63</v>
      </c>
      <c r="G1175" s="3">
        <f t="shared" si="148"/>
        <v>0</v>
      </c>
      <c r="H1175" s="3">
        <f t="shared" si="149"/>
        <v>1305.4431076388857</v>
      </c>
      <c r="I1175" s="3">
        <f t="shared" si="150"/>
        <v>28828.535293692064</v>
      </c>
      <c r="J1175" s="3">
        <v>300</v>
      </c>
      <c r="K1175" s="3">
        <f t="shared" si="151"/>
        <v>333.33333333333331</v>
      </c>
      <c r="L1175" s="3">
        <f>Table3[[#This Row],[Auxiliaries Power (W)]]+Table3[[#This Row],[Instant Power (W)]]-Table3[[#This Row],[Battery ]]</f>
        <v>28795.201960358732</v>
      </c>
    </row>
    <row r="1176" spans="1:12" x14ac:dyDescent="0.3">
      <c r="A1176" s="3">
        <v>1172</v>
      </c>
      <c r="B1176" s="3">
        <v>81</v>
      </c>
      <c r="C1176" s="3">
        <f t="shared" si="145"/>
        <v>22.5</v>
      </c>
      <c r="D1176" s="3">
        <f t="shared" si="144"/>
        <v>0.4166666666666643</v>
      </c>
      <c r="E1176" s="3">
        <f t="shared" si="146"/>
        <v>198.19687499999998</v>
      </c>
      <c r="F1176" s="3">
        <f t="shared" si="147"/>
        <v>225.63</v>
      </c>
      <c r="G1176" s="3">
        <f t="shared" si="148"/>
        <v>0</v>
      </c>
      <c r="H1176" s="3">
        <f t="shared" si="149"/>
        <v>1257.1602083333287</v>
      </c>
      <c r="I1176" s="3">
        <f t="shared" si="150"/>
        <v>28286.104687499894</v>
      </c>
      <c r="J1176" s="3">
        <v>300</v>
      </c>
      <c r="K1176" s="3">
        <f t="shared" si="151"/>
        <v>333.33333333333331</v>
      </c>
      <c r="L1176" s="3">
        <f>Table3[[#This Row],[Auxiliaries Power (W)]]+Table3[[#This Row],[Instant Power (W)]]-Table3[[#This Row],[Battery ]]</f>
        <v>28252.771354166562</v>
      </c>
    </row>
    <row r="1177" spans="1:12" x14ac:dyDescent="0.3">
      <c r="A1177" s="3">
        <v>1173</v>
      </c>
      <c r="B1177" s="3">
        <v>82.3</v>
      </c>
      <c r="C1177" s="3">
        <f t="shared" si="145"/>
        <v>22.861111111111111</v>
      </c>
      <c r="D1177" s="3">
        <f t="shared" si="144"/>
        <v>0.36111111111111072</v>
      </c>
      <c r="E1177" s="3">
        <f t="shared" si="146"/>
        <v>204.60980208333331</v>
      </c>
      <c r="F1177" s="3">
        <f t="shared" si="147"/>
        <v>225.63</v>
      </c>
      <c r="G1177" s="3">
        <f t="shared" si="148"/>
        <v>0</v>
      </c>
      <c r="H1177" s="3">
        <f t="shared" si="149"/>
        <v>1152.4620243055547</v>
      </c>
      <c r="I1177" s="3">
        <f t="shared" si="150"/>
        <v>26346.56238898532</v>
      </c>
      <c r="J1177" s="3">
        <v>300</v>
      </c>
      <c r="K1177" s="3">
        <f t="shared" si="151"/>
        <v>333.33333333333331</v>
      </c>
      <c r="L1177" s="3">
        <f>Table3[[#This Row],[Auxiliaries Power (W)]]+Table3[[#This Row],[Instant Power (W)]]-Table3[[#This Row],[Battery ]]</f>
        <v>26313.229055651987</v>
      </c>
    </row>
    <row r="1178" spans="1:12" x14ac:dyDescent="0.3">
      <c r="A1178" s="3">
        <v>1174</v>
      </c>
      <c r="B1178" s="3">
        <v>83.5</v>
      </c>
      <c r="C1178" s="3">
        <f t="shared" si="145"/>
        <v>23.194444444444446</v>
      </c>
      <c r="D1178" s="3">
        <f t="shared" si="144"/>
        <v>0.3333333333333357</v>
      </c>
      <c r="E1178" s="3">
        <f t="shared" si="146"/>
        <v>210.62005208333335</v>
      </c>
      <c r="F1178" s="3">
        <f t="shared" si="147"/>
        <v>225.63</v>
      </c>
      <c r="G1178" s="3">
        <f t="shared" si="148"/>
        <v>0</v>
      </c>
      <c r="H1178" s="3">
        <f t="shared" si="149"/>
        <v>1102.9167187500047</v>
      </c>
      <c r="I1178" s="3">
        <f t="shared" si="150"/>
        <v>25581.540559895944</v>
      </c>
      <c r="J1178" s="3">
        <v>300</v>
      </c>
      <c r="K1178" s="3">
        <f t="shared" si="151"/>
        <v>333.33333333333331</v>
      </c>
      <c r="L1178" s="3">
        <f>Table3[[#This Row],[Auxiliaries Power (W)]]+Table3[[#This Row],[Instant Power (W)]]-Table3[[#This Row],[Battery ]]</f>
        <v>25548.207226562612</v>
      </c>
    </row>
    <row r="1179" spans="1:12" x14ac:dyDescent="0.3">
      <c r="A1179" s="3">
        <v>1175</v>
      </c>
      <c r="B1179" s="3">
        <v>84.6</v>
      </c>
      <c r="C1179" s="3">
        <f t="shared" si="145"/>
        <v>23.5</v>
      </c>
      <c r="D1179" s="3">
        <f t="shared" si="144"/>
        <v>0.30555555555555358</v>
      </c>
      <c r="E1179" s="3">
        <f t="shared" si="146"/>
        <v>216.20587499999996</v>
      </c>
      <c r="F1179" s="3">
        <f t="shared" si="147"/>
        <v>225.63</v>
      </c>
      <c r="G1179" s="3">
        <f t="shared" si="148"/>
        <v>0</v>
      </c>
      <c r="H1179" s="3">
        <f t="shared" si="149"/>
        <v>1052.9469861111072</v>
      </c>
      <c r="I1179" s="3">
        <f t="shared" si="150"/>
        <v>24744.254173611018</v>
      </c>
      <c r="J1179" s="3">
        <v>300</v>
      </c>
      <c r="K1179" s="3">
        <f t="shared" si="151"/>
        <v>333.33333333333331</v>
      </c>
      <c r="L1179" s="3">
        <f>Table3[[#This Row],[Auxiliaries Power (W)]]+Table3[[#This Row],[Instant Power (W)]]-Table3[[#This Row],[Battery ]]</f>
        <v>24710.920840277686</v>
      </c>
    </row>
    <row r="1180" spans="1:12" x14ac:dyDescent="0.3">
      <c r="A1180" s="3">
        <v>1176</v>
      </c>
      <c r="B1180" s="3">
        <v>85.5</v>
      </c>
      <c r="C1180" s="3">
        <f t="shared" si="145"/>
        <v>23.75</v>
      </c>
      <c r="D1180" s="3">
        <f t="shared" si="144"/>
        <v>0.25</v>
      </c>
      <c r="E1180" s="3">
        <f t="shared" si="146"/>
        <v>220.83046874999999</v>
      </c>
      <c r="F1180" s="3">
        <f t="shared" si="147"/>
        <v>225.63</v>
      </c>
      <c r="G1180" s="3">
        <f t="shared" si="148"/>
        <v>0</v>
      </c>
      <c r="H1180" s="3">
        <f t="shared" si="149"/>
        <v>946.46046875000002</v>
      </c>
      <c r="I1180" s="3">
        <f t="shared" si="150"/>
        <v>22478.436132812501</v>
      </c>
      <c r="J1180" s="3">
        <v>300</v>
      </c>
      <c r="K1180" s="3">
        <f t="shared" si="151"/>
        <v>333.33333333333331</v>
      </c>
      <c r="L1180" s="3">
        <f>Table3[[#This Row],[Auxiliaries Power (W)]]+Table3[[#This Row],[Instant Power (W)]]-Table3[[#This Row],[Battery ]]</f>
        <v>22445.102799479169</v>
      </c>
    </row>
    <row r="1181" spans="1:12" x14ac:dyDescent="0.3">
      <c r="A1181" s="3">
        <v>1177</v>
      </c>
      <c r="B1181" s="3">
        <v>86.3</v>
      </c>
      <c r="C1181" s="3">
        <f t="shared" si="145"/>
        <v>23.972222222222221</v>
      </c>
      <c r="D1181" s="3">
        <f t="shared" si="144"/>
        <v>0.22222222222222143</v>
      </c>
      <c r="E1181" s="3">
        <f t="shared" si="146"/>
        <v>224.98230208333328</v>
      </c>
      <c r="F1181" s="3">
        <f t="shared" si="147"/>
        <v>225.63</v>
      </c>
      <c r="G1181" s="3">
        <f t="shared" si="148"/>
        <v>0</v>
      </c>
      <c r="H1181" s="3">
        <f t="shared" si="149"/>
        <v>895.05674652777611</v>
      </c>
      <c r="I1181" s="3">
        <f t="shared" si="150"/>
        <v>21456.499229263078</v>
      </c>
      <c r="J1181" s="3">
        <v>300</v>
      </c>
      <c r="K1181" s="3">
        <f t="shared" si="151"/>
        <v>333.33333333333331</v>
      </c>
      <c r="L1181" s="3">
        <f>Table3[[#This Row],[Auxiliaries Power (W)]]+Table3[[#This Row],[Instant Power (W)]]-Table3[[#This Row],[Battery ]]</f>
        <v>21423.165895929746</v>
      </c>
    </row>
    <row r="1182" spans="1:12" x14ac:dyDescent="0.3">
      <c r="A1182" s="3">
        <v>1178</v>
      </c>
      <c r="B1182" s="3">
        <v>87.1</v>
      </c>
      <c r="C1182" s="3">
        <f t="shared" si="145"/>
        <v>24.194444444444443</v>
      </c>
      <c r="D1182" s="3">
        <f t="shared" si="144"/>
        <v>0.22222222222222143</v>
      </c>
      <c r="E1182" s="3">
        <f t="shared" si="146"/>
        <v>229.17280208333329</v>
      </c>
      <c r="F1182" s="3">
        <f t="shared" si="147"/>
        <v>225.63</v>
      </c>
      <c r="G1182" s="3">
        <f t="shared" si="148"/>
        <v>0</v>
      </c>
      <c r="H1182" s="3">
        <f t="shared" si="149"/>
        <v>899.24724652777616</v>
      </c>
      <c r="I1182" s="3">
        <f t="shared" si="150"/>
        <v>21756.787547935917</v>
      </c>
      <c r="J1182" s="3">
        <v>300</v>
      </c>
      <c r="K1182" s="3">
        <f t="shared" si="151"/>
        <v>333.33333333333331</v>
      </c>
      <c r="L1182" s="3">
        <f>Table3[[#This Row],[Auxiliaries Power (W)]]+Table3[[#This Row],[Instant Power (W)]]-Table3[[#This Row],[Battery ]]</f>
        <v>21723.454214602585</v>
      </c>
    </row>
    <row r="1183" spans="1:12" x14ac:dyDescent="0.3">
      <c r="A1183" s="3">
        <v>1179</v>
      </c>
      <c r="B1183" s="3">
        <v>88.1</v>
      </c>
      <c r="C1183" s="3">
        <f t="shared" si="145"/>
        <v>24.472222222222221</v>
      </c>
      <c r="D1183" s="3">
        <f t="shared" si="144"/>
        <v>0.27777777777777857</v>
      </c>
      <c r="E1183" s="3">
        <f t="shared" si="146"/>
        <v>234.46530208333328</v>
      </c>
      <c r="F1183" s="3">
        <f t="shared" si="147"/>
        <v>225.63</v>
      </c>
      <c r="G1183" s="3">
        <f t="shared" si="148"/>
        <v>0</v>
      </c>
      <c r="H1183" s="3">
        <f t="shared" si="149"/>
        <v>1015.6508576388904</v>
      </c>
      <c r="I1183" s="3">
        <f t="shared" si="150"/>
        <v>24855.233488329512</v>
      </c>
      <c r="J1183" s="3">
        <v>300</v>
      </c>
      <c r="K1183" s="3">
        <f t="shared" si="151"/>
        <v>333.33333333333331</v>
      </c>
      <c r="L1183" s="3">
        <f>Table3[[#This Row],[Auxiliaries Power (W)]]+Table3[[#This Row],[Instant Power (W)]]-Table3[[#This Row],[Battery ]]</f>
        <v>24821.900154996179</v>
      </c>
    </row>
    <row r="1184" spans="1:12" x14ac:dyDescent="0.3">
      <c r="A1184" s="3">
        <v>1180</v>
      </c>
      <c r="B1184" s="3">
        <v>89.1</v>
      </c>
      <c r="C1184" s="3">
        <f t="shared" si="145"/>
        <v>24.75</v>
      </c>
      <c r="D1184" s="3">
        <f t="shared" si="144"/>
        <v>0.27777777777777857</v>
      </c>
      <c r="E1184" s="3">
        <f t="shared" si="146"/>
        <v>239.81821874999997</v>
      </c>
      <c r="F1184" s="3">
        <f t="shared" si="147"/>
        <v>225.63</v>
      </c>
      <c r="G1184" s="3">
        <f t="shared" si="148"/>
        <v>0</v>
      </c>
      <c r="H1184" s="3">
        <f t="shared" si="149"/>
        <v>1021.003774305557</v>
      </c>
      <c r="I1184" s="3">
        <f t="shared" si="150"/>
        <v>25269.843414062536</v>
      </c>
      <c r="J1184" s="3">
        <v>300</v>
      </c>
      <c r="K1184" s="3">
        <f t="shared" si="151"/>
        <v>333.33333333333331</v>
      </c>
      <c r="L1184" s="3">
        <f>Table3[[#This Row],[Auxiliaries Power (W)]]+Table3[[#This Row],[Instant Power (W)]]-Table3[[#This Row],[Battery ]]</f>
        <v>25236.510080729204</v>
      </c>
    </row>
    <row r="1185" spans="1:12" x14ac:dyDescent="0.3">
      <c r="A1185" s="3">
        <v>1181</v>
      </c>
      <c r="B1185" s="3">
        <v>90.1</v>
      </c>
      <c r="C1185" s="3">
        <f t="shared" si="145"/>
        <v>25.027777777777779</v>
      </c>
      <c r="D1185" s="3">
        <f t="shared" si="144"/>
        <v>0.27777777777777857</v>
      </c>
      <c r="E1185" s="3">
        <f t="shared" si="146"/>
        <v>245.23155208333333</v>
      </c>
      <c r="F1185" s="3">
        <f t="shared" si="147"/>
        <v>225.63</v>
      </c>
      <c r="G1185" s="3">
        <f t="shared" si="148"/>
        <v>0</v>
      </c>
      <c r="H1185" s="3">
        <f t="shared" si="149"/>
        <v>1026.4171076388905</v>
      </c>
      <c r="I1185" s="3">
        <f t="shared" si="150"/>
        <v>25688.939277295565</v>
      </c>
      <c r="J1185" s="3">
        <v>300</v>
      </c>
      <c r="K1185" s="3">
        <f t="shared" si="151"/>
        <v>333.33333333333331</v>
      </c>
      <c r="L1185" s="3">
        <f>Table3[[#This Row],[Auxiliaries Power (W)]]+Table3[[#This Row],[Instant Power (W)]]-Table3[[#This Row],[Battery ]]</f>
        <v>25655.605943962233</v>
      </c>
    </row>
    <row r="1186" spans="1:12" x14ac:dyDescent="0.3">
      <c r="A1186" s="3">
        <v>1182</v>
      </c>
      <c r="B1186" s="3">
        <v>91</v>
      </c>
      <c r="C1186" s="3">
        <f t="shared" si="145"/>
        <v>25.277777777777779</v>
      </c>
      <c r="D1186" s="3">
        <f t="shared" si="144"/>
        <v>0.25</v>
      </c>
      <c r="E1186" s="3">
        <f t="shared" si="146"/>
        <v>250.15520833333332</v>
      </c>
      <c r="F1186" s="3">
        <f t="shared" si="147"/>
        <v>225.63</v>
      </c>
      <c r="G1186" s="3">
        <f t="shared" si="148"/>
        <v>0</v>
      </c>
      <c r="H1186" s="3">
        <f t="shared" si="149"/>
        <v>975.78520833333334</v>
      </c>
      <c r="I1186" s="3">
        <f t="shared" si="150"/>
        <v>24665.681655092594</v>
      </c>
      <c r="J1186" s="3">
        <v>300</v>
      </c>
      <c r="K1186" s="3">
        <f t="shared" si="151"/>
        <v>333.33333333333331</v>
      </c>
      <c r="L1186" s="3">
        <f>Table3[[#This Row],[Auxiliaries Power (W)]]+Table3[[#This Row],[Instant Power (W)]]-Table3[[#This Row],[Battery ]]</f>
        <v>24632.348321759262</v>
      </c>
    </row>
    <row r="1187" spans="1:12" x14ac:dyDescent="0.3">
      <c r="A1187" s="3">
        <v>1183</v>
      </c>
      <c r="B1187" s="3">
        <v>91.7</v>
      </c>
      <c r="C1187" s="3">
        <f t="shared" si="145"/>
        <v>25.472222222222225</v>
      </c>
      <c r="D1187" s="3">
        <f t="shared" si="144"/>
        <v>0.19444444444444642</v>
      </c>
      <c r="E1187" s="3">
        <f t="shared" si="146"/>
        <v>254.01855208333336</v>
      </c>
      <c r="F1187" s="3">
        <f t="shared" si="147"/>
        <v>225.63</v>
      </c>
      <c r="G1187" s="3">
        <f t="shared" si="148"/>
        <v>0</v>
      </c>
      <c r="H1187" s="3">
        <f t="shared" si="149"/>
        <v>868.53744097222625</v>
      </c>
      <c r="I1187" s="3">
        <f t="shared" si="150"/>
        <v>22123.578704764765</v>
      </c>
      <c r="J1187" s="3">
        <v>300</v>
      </c>
      <c r="K1187" s="3">
        <f t="shared" si="151"/>
        <v>333.33333333333331</v>
      </c>
      <c r="L1187" s="3">
        <f>Table3[[#This Row],[Auxiliaries Power (W)]]+Table3[[#This Row],[Instant Power (W)]]-Table3[[#This Row],[Battery ]]</f>
        <v>22090.245371431432</v>
      </c>
    </row>
    <row r="1188" spans="1:12" x14ac:dyDescent="0.3">
      <c r="A1188" s="3">
        <v>1184</v>
      </c>
      <c r="B1188" s="3">
        <v>92.3</v>
      </c>
      <c r="C1188" s="3">
        <f t="shared" si="145"/>
        <v>25.638888888888889</v>
      </c>
      <c r="D1188" s="3">
        <f t="shared" si="144"/>
        <v>0.1666666666666643</v>
      </c>
      <c r="E1188" s="3">
        <f t="shared" si="146"/>
        <v>257.35355208333334</v>
      </c>
      <c r="F1188" s="3">
        <f t="shared" si="147"/>
        <v>225.63</v>
      </c>
      <c r="G1188" s="3">
        <f t="shared" si="148"/>
        <v>0</v>
      </c>
      <c r="H1188" s="3">
        <f t="shared" si="149"/>
        <v>816.31688541666199</v>
      </c>
      <c r="I1188" s="3">
        <f t="shared" si="150"/>
        <v>20929.457923321639</v>
      </c>
      <c r="J1188" s="3">
        <v>300</v>
      </c>
      <c r="K1188" s="3">
        <f t="shared" si="151"/>
        <v>333.33333333333331</v>
      </c>
      <c r="L1188" s="3">
        <f>Table3[[#This Row],[Auxiliaries Power (W)]]+Table3[[#This Row],[Instant Power (W)]]-Table3[[#This Row],[Battery ]]</f>
        <v>20896.124589988307</v>
      </c>
    </row>
    <row r="1189" spans="1:12" x14ac:dyDescent="0.3">
      <c r="A1189" s="3">
        <v>1185</v>
      </c>
      <c r="B1189" s="3">
        <v>92.8</v>
      </c>
      <c r="C1189" s="3">
        <f t="shared" si="145"/>
        <v>25.777777777777779</v>
      </c>
      <c r="D1189" s="3">
        <f t="shared" si="144"/>
        <v>0.13888888888888928</v>
      </c>
      <c r="E1189" s="3">
        <f t="shared" si="146"/>
        <v>260.14933333333335</v>
      </c>
      <c r="F1189" s="3">
        <f t="shared" si="147"/>
        <v>225.63</v>
      </c>
      <c r="G1189" s="3">
        <f t="shared" si="148"/>
        <v>0</v>
      </c>
      <c r="H1189" s="3">
        <f t="shared" si="149"/>
        <v>763.55711111111191</v>
      </c>
      <c r="I1189" s="3">
        <f t="shared" si="150"/>
        <v>19682.805530864218</v>
      </c>
      <c r="J1189" s="3">
        <v>300</v>
      </c>
      <c r="K1189" s="3">
        <f t="shared" si="151"/>
        <v>333.33333333333331</v>
      </c>
      <c r="L1189" s="3">
        <f>Table3[[#This Row],[Auxiliaries Power (W)]]+Table3[[#This Row],[Instant Power (W)]]-Table3[[#This Row],[Battery ]]</f>
        <v>19649.472197530886</v>
      </c>
    </row>
    <row r="1190" spans="1:12" x14ac:dyDescent="0.3">
      <c r="A1190" s="3">
        <v>1186</v>
      </c>
      <c r="B1190" s="3">
        <v>93.1</v>
      </c>
      <c r="C1190" s="3">
        <f t="shared" si="145"/>
        <v>25.861111111111111</v>
      </c>
      <c r="D1190" s="3">
        <f t="shared" si="144"/>
        <v>8.3333333333332149E-2</v>
      </c>
      <c r="E1190" s="3">
        <f t="shared" si="146"/>
        <v>261.83405208333335</v>
      </c>
      <c r="F1190" s="3">
        <f t="shared" si="147"/>
        <v>225.63</v>
      </c>
      <c r="G1190" s="3">
        <f t="shared" si="148"/>
        <v>0</v>
      </c>
      <c r="H1190" s="3">
        <f t="shared" si="149"/>
        <v>654.13071874999764</v>
      </c>
      <c r="I1190" s="3">
        <f t="shared" si="150"/>
        <v>16916.547198784661</v>
      </c>
      <c r="J1190" s="3">
        <v>300</v>
      </c>
      <c r="K1190" s="3">
        <f t="shared" si="151"/>
        <v>333.33333333333331</v>
      </c>
      <c r="L1190" s="3">
        <f>Table3[[#This Row],[Auxiliaries Power (W)]]+Table3[[#This Row],[Instant Power (W)]]-Table3[[#This Row],[Battery ]]</f>
        <v>16883.213865451329</v>
      </c>
    </row>
    <row r="1191" spans="1:12" x14ac:dyDescent="0.3">
      <c r="A1191" s="3">
        <v>1187</v>
      </c>
      <c r="B1191" s="3">
        <v>93.1</v>
      </c>
      <c r="C1191" s="3">
        <f t="shared" si="145"/>
        <v>25.861111111111111</v>
      </c>
      <c r="D1191" s="3">
        <f t="shared" si="144"/>
        <v>0</v>
      </c>
      <c r="E1191" s="3">
        <f t="shared" si="146"/>
        <v>261.83405208333335</v>
      </c>
      <c r="F1191" s="3">
        <f t="shared" si="147"/>
        <v>225.63</v>
      </c>
      <c r="G1191" s="3">
        <f t="shared" si="148"/>
        <v>0</v>
      </c>
      <c r="H1191" s="3">
        <f t="shared" si="149"/>
        <v>487.46405208333334</v>
      </c>
      <c r="I1191" s="3">
        <f t="shared" si="150"/>
        <v>12606.362013599537</v>
      </c>
      <c r="J1191" s="3">
        <v>300</v>
      </c>
      <c r="K1191" s="3">
        <f t="shared" si="151"/>
        <v>333.33333333333331</v>
      </c>
      <c r="L1191" s="3">
        <f>Table3[[#This Row],[Auxiliaries Power (W)]]+Table3[[#This Row],[Instant Power (W)]]-Table3[[#This Row],[Battery ]]</f>
        <v>12573.028680266203</v>
      </c>
    </row>
    <row r="1192" spans="1:12" x14ac:dyDescent="0.3">
      <c r="A1192" s="3">
        <v>1188</v>
      </c>
      <c r="B1192" s="3">
        <v>93.1</v>
      </c>
      <c r="C1192" s="3">
        <f t="shared" si="145"/>
        <v>25.861111111111111</v>
      </c>
      <c r="D1192" s="3">
        <f t="shared" si="144"/>
        <v>0</v>
      </c>
      <c r="E1192" s="3">
        <f t="shared" si="146"/>
        <v>261.83405208333335</v>
      </c>
      <c r="F1192" s="3">
        <f t="shared" si="147"/>
        <v>225.63</v>
      </c>
      <c r="G1192" s="3">
        <f t="shared" si="148"/>
        <v>0</v>
      </c>
      <c r="H1192" s="3">
        <f t="shared" si="149"/>
        <v>487.46405208333334</v>
      </c>
      <c r="I1192" s="3">
        <f t="shared" si="150"/>
        <v>12606.362013599537</v>
      </c>
      <c r="J1192" s="3">
        <v>300</v>
      </c>
      <c r="K1192" s="3">
        <f t="shared" si="151"/>
        <v>333.33333333333331</v>
      </c>
      <c r="L1192" s="3">
        <f>Table3[[#This Row],[Auxiliaries Power (W)]]+Table3[[#This Row],[Instant Power (W)]]-Table3[[#This Row],[Battery ]]</f>
        <v>12573.028680266203</v>
      </c>
    </row>
    <row r="1193" spans="1:12" x14ac:dyDescent="0.3">
      <c r="A1193" s="3">
        <v>1189</v>
      </c>
      <c r="B1193" s="3">
        <v>93.1</v>
      </c>
      <c r="C1193" s="3">
        <f t="shared" si="145"/>
        <v>25.861111111111111</v>
      </c>
      <c r="D1193" s="3">
        <f t="shared" si="144"/>
        <v>0</v>
      </c>
      <c r="E1193" s="3">
        <f t="shared" si="146"/>
        <v>261.83405208333335</v>
      </c>
      <c r="F1193" s="3">
        <f t="shared" si="147"/>
        <v>225.63</v>
      </c>
      <c r="G1193" s="3">
        <f t="shared" si="148"/>
        <v>0</v>
      </c>
      <c r="H1193" s="3">
        <f t="shared" si="149"/>
        <v>487.46405208333334</v>
      </c>
      <c r="I1193" s="3">
        <f t="shared" si="150"/>
        <v>12606.362013599537</v>
      </c>
      <c r="J1193" s="3">
        <v>300</v>
      </c>
      <c r="K1193" s="3">
        <f t="shared" si="151"/>
        <v>333.33333333333331</v>
      </c>
      <c r="L1193" s="3">
        <f>Table3[[#This Row],[Auxiliaries Power (W)]]+Table3[[#This Row],[Instant Power (W)]]-Table3[[#This Row],[Battery ]]</f>
        <v>12573.028680266203</v>
      </c>
    </row>
    <row r="1194" spans="1:12" x14ac:dyDescent="0.3">
      <c r="A1194" s="3">
        <v>1190</v>
      </c>
      <c r="B1194" s="3">
        <v>93.1</v>
      </c>
      <c r="C1194" s="3">
        <f t="shared" si="145"/>
        <v>25.861111111111111</v>
      </c>
      <c r="D1194" s="3">
        <f t="shared" si="144"/>
        <v>0</v>
      </c>
      <c r="E1194" s="3">
        <f t="shared" si="146"/>
        <v>261.83405208333335</v>
      </c>
      <c r="F1194" s="3">
        <f t="shared" si="147"/>
        <v>225.63</v>
      </c>
      <c r="G1194" s="3">
        <f t="shared" si="148"/>
        <v>0</v>
      </c>
      <c r="H1194" s="3">
        <f t="shared" si="149"/>
        <v>487.46405208333334</v>
      </c>
      <c r="I1194" s="3">
        <f t="shared" si="150"/>
        <v>12606.362013599537</v>
      </c>
      <c r="J1194" s="3">
        <v>300</v>
      </c>
      <c r="K1194" s="3">
        <f t="shared" si="151"/>
        <v>333.33333333333331</v>
      </c>
      <c r="L1194" s="3">
        <f>Table3[[#This Row],[Auxiliaries Power (W)]]+Table3[[#This Row],[Instant Power (W)]]-Table3[[#This Row],[Battery ]]</f>
        <v>12573.028680266203</v>
      </c>
    </row>
    <row r="1195" spans="1:12" x14ac:dyDescent="0.3">
      <c r="A1195" s="3">
        <v>1191</v>
      </c>
      <c r="B1195" s="3">
        <v>93.1</v>
      </c>
      <c r="C1195" s="3">
        <f t="shared" si="145"/>
        <v>25.861111111111111</v>
      </c>
      <c r="D1195" s="3">
        <f t="shared" si="144"/>
        <v>0</v>
      </c>
      <c r="E1195" s="3">
        <f t="shared" si="146"/>
        <v>261.83405208333335</v>
      </c>
      <c r="F1195" s="3">
        <f t="shared" si="147"/>
        <v>225.63</v>
      </c>
      <c r="G1195" s="3">
        <f t="shared" si="148"/>
        <v>0</v>
      </c>
      <c r="H1195" s="3">
        <f t="shared" si="149"/>
        <v>487.46405208333334</v>
      </c>
      <c r="I1195" s="3">
        <f t="shared" si="150"/>
        <v>12606.362013599537</v>
      </c>
      <c r="J1195" s="3">
        <v>300</v>
      </c>
      <c r="K1195" s="3">
        <f t="shared" si="151"/>
        <v>333.33333333333331</v>
      </c>
      <c r="L1195" s="3">
        <f>Table3[[#This Row],[Auxiliaries Power (W)]]+Table3[[#This Row],[Instant Power (W)]]-Table3[[#This Row],[Battery ]]</f>
        <v>12573.028680266203</v>
      </c>
    </row>
    <row r="1196" spans="1:12" x14ac:dyDescent="0.3">
      <c r="A1196" s="3">
        <v>1192</v>
      </c>
      <c r="B1196" s="3">
        <v>93.1</v>
      </c>
      <c r="C1196" s="3">
        <f t="shared" si="145"/>
        <v>25.861111111111111</v>
      </c>
      <c r="D1196" s="3">
        <f t="shared" si="144"/>
        <v>0</v>
      </c>
      <c r="E1196" s="3">
        <f t="shared" si="146"/>
        <v>261.83405208333335</v>
      </c>
      <c r="F1196" s="3">
        <f t="shared" si="147"/>
        <v>225.63</v>
      </c>
      <c r="G1196" s="3">
        <f t="shared" si="148"/>
        <v>0</v>
      </c>
      <c r="H1196" s="3">
        <f t="shared" si="149"/>
        <v>487.46405208333334</v>
      </c>
      <c r="I1196" s="3">
        <f t="shared" si="150"/>
        <v>12606.362013599537</v>
      </c>
      <c r="J1196" s="3">
        <v>300</v>
      </c>
      <c r="K1196" s="3">
        <f t="shared" si="151"/>
        <v>333.33333333333331</v>
      </c>
      <c r="L1196" s="3">
        <f>Table3[[#This Row],[Auxiliaries Power (W)]]+Table3[[#This Row],[Instant Power (W)]]-Table3[[#This Row],[Battery ]]</f>
        <v>12573.028680266203</v>
      </c>
    </row>
    <row r="1197" spans="1:12" x14ac:dyDescent="0.3">
      <c r="A1197" s="3">
        <v>1193</v>
      </c>
      <c r="B1197" s="3">
        <v>93.1</v>
      </c>
      <c r="C1197" s="3">
        <f t="shared" si="145"/>
        <v>25.861111111111111</v>
      </c>
      <c r="D1197" s="3">
        <f t="shared" si="144"/>
        <v>0</v>
      </c>
      <c r="E1197" s="3">
        <f t="shared" si="146"/>
        <v>261.83405208333335</v>
      </c>
      <c r="F1197" s="3">
        <f t="shared" si="147"/>
        <v>225.63</v>
      </c>
      <c r="G1197" s="3">
        <f t="shared" si="148"/>
        <v>0</v>
      </c>
      <c r="H1197" s="3">
        <f t="shared" si="149"/>
        <v>487.46405208333334</v>
      </c>
      <c r="I1197" s="3">
        <f t="shared" si="150"/>
        <v>12606.362013599537</v>
      </c>
      <c r="J1197" s="3">
        <v>300</v>
      </c>
      <c r="K1197" s="3">
        <f t="shared" si="151"/>
        <v>333.33333333333331</v>
      </c>
      <c r="L1197" s="3">
        <f>Table3[[#This Row],[Auxiliaries Power (W)]]+Table3[[#This Row],[Instant Power (W)]]-Table3[[#This Row],[Battery ]]</f>
        <v>12573.028680266203</v>
      </c>
    </row>
    <row r="1198" spans="1:12" x14ac:dyDescent="0.3">
      <c r="A1198" s="3">
        <v>1194</v>
      </c>
      <c r="B1198" s="3">
        <v>93.1</v>
      </c>
      <c r="C1198" s="3">
        <f t="shared" si="145"/>
        <v>25.861111111111111</v>
      </c>
      <c r="D1198" s="3">
        <f t="shared" si="144"/>
        <v>0</v>
      </c>
      <c r="E1198" s="3">
        <f t="shared" si="146"/>
        <v>261.83405208333335</v>
      </c>
      <c r="F1198" s="3">
        <f t="shared" si="147"/>
        <v>225.63</v>
      </c>
      <c r="G1198" s="3">
        <f t="shared" si="148"/>
        <v>0</v>
      </c>
      <c r="H1198" s="3">
        <f t="shared" si="149"/>
        <v>487.46405208333334</v>
      </c>
      <c r="I1198" s="3">
        <f t="shared" si="150"/>
        <v>12606.362013599537</v>
      </c>
      <c r="J1198" s="3">
        <v>300</v>
      </c>
      <c r="K1198" s="3">
        <f t="shared" si="151"/>
        <v>333.33333333333331</v>
      </c>
      <c r="L1198" s="3">
        <f>Table3[[#This Row],[Auxiliaries Power (W)]]+Table3[[#This Row],[Instant Power (W)]]-Table3[[#This Row],[Battery ]]</f>
        <v>12573.028680266203</v>
      </c>
    </row>
    <row r="1199" spans="1:12" x14ac:dyDescent="0.3">
      <c r="A1199" s="3">
        <v>1195</v>
      </c>
      <c r="B1199" s="3">
        <v>93.1</v>
      </c>
      <c r="C1199" s="3">
        <f t="shared" si="145"/>
        <v>25.861111111111111</v>
      </c>
      <c r="D1199" s="3">
        <f t="shared" si="144"/>
        <v>0</v>
      </c>
      <c r="E1199" s="3">
        <f t="shared" si="146"/>
        <v>261.83405208333335</v>
      </c>
      <c r="F1199" s="3">
        <f t="shared" si="147"/>
        <v>225.63</v>
      </c>
      <c r="G1199" s="3">
        <f t="shared" si="148"/>
        <v>0</v>
      </c>
      <c r="H1199" s="3">
        <f t="shared" si="149"/>
        <v>487.46405208333334</v>
      </c>
      <c r="I1199" s="3">
        <f t="shared" si="150"/>
        <v>12606.362013599537</v>
      </c>
      <c r="J1199" s="3">
        <v>300</v>
      </c>
      <c r="K1199" s="3">
        <f t="shared" si="151"/>
        <v>333.33333333333331</v>
      </c>
      <c r="L1199" s="3">
        <f>Table3[[#This Row],[Auxiliaries Power (W)]]+Table3[[#This Row],[Instant Power (W)]]-Table3[[#This Row],[Battery ]]</f>
        <v>12573.028680266203</v>
      </c>
    </row>
    <row r="1200" spans="1:12" x14ac:dyDescent="0.3">
      <c r="A1200" s="3">
        <v>1196</v>
      </c>
      <c r="B1200" s="3">
        <v>93.2</v>
      </c>
      <c r="C1200" s="3">
        <f t="shared" si="145"/>
        <v>25.888888888888889</v>
      </c>
      <c r="D1200" s="3">
        <f t="shared" si="144"/>
        <v>2.7777777777778567E-2</v>
      </c>
      <c r="E1200" s="3">
        <f t="shared" si="146"/>
        <v>262.39683333333335</v>
      </c>
      <c r="F1200" s="3">
        <f t="shared" si="147"/>
        <v>225.63</v>
      </c>
      <c r="G1200" s="3">
        <f t="shared" si="148"/>
        <v>0</v>
      </c>
      <c r="H1200" s="3">
        <f t="shared" si="149"/>
        <v>543.58238888889048</v>
      </c>
      <c r="I1200" s="3">
        <f t="shared" si="150"/>
        <v>14072.744067901276</v>
      </c>
      <c r="J1200" s="3">
        <v>300</v>
      </c>
      <c r="K1200" s="3">
        <f t="shared" si="151"/>
        <v>333.33333333333331</v>
      </c>
      <c r="L1200" s="3">
        <f>Table3[[#This Row],[Auxiliaries Power (W)]]+Table3[[#This Row],[Instant Power (W)]]-Table3[[#This Row],[Battery ]]</f>
        <v>14039.410734567942</v>
      </c>
    </row>
    <row r="1201" spans="1:12" x14ac:dyDescent="0.3">
      <c r="A1201" s="3">
        <v>1197</v>
      </c>
      <c r="B1201" s="3">
        <v>93.2</v>
      </c>
      <c r="C1201" s="3">
        <f t="shared" si="145"/>
        <v>25.888888888888889</v>
      </c>
      <c r="D1201" s="3">
        <f t="shared" si="144"/>
        <v>0</v>
      </c>
      <c r="E1201" s="3">
        <f t="shared" si="146"/>
        <v>262.39683333333335</v>
      </c>
      <c r="F1201" s="3">
        <f t="shared" si="147"/>
        <v>225.63</v>
      </c>
      <c r="G1201" s="3">
        <f t="shared" si="148"/>
        <v>0</v>
      </c>
      <c r="H1201" s="3">
        <f t="shared" si="149"/>
        <v>488.02683333333334</v>
      </c>
      <c r="I1201" s="3">
        <f t="shared" si="150"/>
        <v>12634.472462962964</v>
      </c>
      <c r="J1201" s="3">
        <v>300</v>
      </c>
      <c r="K1201" s="3">
        <f t="shared" si="151"/>
        <v>333.33333333333331</v>
      </c>
      <c r="L1201" s="3">
        <f>Table3[[#This Row],[Auxiliaries Power (W)]]+Table3[[#This Row],[Instant Power (W)]]-Table3[[#This Row],[Battery ]]</f>
        <v>12601.13912962963</v>
      </c>
    </row>
    <row r="1202" spans="1:12" x14ac:dyDescent="0.3">
      <c r="A1202" s="3">
        <v>1198</v>
      </c>
      <c r="B1202" s="3">
        <v>93.3</v>
      </c>
      <c r="C1202" s="3">
        <f t="shared" si="145"/>
        <v>25.916666666666668</v>
      </c>
      <c r="D1202" s="3">
        <f t="shared" si="144"/>
        <v>2.7777777777778567E-2</v>
      </c>
      <c r="E1202" s="3">
        <f t="shared" si="146"/>
        <v>262.96021875000002</v>
      </c>
      <c r="F1202" s="3">
        <f t="shared" si="147"/>
        <v>225.63</v>
      </c>
      <c r="G1202" s="3">
        <f t="shared" si="148"/>
        <v>0</v>
      </c>
      <c r="H1202" s="3">
        <f t="shared" si="149"/>
        <v>544.1457743055571</v>
      </c>
      <c r="I1202" s="3">
        <f t="shared" si="150"/>
        <v>14102.444650752355</v>
      </c>
      <c r="J1202" s="3">
        <v>300</v>
      </c>
      <c r="K1202" s="3">
        <f t="shared" si="151"/>
        <v>333.33333333333331</v>
      </c>
      <c r="L1202" s="3">
        <f>Table3[[#This Row],[Auxiliaries Power (W)]]+Table3[[#This Row],[Instant Power (W)]]-Table3[[#This Row],[Battery ]]</f>
        <v>14069.111317419021</v>
      </c>
    </row>
    <row r="1203" spans="1:12" x14ac:dyDescent="0.3">
      <c r="A1203" s="3">
        <v>1199</v>
      </c>
      <c r="B1203" s="3">
        <v>93.7</v>
      </c>
      <c r="C1203" s="3">
        <f t="shared" si="145"/>
        <v>26.027777777777779</v>
      </c>
      <c r="D1203" s="3">
        <f t="shared" si="144"/>
        <v>0.11111111111111072</v>
      </c>
      <c r="E1203" s="3">
        <f t="shared" si="146"/>
        <v>265.21980208333332</v>
      </c>
      <c r="F1203" s="3">
        <f t="shared" si="147"/>
        <v>225.63</v>
      </c>
      <c r="G1203" s="3">
        <f t="shared" si="148"/>
        <v>0</v>
      </c>
      <c r="H1203" s="3">
        <f t="shared" si="149"/>
        <v>713.07202430555481</v>
      </c>
      <c r="I1203" s="3">
        <f t="shared" si="150"/>
        <v>18559.680188175134</v>
      </c>
      <c r="J1203" s="3">
        <v>300</v>
      </c>
      <c r="K1203" s="3">
        <f t="shared" si="151"/>
        <v>333.33333333333331</v>
      </c>
      <c r="L1203" s="3">
        <f>Table3[[#This Row],[Auxiliaries Power (W)]]+Table3[[#This Row],[Instant Power (W)]]-Table3[[#This Row],[Battery ]]</f>
        <v>18526.346854841802</v>
      </c>
    </row>
    <row r="1204" spans="1:12" x14ac:dyDescent="0.3">
      <c r="A1204" s="3">
        <v>1200</v>
      </c>
      <c r="B1204" s="3">
        <v>94.2</v>
      </c>
      <c r="C1204" s="3">
        <f t="shared" si="145"/>
        <v>26.166666666666668</v>
      </c>
      <c r="D1204" s="3">
        <f t="shared" si="144"/>
        <v>0.13888888888888928</v>
      </c>
      <c r="E1204" s="3">
        <f t="shared" si="146"/>
        <v>268.05787499999997</v>
      </c>
      <c r="F1204" s="3">
        <f t="shared" si="147"/>
        <v>225.63</v>
      </c>
      <c r="G1204" s="3">
        <f t="shared" si="148"/>
        <v>0</v>
      </c>
      <c r="H1204" s="3">
        <f t="shared" si="149"/>
        <v>771.46565277777859</v>
      </c>
      <c r="I1204" s="3">
        <f t="shared" si="150"/>
        <v>20186.68458101854</v>
      </c>
      <c r="J1204" s="3">
        <v>300</v>
      </c>
      <c r="K1204" s="3">
        <f t="shared" si="151"/>
        <v>333.33333333333331</v>
      </c>
      <c r="L1204" s="3">
        <f>Table3[[#This Row],[Auxiliaries Power (W)]]+Table3[[#This Row],[Instant Power (W)]]-Table3[[#This Row],[Battery ]]</f>
        <v>20153.351247685208</v>
      </c>
    </row>
    <row r="1205" spans="1:12" x14ac:dyDescent="0.3">
      <c r="A1205" s="3">
        <v>1201</v>
      </c>
      <c r="B1205" s="3">
        <v>95</v>
      </c>
      <c r="C1205" s="3">
        <f t="shared" si="145"/>
        <v>26.388888888888889</v>
      </c>
      <c r="D1205" s="3">
        <f t="shared" si="144"/>
        <v>0.22222222222222143</v>
      </c>
      <c r="E1205" s="3">
        <f t="shared" si="146"/>
        <v>272.63020833333331</v>
      </c>
      <c r="F1205" s="3">
        <f t="shared" si="147"/>
        <v>225.63</v>
      </c>
      <c r="G1205" s="3">
        <f t="shared" si="148"/>
        <v>0</v>
      </c>
      <c r="H1205" s="3">
        <f t="shared" si="149"/>
        <v>942.70465277777612</v>
      </c>
      <c r="I1205" s="3">
        <f t="shared" si="150"/>
        <v>24876.928337191315</v>
      </c>
      <c r="J1205" s="3">
        <v>300</v>
      </c>
      <c r="K1205" s="3">
        <f t="shared" si="151"/>
        <v>333.33333333333331</v>
      </c>
      <c r="L1205" s="3">
        <f>Table3[[#This Row],[Auxiliaries Power (W)]]+Table3[[#This Row],[Instant Power (W)]]-Table3[[#This Row],[Battery ]]</f>
        <v>24843.595003857983</v>
      </c>
    </row>
    <row r="1206" spans="1:12" x14ac:dyDescent="0.3">
      <c r="A1206" s="3">
        <v>1202</v>
      </c>
      <c r="B1206" s="3">
        <v>95.8</v>
      </c>
      <c r="C1206" s="3">
        <f t="shared" si="145"/>
        <v>26.611111111111111</v>
      </c>
      <c r="D1206" s="3">
        <f t="shared" si="144"/>
        <v>0.22222222222222143</v>
      </c>
      <c r="E1206" s="3">
        <f t="shared" si="146"/>
        <v>277.2412083333333</v>
      </c>
      <c r="F1206" s="3">
        <f t="shared" si="147"/>
        <v>225.63</v>
      </c>
      <c r="G1206" s="3">
        <f t="shared" si="148"/>
        <v>0</v>
      </c>
      <c r="H1206" s="3">
        <f t="shared" si="149"/>
        <v>947.31565277777622</v>
      </c>
      <c r="I1206" s="3">
        <f t="shared" si="150"/>
        <v>25209.122093364156</v>
      </c>
      <c r="J1206" s="3">
        <v>300</v>
      </c>
      <c r="K1206" s="3">
        <f t="shared" si="151"/>
        <v>333.33333333333331</v>
      </c>
      <c r="L1206" s="3">
        <f>Table3[[#This Row],[Auxiliaries Power (W)]]+Table3[[#This Row],[Instant Power (W)]]-Table3[[#This Row],[Battery ]]</f>
        <v>25175.788760030824</v>
      </c>
    </row>
    <row r="1207" spans="1:12" x14ac:dyDescent="0.3">
      <c r="A1207" s="3">
        <v>1203</v>
      </c>
      <c r="B1207" s="3">
        <v>96.4</v>
      </c>
      <c r="C1207" s="3">
        <f t="shared" si="145"/>
        <v>26.777777777777782</v>
      </c>
      <c r="D1207" s="3">
        <f t="shared" si="144"/>
        <v>0.1666666666666714</v>
      </c>
      <c r="E1207" s="3">
        <f t="shared" si="146"/>
        <v>280.72483333333338</v>
      </c>
      <c r="F1207" s="3">
        <f t="shared" si="147"/>
        <v>225.63</v>
      </c>
      <c r="G1207" s="3">
        <f t="shared" si="148"/>
        <v>0</v>
      </c>
      <c r="H1207" s="3">
        <f t="shared" si="149"/>
        <v>839.68816666667612</v>
      </c>
      <c r="I1207" s="3">
        <f t="shared" si="150"/>
        <v>22484.983129629887</v>
      </c>
      <c r="J1207" s="3">
        <v>300</v>
      </c>
      <c r="K1207" s="3">
        <f t="shared" si="151"/>
        <v>333.33333333333331</v>
      </c>
      <c r="L1207" s="3">
        <f>Table3[[#This Row],[Auxiliaries Power (W)]]+Table3[[#This Row],[Instant Power (W)]]-Table3[[#This Row],[Battery ]]</f>
        <v>22451.649796296555</v>
      </c>
    </row>
    <row r="1208" spans="1:12" x14ac:dyDescent="0.3">
      <c r="A1208" s="3">
        <v>1204</v>
      </c>
      <c r="B1208" s="3">
        <v>96.8</v>
      </c>
      <c r="C1208" s="3">
        <f t="shared" si="145"/>
        <v>26.888888888888889</v>
      </c>
      <c r="D1208" s="3">
        <f t="shared" si="144"/>
        <v>0.11111111111110716</v>
      </c>
      <c r="E1208" s="3">
        <f t="shared" si="146"/>
        <v>283.05933333333331</v>
      </c>
      <c r="F1208" s="3">
        <f t="shared" si="147"/>
        <v>225.63</v>
      </c>
      <c r="G1208" s="3">
        <f t="shared" si="148"/>
        <v>0</v>
      </c>
      <c r="H1208" s="3">
        <f t="shared" si="149"/>
        <v>730.91155555554769</v>
      </c>
      <c r="I1208" s="3">
        <f t="shared" si="150"/>
        <v>19653.399604938062</v>
      </c>
      <c r="J1208" s="3">
        <v>300</v>
      </c>
      <c r="K1208" s="3">
        <f t="shared" si="151"/>
        <v>333.33333333333331</v>
      </c>
      <c r="L1208" s="3">
        <f>Table3[[#This Row],[Auxiliaries Power (W)]]+Table3[[#This Row],[Instant Power (W)]]-Table3[[#This Row],[Battery ]]</f>
        <v>19620.06627160473</v>
      </c>
    </row>
    <row r="1209" spans="1:12" x14ac:dyDescent="0.3">
      <c r="A1209" s="3">
        <v>1205</v>
      </c>
      <c r="B1209" s="3">
        <v>97</v>
      </c>
      <c r="C1209" s="3">
        <f t="shared" si="145"/>
        <v>26.944444444444446</v>
      </c>
      <c r="D1209" s="3">
        <f t="shared" si="144"/>
        <v>5.5555555555557135E-2</v>
      </c>
      <c r="E1209" s="3">
        <f t="shared" si="146"/>
        <v>284.23020833333334</v>
      </c>
      <c r="F1209" s="3">
        <f t="shared" si="147"/>
        <v>225.63</v>
      </c>
      <c r="G1209" s="3">
        <f t="shared" si="148"/>
        <v>0</v>
      </c>
      <c r="H1209" s="3">
        <f t="shared" si="149"/>
        <v>620.97131944444754</v>
      </c>
      <c r="I1209" s="3">
        <f t="shared" si="150"/>
        <v>16731.727218364282</v>
      </c>
      <c r="J1209" s="3">
        <v>300</v>
      </c>
      <c r="K1209" s="3">
        <f t="shared" si="151"/>
        <v>333.33333333333331</v>
      </c>
      <c r="L1209" s="3">
        <f>Table3[[#This Row],[Auxiliaries Power (W)]]+Table3[[#This Row],[Instant Power (W)]]-Table3[[#This Row],[Battery ]]</f>
        <v>16698.39388503095</v>
      </c>
    </row>
    <row r="1210" spans="1:12" x14ac:dyDescent="0.3">
      <c r="A1210" s="3">
        <v>1206</v>
      </c>
      <c r="B1210" s="3">
        <v>97.1</v>
      </c>
      <c r="C1210" s="3">
        <f t="shared" si="145"/>
        <v>26.972222222222221</v>
      </c>
      <c r="D1210" s="3">
        <f t="shared" si="144"/>
        <v>2.7777777777775015E-2</v>
      </c>
      <c r="E1210" s="3">
        <f t="shared" si="146"/>
        <v>284.81655208333325</v>
      </c>
      <c r="F1210" s="3">
        <f t="shared" si="147"/>
        <v>225.63</v>
      </c>
      <c r="G1210" s="3">
        <f t="shared" si="148"/>
        <v>0</v>
      </c>
      <c r="H1210" s="3">
        <f t="shared" si="149"/>
        <v>566.00210763888322</v>
      </c>
      <c r="I1210" s="3">
        <f t="shared" si="150"/>
        <v>15266.334625482099</v>
      </c>
      <c r="J1210" s="3">
        <v>300</v>
      </c>
      <c r="K1210" s="3">
        <f t="shared" si="151"/>
        <v>333.33333333333331</v>
      </c>
      <c r="L1210" s="3">
        <f>Table3[[#This Row],[Auxiliaries Power (W)]]+Table3[[#This Row],[Instant Power (W)]]-Table3[[#This Row],[Battery ]]</f>
        <v>15233.001292148765</v>
      </c>
    </row>
    <row r="1211" spans="1:12" x14ac:dyDescent="0.3">
      <c r="A1211" s="3">
        <v>1207</v>
      </c>
      <c r="B1211" s="3">
        <v>97.2</v>
      </c>
      <c r="C1211" s="3">
        <f t="shared" si="145"/>
        <v>27.000000000000004</v>
      </c>
      <c r="D1211" s="3">
        <f t="shared" si="144"/>
        <v>2.777777777778212E-2</v>
      </c>
      <c r="E1211" s="3">
        <f t="shared" si="146"/>
        <v>285.40350000000007</v>
      </c>
      <c r="F1211" s="3">
        <f t="shared" si="147"/>
        <v>225.63</v>
      </c>
      <c r="G1211" s="3">
        <f t="shared" si="148"/>
        <v>0</v>
      </c>
      <c r="H1211" s="3">
        <f t="shared" si="149"/>
        <v>566.5890555555643</v>
      </c>
      <c r="I1211" s="3">
        <f t="shared" si="150"/>
        <v>15297.904500000239</v>
      </c>
      <c r="J1211" s="3">
        <v>300</v>
      </c>
      <c r="K1211" s="3">
        <f t="shared" si="151"/>
        <v>333.33333333333331</v>
      </c>
      <c r="L1211" s="3">
        <f>Table3[[#This Row],[Auxiliaries Power (W)]]+Table3[[#This Row],[Instant Power (W)]]-Table3[[#This Row],[Battery ]]</f>
        <v>15264.571166666905</v>
      </c>
    </row>
    <row r="1212" spans="1:12" x14ac:dyDescent="0.3">
      <c r="A1212" s="3">
        <v>1208</v>
      </c>
      <c r="B1212" s="3">
        <v>97.3</v>
      </c>
      <c r="C1212" s="3">
        <f t="shared" si="145"/>
        <v>27.027777777777779</v>
      </c>
      <c r="D1212" s="3">
        <f t="shared" si="144"/>
        <v>2.7777777777775015E-2</v>
      </c>
      <c r="E1212" s="3">
        <f t="shared" si="146"/>
        <v>285.99105208333333</v>
      </c>
      <c r="F1212" s="3">
        <f t="shared" si="147"/>
        <v>225.63</v>
      </c>
      <c r="G1212" s="3">
        <f t="shared" si="148"/>
        <v>0</v>
      </c>
      <c r="H1212" s="3">
        <f t="shared" si="149"/>
        <v>567.1766076388833</v>
      </c>
      <c r="I1212" s="3">
        <f t="shared" si="150"/>
        <v>15329.523312017596</v>
      </c>
      <c r="J1212" s="3">
        <v>300</v>
      </c>
      <c r="K1212" s="3">
        <f t="shared" si="151"/>
        <v>333.33333333333331</v>
      </c>
      <c r="L1212" s="3">
        <f>Table3[[#This Row],[Auxiliaries Power (W)]]+Table3[[#This Row],[Instant Power (W)]]-Table3[[#This Row],[Battery ]]</f>
        <v>15296.189978684262</v>
      </c>
    </row>
    <row r="1213" spans="1:12" x14ac:dyDescent="0.3">
      <c r="A1213" s="3">
        <v>1209</v>
      </c>
      <c r="B1213" s="3">
        <v>97.4</v>
      </c>
      <c r="C1213" s="3">
        <f t="shared" si="145"/>
        <v>27.055555555555557</v>
      </c>
      <c r="D1213" s="3">
        <f t="shared" si="144"/>
        <v>2.7777777777778567E-2</v>
      </c>
      <c r="E1213" s="3">
        <f t="shared" si="146"/>
        <v>286.57920833333333</v>
      </c>
      <c r="F1213" s="3">
        <f t="shared" si="147"/>
        <v>225.63</v>
      </c>
      <c r="G1213" s="3">
        <f t="shared" si="148"/>
        <v>0</v>
      </c>
      <c r="H1213" s="3">
        <f t="shared" si="149"/>
        <v>567.76476388889046</v>
      </c>
      <c r="I1213" s="3">
        <f t="shared" si="150"/>
        <v>15361.191111882759</v>
      </c>
      <c r="J1213" s="3">
        <v>300</v>
      </c>
      <c r="K1213" s="3">
        <f t="shared" si="151"/>
        <v>333.33333333333331</v>
      </c>
      <c r="L1213" s="3">
        <f>Table3[[#This Row],[Auxiliaries Power (W)]]+Table3[[#This Row],[Instant Power (W)]]-Table3[[#This Row],[Battery ]]</f>
        <v>15327.857778549425</v>
      </c>
    </row>
    <row r="1214" spans="1:12" x14ac:dyDescent="0.3">
      <c r="A1214" s="3">
        <v>1210</v>
      </c>
      <c r="B1214" s="3">
        <v>97.4</v>
      </c>
      <c r="C1214" s="3">
        <f t="shared" si="145"/>
        <v>27.055555555555557</v>
      </c>
      <c r="D1214" s="3">
        <f t="shared" si="144"/>
        <v>0</v>
      </c>
      <c r="E1214" s="3">
        <f t="shared" si="146"/>
        <v>286.57920833333333</v>
      </c>
      <c r="F1214" s="3">
        <f t="shared" si="147"/>
        <v>225.63</v>
      </c>
      <c r="G1214" s="3">
        <f t="shared" si="148"/>
        <v>0</v>
      </c>
      <c r="H1214" s="3">
        <f t="shared" si="149"/>
        <v>512.20920833333332</v>
      </c>
      <c r="I1214" s="3">
        <f t="shared" si="150"/>
        <v>13858.104692129629</v>
      </c>
      <c r="J1214" s="3">
        <v>300</v>
      </c>
      <c r="K1214" s="3">
        <f t="shared" si="151"/>
        <v>333.33333333333331</v>
      </c>
      <c r="L1214" s="3">
        <f>Table3[[#This Row],[Auxiliaries Power (W)]]+Table3[[#This Row],[Instant Power (W)]]-Table3[[#This Row],[Battery ]]</f>
        <v>13824.771358796295</v>
      </c>
    </row>
    <row r="1215" spans="1:12" x14ac:dyDescent="0.3">
      <c r="A1215" s="3">
        <v>1211</v>
      </c>
      <c r="B1215" s="3">
        <v>97.4</v>
      </c>
      <c r="C1215" s="3">
        <f t="shared" si="145"/>
        <v>27.055555555555557</v>
      </c>
      <c r="D1215" s="3">
        <f t="shared" si="144"/>
        <v>0</v>
      </c>
      <c r="E1215" s="3">
        <f t="shared" si="146"/>
        <v>286.57920833333333</v>
      </c>
      <c r="F1215" s="3">
        <f t="shared" si="147"/>
        <v>225.63</v>
      </c>
      <c r="G1215" s="3">
        <f t="shared" si="148"/>
        <v>0</v>
      </c>
      <c r="H1215" s="3">
        <f t="shared" si="149"/>
        <v>512.20920833333332</v>
      </c>
      <c r="I1215" s="3">
        <f t="shared" si="150"/>
        <v>13858.104692129629</v>
      </c>
      <c r="J1215" s="3">
        <v>300</v>
      </c>
      <c r="K1215" s="3">
        <f t="shared" si="151"/>
        <v>333.33333333333331</v>
      </c>
      <c r="L1215" s="3">
        <f>Table3[[#This Row],[Auxiliaries Power (W)]]+Table3[[#This Row],[Instant Power (W)]]-Table3[[#This Row],[Battery ]]</f>
        <v>13824.771358796295</v>
      </c>
    </row>
    <row r="1216" spans="1:12" x14ac:dyDescent="0.3">
      <c r="A1216" s="3">
        <v>1212</v>
      </c>
      <c r="B1216" s="3">
        <v>97.4</v>
      </c>
      <c r="C1216" s="3">
        <f t="shared" si="145"/>
        <v>27.055555555555557</v>
      </c>
      <c r="D1216" s="3">
        <f t="shared" si="144"/>
        <v>0</v>
      </c>
      <c r="E1216" s="3">
        <f t="shared" si="146"/>
        <v>286.57920833333333</v>
      </c>
      <c r="F1216" s="3">
        <f t="shared" si="147"/>
        <v>225.63</v>
      </c>
      <c r="G1216" s="3">
        <f t="shared" si="148"/>
        <v>0</v>
      </c>
      <c r="H1216" s="3">
        <f t="shared" si="149"/>
        <v>512.20920833333332</v>
      </c>
      <c r="I1216" s="3">
        <f t="shared" si="150"/>
        <v>13858.104692129629</v>
      </c>
      <c r="J1216" s="3">
        <v>300</v>
      </c>
      <c r="K1216" s="3">
        <f t="shared" si="151"/>
        <v>333.33333333333331</v>
      </c>
      <c r="L1216" s="3">
        <f>Table3[[#This Row],[Auxiliaries Power (W)]]+Table3[[#This Row],[Instant Power (W)]]-Table3[[#This Row],[Battery ]]</f>
        <v>13824.771358796295</v>
      </c>
    </row>
    <row r="1217" spans="1:12" x14ac:dyDescent="0.3">
      <c r="A1217" s="3">
        <v>1213</v>
      </c>
      <c r="B1217" s="3">
        <v>97.3</v>
      </c>
      <c r="C1217" s="3">
        <f t="shared" si="145"/>
        <v>27.027777777777779</v>
      </c>
      <c r="D1217" s="3">
        <f t="shared" si="144"/>
        <v>-2.7777777777778567E-2</v>
      </c>
      <c r="E1217" s="3">
        <f t="shared" si="146"/>
        <v>285.99105208333333</v>
      </c>
      <c r="F1217" s="3">
        <f t="shared" si="147"/>
        <v>225.63</v>
      </c>
      <c r="G1217" s="3">
        <f t="shared" si="148"/>
        <v>0</v>
      </c>
      <c r="H1217" s="3">
        <f t="shared" si="149"/>
        <v>456.06549652777619</v>
      </c>
      <c r="I1217" s="3">
        <f t="shared" si="150"/>
        <v>12326.436892264617</v>
      </c>
      <c r="J1217" s="3">
        <v>300</v>
      </c>
      <c r="K1217" s="3">
        <f t="shared" si="151"/>
        <v>333.33333333333331</v>
      </c>
      <c r="L1217" s="3">
        <f>Table3[[#This Row],[Auxiliaries Power (W)]]+Table3[[#This Row],[Instant Power (W)]]-Table3[[#This Row],[Battery ]]</f>
        <v>12293.103558931283</v>
      </c>
    </row>
    <row r="1218" spans="1:12" x14ac:dyDescent="0.3">
      <c r="A1218" s="3">
        <v>1214</v>
      </c>
      <c r="B1218" s="3">
        <v>97.3</v>
      </c>
      <c r="C1218" s="3">
        <f t="shared" si="145"/>
        <v>27.027777777777779</v>
      </c>
      <c r="D1218" s="3">
        <f t="shared" si="144"/>
        <v>0</v>
      </c>
      <c r="E1218" s="3">
        <f t="shared" si="146"/>
        <v>285.99105208333333</v>
      </c>
      <c r="F1218" s="3">
        <f t="shared" si="147"/>
        <v>225.63</v>
      </c>
      <c r="G1218" s="3">
        <f t="shared" si="148"/>
        <v>0</v>
      </c>
      <c r="H1218" s="3">
        <f t="shared" si="149"/>
        <v>511.62105208333332</v>
      </c>
      <c r="I1218" s="3">
        <f t="shared" si="150"/>
        <v>13827.980102141204</v>
      </c>
      <c r="J1218" s="3">
        <v>300</v>
      </c>
      <c r="K1218" s="3">
        <f t="shared" si="151"/>
        <v>333.33333333333331</v>
      </c>
      <c r="L1218" s="3">
        <f>Table3[[#This Row],[Auxiliaries Power (W)]]+Table3[[#This Row],[Instant Power (W)]]-Table3[[#This Row],[Battery ]]</f>
        <v>13794.64676880787</v>
      </c>
    </row>
    <row r="1219" spans="1:12" x14ac:dyDescent="0.3">
      <c r="A1219" s="3">
        <v>1215</v>
      </c>
      <c r="B1219" s="3">
        <v>97.3</v>
      </c>
      <c r="C1219" s="3">
        <f t="shared" si="145"/>
        <v>27.027777777777779</v>
      </c>
      <c r="D1219" s="3">
        <f t="shared" si="144"/>
        <v>0</v>
      </c>
      <c r="E1219" s="3">
        <f t="shared" si="146"/>
        <v>285.99105208333333</v>
      </c>
      <c r="F1219" s="3">
        <f t="shared" si="147"/>
        <v>225.63</v>
      </c>
      <c r="G1219" s="3">
        <f t="shared" si="148"/>
        <v>0</v>
      </c>
      <c r="H1219" s="3">
        <f t="shared" si="149"/>
        <v>511.62105208333332</v>
      </c>
      <c r="I1219" s="3">
        <f t="shared" si="150"/>
        <v>13827.980102141204</v>
      </c>
      <c r="J1219" s="3">
        <v>300</v>
      </c>
      <c r="K1219" s="3">
        <f t="shared" si="151"/>
        <v>333.33333333333331</v>
      </c>
      <c r="L1219" s="3">
        <f>Table3[[#This Row],[Auxiliaries Power (W)]]+Table3[[#This Row],[Instant Power (W)]]-Table3[[#This Row],[Battery ]]</f>
        <v>13794.64676880787</v>
      </c>
    </row>
    <row r="1220" spans="1:12" x14ac:dyDescent="0.3">
      <c r="A1220" s="3">
        <v>1216</v>
      </c>
      <c r="B1220" s="3">
        <v>97.3</v>
      </c>
      <c r="C1220" s="3">
        <f t="shared" si="145"/>
        <v>27.027777777777779</v>
      </c>
      <c r="D1220" s="3">
        <f t="shared" ref="D1220:D1283" si="152">(C1220-C1219)/(A1220-A1219)</f>
        <v>0</v>
      </c>
      <c r="E1220" s="3">
        <f t="shared" si="146"/>
        <v>285.99105208333333</v>
      </c>
      <c r="F1220" s="3">
        <f t="shared" si="147"/>
        <v>225.63</v>
      </c>
      <c r="G1220" s="3">
        <f t="shared" si="148"/>
        <v>0</v>
      </c>
      <c r="H1220" s="3">
        <f t="shared" si="149"/>
        <v>511.62105208333332</v>
      </c>
      <c r="I1220" s="3">
        <f t="shared" si="150"/>
        <v>13827.980102141204</v>
      </c>
      <c r="J1220" s="3">
        <v>300</v>
      </c>
      <c r="K1220" s="3">
        <f t="shared" si="151"/>
        <v>333.33333333333331</v>
      </c>
      <c r="L1220" s="3">
        <f>Table3[[#This Row],[Auxiliaries Power (W)]]+Table3[[#This Row],[Instant Power (W)]]-Table3[[#This Row],[Battery ]]</f>
        <v>13794.64676880787</v>
      </c>
    </row>
    <row r="1221" spans="1:12" x14ac:dyDescent="0.3">
      <c r="A1221" s="3">
        <v>1217</v>
      </c>
      <c r="B1221" s="3">
        <v>97.2</v>
      </c>
      <c r="C1221" s="3">
        <f t="shared" ref="C1221:C1284" si="153">B1221*(1000/3600)</f>
        <v>27.000000000000004</v>
      </c>
      <c r="D1221" s="3">
        <f t="shared" si="152"/>
        <v>-2.7777777777775015E-2</v>
      </c>
      <c r="E1221" s="3">
        <f t="shared" ref="E1221:E1284" si="154">1/2*$F$2*(C1221^2)*$L$2*$I$2</f>
        <v>285.40350000000007</v>
      </c>
      <c r="F1221" s="3">
        <f t="shared" ref="F1221:F1284" si="155">$B$2*$D$1*$N$2*COS($G$1)</f>
        <v>225.63</v>
      </c>
      <c r="G1221" s="3">
        <f t="shared" ref="G1221:G1284" si="156">$B$2*$D$1*SIN($G$1)</f>
        <v>0</v>
      </c>
      <c r="H1221" s="3">
        <f t="shared" ref="H1221:H1284" si="157">SUM(E1221:G1221)+$B$2*D1221</f>
        <v>455.47794444445003</v>
      </c>
      <c r="I1221" s="3">
        <f t="shared" ref="I1221:I1284" si="158">H1221*C1221</f>
        <v>12297.904500000153</v>
      </c>
      <c r="J1221" s="3">
        <v>300</v>
      </c>
      <c r="K1221" s="3">
        <f t="shared" ref="K1221:K1284" si="159">300/(90/100)</f>
        <v>333.33333333333331</v>
      </c>
      <c r="L1221" s="3">
        <f>Table3[[#This Row],[Auxiliaries Power (W)]]+Table3[[#This Row],[Instant Power (W)]]-Table3[[#This Row],[Battery ]]</f>
        <v>12264.571166666819</v>
      </c>
    </row>
    <row r="1222" spans="1:12" x14ac:dyDescent="0.3">
      <c r="A1222" s="3">
        <v>1218</v>
      </c>
      <c r="B1222" s="3">
        <v>97.1</v>
      </c>
      <c r="C1222" s="3">
        <f t="shared" si="153"/>
        <v>26.972222222222221</v>
      </c>
      <c r="D1222" s="3">
        <f t="shared" si="152"/>
        <v>-2.777777777778212E-2</v>
      </c>
      <c r="E1222" s="3">
        <f t="shared" si="154"/>
        <v>284.81655208333325</v>
      </c>
      <c r="F1222" s="3">
        <f t="shared" si="155"/>
        <v>225.63</v>
      </c>
      <c r="G1222" s="3">
        <f t="shared" si="156"/>
        <v>0</v>
      </c>
      <c r="H1222" s="3">
        <f t="shared" si="157"/>
        <v>454.890996527769</v>
      </c>
      <c r="I1222" s="3">
        <f t="shared" si="158"/>
        <v>12269.421045235102</v>
      </c>
      <c r="J1222" s="3">
        <v>300</v>
      </c>
      <c r="K1222" s="3">
        <f t="shared" si="159"/>
        <v>333.33333333333331</v>
      </c>
      <c r="L1222" s="3">
        <f>Table3[[#This Row],[Auxiliaries Power (W)]]+Table3[[#This Row],[Instant Power (W)]]-Table3[[#This Row],[Battery ]]</f>
        <v>12236.087711901768</v>
      </c>
    </row>
    <row r="1223" spans="1:12" x14ac:dyDescent="0.3">
      <c r="A1223" s="3">
        <v>1219</v>
      </c>
      <c r="B1223" s="3">
        <v>97</v>
      </c>
      <c r="C1223" s="3">
        <f t="shared" si="153"/>
        <v>26.944444444444446</v>
      </c>
      <c r="D1223" s="3">
        <f t="shared" si="152"/>
        <v>-2.7777777777775015E-2</v>
      </c>
      <c r="E1223" s="3">
        <f t="shared" si="154"/>
        <v>284.23020833333334</v>
      </c>
      <c r="F1223" s="3">
        <f t="shared" si="155"/>
        <v>225.63</v>
      </c>
      <c r="G1223" s="3">
        <f t="shared" si="156"/>
        <v>0</v>
      </c>
      <c r="H1223" s="3">
        <f t="shared" si="157"/>
        <v>454.3046527777833</v>
      </c>
      <c r="I1223" s="3">
        <f t="shared" si="158"/>
        <v>12240.986477623606</v>
      </c>
      <c r="J1223" s="3">
        <v>300</v>
      </c>
      <c r="K1223" s="3">
        <f t="shared" si="159"/>
        <v>333.33333333333331</v>
      </c>
      <c r="L1223" s="3">
        <f>Table3[[#This Row],[Auxiliaries Power (W)]]+Table3[[#This Row],[Instant Power (W)]]-Table3[[#This Row],[Battery ]]</f>
        <v>12207.653144290272</v>
      </c>
    </row>
    <row r="1224" spans="1:12" x14ac:dyDescent="0.3">
      <c r="A1224" s="3">
        <v>1220</v>
      </c>
      <c r="B1224" s="3">
        <v>96.9</v>
      </c>
      <c r="C1224" s="3">
        <f t="shared" si="153"/>
        <v>26.916666666666668</v>
      </c>
      <c r="D1224" s="3">
        <f t="shared" si="152"/>
        <v>-2.7777777777778567E-2</v>
      </c>
      <c r="E1224" s="3">
        <f t="shared" si="154"/>
        <v>283.64446874999999</v>
      </c>
      <c r="F1224" s="3">
        <f t="shared" si="155"/>
        <v>225.63</v>
      </c>
      <c r="G1224" s="3">
        <f t="shared" si="156"/>
        <v>0</v>
      </c>
      <c r="H1224" s="3">
        <f t="shared" si="157"/>
        <v>453.71891319444285</v>
      </c>
      <c r="I1224" s="3">
        <f t="shared" si="158"/>
        <v>12212.600746817086</v>
      </c>
      <c r="J1224" s="3">
        <v>300</v>
      </c>
      <c r="K1224" s="3">
        <f t="shared" si="159"/>
        <v>333.33333333333331</v>
      </c>
      <c r="L1224" s="3">
        <f>Table3[[#This Row],[Auxiliaries Power (W)]]+Table3[[#This Row],[Instant Power (W)]]-Table3[[#This Row],[Battery ]]</f>
        <v>12179.267413483753</v>
      </c>
    </row>
    <row r="1225" spans="1:12" x14ac:dyDescent="0.3">
      <c r="A1225" s="3">
        <v>1221</v>
      </c>
      <c r="B1225" s="3">
        <v>96.7</v>
      </c>
      <c r="C1225" s="3">
        <f t="shared" si="153"/>
        <v>26.861111111111114</v>
      </c>
      <c r="D1225" s="3">
        <f t="shared" si="152"/>
        <v>-5.5555555555553582E-2</v>
      </c>
      <c r="E1225" s="3">
        <f t="shared" si="154"/>
        <v>282.47480208333337</v>
      </c>
      <c r="F1225" s="3">
        <f t="shared" si="155"/>
        <v>225.63</v>
      </c>
      <c r="G1225" s="3">
        <f t="shared" si="156"/>
        <v>0</v>
      </c>
      <c r="H1225" s="3">
        <f t="shared" si="157"/>
        <v>396.9936909722262</v>
      </c>
      <c r="I1225" s="3">
        <f t="shared" si="158"/>
        <v>10663.691643615077</v>
      </c>
      <c r="J1225" s="3">
        <v>300</v>
      </c>
      <c r="K1225" s="3">
        <f t="shared" si="159"/>
        <v>333.33333333333331</v>
      </c>
      <c r="L1225" s="3">
        <f>Table3[[#This Row],[Auxiliaries Power (W)]]+Table3[[#This Row],[Instant Power (W)]]-Table3[[#This Row],[Battery ]]</f>
        <v>10630.358310281743</v>
      </c>
    </row>
    <row r="1226" spans="1:12" x14ac:dyDescent="0.3">
      <c r="A1226" s="3">
        <v>1222</v>
      </c>
      <c r="B1226" s="3">
        <v>96.4</v>
      </c>
      <c r="C1226" s="3">
        <f t="shared" si="153"/>
        <v>26.777777777777782</v>
      </c>
      <c r="D1226" s="3">
        <f t="shared" si="152"/>
        <v>-8.3333333333332149E-2</v>
      </c>
      <c r="E1226" s="3">
        <f t="shared" si="154"/>
        <v>280.72483333333338</v>
      </c>
      <c r="F1226" s="3">
        <f t="shared" si="155"/>
        <v>225.63</v>
      </c>
      <c r="G1226" s="3">
        <f t="shared" si="156"/>
        <v>0</v>
      </c>
      <c r="H1226" s="3">
        <f t="shared" si="157"/>
        <v>339.68816666666908</v>
      </c>
      <c r="I1226" s="3">
        <f t="shared" si="158"/>
        <v>9096.0942407408074</v>
      </c>
      <c r="J1226" s="3">
        <v>300</v>
      </c>
      <c r="K1226" s="3">
        <f t="shared" si="159"/>
        <v>333.33333333333331</v>
      </c>
      <c r="L1226" s="3">
        <f>Table3[[#This Row],[Auxiliaries Power (W)]]+Table3[[#This Row],[Instant Power (W)]]-Table3[[#This Row],[Battery ]]</f>
        <v>9062.7609074074735</v>
      </c>
    </row>
    <row r="1227" spans="1:12" x14ac:dyDescent="0.3">
      <c r="A1227" s="3">
        <v>1223</v>
      </c>
      <c r="B1227" s="3">
        <v>96.1</v>
      </c>
      <c r="C1227" s="3">
        <f t="shared" si="153"/>
        <v>26.694444444444443</v>
      </c>
      <c r="D1227" s="3">
        <f t="shared" si="152"/>
        <v>-8.3333333333339255E-2</v>
      </c>
      <c r="E1227" s="3">
        <f t="shared" si="154"/>
        <v>278.9803020833333</v>
      </c>
      <c r="F1227" s="3">
        <f t="shared" si="155"/>
        <v>225.63</v>
      </c>
      <c r="G1227" s="3">
        <f t="shared" si="156"/>
        <v>0</v>
      </c>
      <c r="H1227" s="3">
        <f t="shared" si="157"/>
        <v>337.94363541665479</v>
      </c>
      <c r="I1227" s="3">
        <f t="shared" si="158"/>
        <v>9021.2176009834784</v>
      </c>
      <c r="J1227" s="3">
        <v>300</v>
      </c>
      <c r="K1227" s="3">
        <f t="shared" si="159"/>
        <v>333.33333333333331</v>
      </c>
      <c r="L1227" s="3">
        <f>Table3[[#This Row],[Auxiliaries Power (W)]]+Table3[[#This Row],[Instant Power (W)]]-Table3[[#This Row],[Battery ]]</f>
        <v>8987.8842676501445</v>
      </c>
    </row>
    <row r="1228" spans="1:12" x14ac:dyDescent="0.3">
      <c r="A1228" s="3">
        <v>1224</v>
      </c>
      <c r="B1228" s="3">
        <v>95.7</v>
      </c>
      <c r="C1228" s="3">
        <f t="shared" si="153"/>
        <v>26.583333333333336</v>
      </c>
      <c r="D1228" s="3">
        <f t="shared" si="152"/>
        <v>-0.11111111111110716</v>
      </c>
      <c r="E1228" s="3">
        <f t="shared" si="154"/>
        <v>276.66271875000001</v>
      </c>
      <c r="F1228" s="3">
        <f t="shared" si="155"/>
        <v>225.63</v>
      </c>
      <c r="G1228" s="3">
        <f t="shared" si="156"/>
        <v>0</v>
      </c>
      <c r="H1228" s="3">
        <f t="shared" si="157"/>
        <v>280.07049652778568</v>
      </c>
      <c r="I1228" s="3">
        <f t="shared" si="158"/>
        <v>7445.2073660303031</v>
      </c>
      <c r="J1228" s="3">
        <v>300</v>
      </c>
      <c r="K1228" s="3">
        <f t="shared" si="159"/>
        <v>333.33333333333331</v>
      </c>
      <c r="L1228" s="3">
        <f>Table3[[#This Row],[Auxiliaries Power (W)]]+Table3[[#This Row],[Instant Power (W)]]-Table3[[#This Row],[Battery ]]</f>
        <v>7411.8740326969701</v>
      </c>
    </row>
    <row r="1229" spans="1:12" x14ac:dyDescent="0.3">
      <c r="A1229" s="3">
        <v>1225</v>
      </c>
      <c r="B1229" s="3">
        <v>95.5</v>
      </c>
      <c r="C1229" s="3">
        <f t="shared" si="153"/>
        <v>26.527777777777779</v>
      </c>
      <c r="D1229" s="3">
        <f t="shared" si="152"/>
        <v>-5.5555555555557135E-2</v>
      </c>
      <c r="E1229" s="3">
        <f t="shared" si="154"/>
        <v>275.50755208333334</v>
      </c>
      <c r="F1229" s="3">
        <f t="shared" si="155"/>
        <v>225.63</v>
      </c>
      <c r="G1229" s="3">
        <f t="shared" si="156"/>
        <v>0</v>
      </c>
      <c r="H1229" s="3">
        <f t="shared" si="157"/>
        <v>390.02644097221906</v>
      </c>
      <c r="I1229" s="3">
        <f t="shared" si="158"/>
        <v>10346.534753568589</v>
      </c>
      <c r="J1229" s="3">
        <v>300</v>
      </c>
      <c r="K1229" s="3">
        <f t="shared" si="159"/>
        <v>333.33333333333331</v>
      </c>
      <c r="L1229" s="3">
        <f>Table3[[#This Row],[Auxiliaries Power (W)]]+Table3[[#This Row],[Instant Power (W)]]-Table3[[#This Row],[Battery ]]</f>
        <v>10313.201420235255</v>
      </c>
    </row>
    <row r="1230" spans="1:12" x14ac:dyDescent="0.3">
      <c r="A1230" s="3">
        <v>1226</v>
      </c>
      <c r="B1230" s="3">
        <v>95.3</v>
      </c>
      <c r="C1230" s="3">
        <f t="shared" si="153"/>
        <v>26.472222222222221</v>
      </c>
      <c r="D1230" s="3">
        <f t="shared" si="152"/>
        <v>-5.5555555555557135E-2</v>
      </c>
      <c r="E1230" s="3">
        <f t="shared" si="154"/>
        <v>274.35480208333331</v>
      </c>
      <c r="F1230" s="3">
        <f t="shared" si="155"/>
        <v>225.63</v>
      </c>
      <c r="G1230" s="3">
        <f t="shared" si="156"/>
        <v>0</v>
      </c>
      <c r="H1230" s="3">
        <f t="shared" si="157"/>
        <v>388.87369097221904</v>
      </c>
      <c r="I1230" s="3">
        <f t="shared" si="158"/>
        <v>10294.350763792354</v>
      </c>
      <c r="J1230" s="3">
        <v>300</v>
      </c>
      <c r="K1230" s="3">
        <f t="shared" si="159"/>
        <v>333.33333333333331</v>
      </c>
      <c r="L1230" s="3">
        <f>Table3[[#This Row],[Auxiliaries Power (W)]]+Table3[[#This Row],[Instant Power (W)]]-Table3[[#This Row],[Battery ]]</f>
        <v>10261.01743045902</v>
      </c>
    </row>
    <row r="1231" spans="1:12" x14ac:dyDescent="0.3">
      <c r="A1231" s="3">
        <v>1227</v>
      </c>
      <c r="B1231" s="3">
        <v>95.2</v>
      </c>
      <c r="C1231" s="3">
        <f t="shared" si="153"/>
        <v>26.444444444444446</v>
      </c>
      <c r="D1231" s="3">
        <f t="shared" si="152"/>
        <v>-2.7777777777775015E-2</v>
      </c>
      <c r="E1231" s="3">
        <f t="shared" si="154"/>
        <v>273.77933333333334</v>
      </c>
      <c r="F1231" s="3">
        <f t="shared" si="155"/>
        <v>225.63</v>
      </c>
      <c r="G1231" s="3">
        <f t="shared" si="156"/>
        <v>0</v>
      </c>
      <c r="H1231" s="3">
        <f t="shared" si="157"/>
        <v>443.85377777778331</v>
      </c>
      <c r="I1231" s="3">
        <f t="shared" si="158"/>
        <v>11737.466567901381</v>
      </c>
      <c r="J1231" s="3">
        <v>300</v>
      </c>
      <c r="K1231" s="3">
        <f t="shared" si="159"/>
        <v>333.33333333333331</v>
      </c>
      <c r="L1231" s="3">
        <f>Table3[[#This Row],[Auxiliaries Power (W)]]+Table3[[#This Row],[Instant Power (W)]]-Table3[[#This Row],[Battery ]]</f>
        <v>11704.133234568048</v>
      </c>
    </row>
    <row r="1232" spans="1:12" x14ac:dyDescent="0.3">
      <c r="A1232" s="3">
        <v>1228</v>
      </c>
      <c r="B1232" s="3">
        <v>95</v>
      </c>
      <c r="C1232" s="3">
        <f t="shared" si="153"/>
        <v>26.388888888888889</v>
      </c>
      <c r="D1232" s="3">
        <f t="shared" si="152"/>
        <v>-5.5555555555557135E-2</v>
      </c>
      <c r="E1232" s="3">
        <f t="shared" si="154"/>
        <v>272.63020833333331</v>
      </c>
      <c r="F1232" s="3">
        <f t="shared" si="155"/>
        <v>225.63</v>
      </c>
      <c r="G1232" s="3">
        <f t="shared" si="156"/>
        <v>0</v>
      </c>
      <c r="H1232" s="3">
        <f t="shared" si="157"/>
        <v>387.14909722221904</v>
      </c>
      <c r="I1232" s="3">
        <f t="shared" si="158"/>
        <v>10216.43451003078</v>
      </c>
      <c r="J1232" s="3">
        <v>300</v>
      </c>
      <c r="K1232" s="3">
        <f t="shared" si="159"/>
        <v>333.33333333333331</v>
      </c>
      <c r="L1232" s="3">
        <f>Table3[[#This Row],[Auxiliaries Power (W)]]+Table3[[#This Row],[Instant Power (W)]]-Table3[[#This Row],[Battery ]]</f>
        <v>10183.101176697446</v>
      </c>
    </row>
    <row r="1233" spans="1:12" x14ac:dyDescent="0.3">
      <c r="A1233" s="3">
        <v>1229</v>
      </c>
      <c r="B1233" s="3">
        <v>94.9</v>
      </c>
      <c r="C1233" s="3">
        <f t="shared" si="153"/>
        <v>26.361111111111114</v>
      </c>
      <c r="D1233" s="3">
        <f t="shared" si="152"/>
        <v>-2.7777777777775015E-2</v>
      </c>
      <c r="E1233" s="3">
        <f t="shared" si="154"/>
        <v>272.05655208333337</v>
      </c>
      <c r="F1233" s="3">
        <f t="shared" si="155"/>
        <v>225.63</v>
      </c>
      <c r="G1233" s="3">
        <f t="shared" si="156"/>
        <v>0</v>
      </c>
      <c r="H1233" s="3">
        <f t="shared" si="157"/>
        <v>442.13099652778334</v>
      </c>
      <c r="I1233" s="3">
        <f t="shared" si="158"/>
        <v>11655.064325135179</v>
      </c>
      <c r="J1233" s="3">
        <v>300</v>
      </c>
      <c r="K1233" s="3">
        <f t="shared" si="159"/>
        <v>333.33333333333331</v>
      </c>
      <c r="L1233" s="3">
        <f>Table3[[#This Row],[Auxiliaries Power (W)]]+Table3[[#This Row],[Instant Power (W)]]-Table3[[#This Row],[Battery ]]</f>
        <v>11621.730991801845</v>
      </c>
    </row>
    <row r="1234" spans="1:12" x14ac:dyDescent="0.3">
      <c r="A1234" s="3">
        <v>1230</v>
      </c>
      <c r="B1234" s="3">
        <v>94.7</v>
      </c>
      <c r="C1234" s="3">
        <f t="shared" si="153"/>
        <v>26.305555555555557</v>
      </c>
      <c r="D1234" s="3">
        <f t="shared" si="152"/>
        <v>-5.5555555555557135E-2</v>
      </c>
      <c r="E1234" s="3">
        <f t="shared" si="154"/>
        <v>270.91105208333335</v>
      </c>
      <c r="F1234" s="3">
        <f t="shared" si="155"/>
        <v>225.63</v>
      </c>
      <c r="G1234" s="3">
        <f t="shared" si="156"/>
        <v>0</v>
      </c>
      <c r="H1234" s="3">
        <f t="shared" si="157"/>
        <v>385.42994097221907</v>
      </c>
      <c r="I1234" s="3">
        <f t="shared" si="158"/>
        <v>10138.948725019209</v>
      </c>
      <c r="J1234" s="3">
        <v>300</v>
      </c>
      <c r="K1234" s="3">
        <f t="shared" si="159"/>
        <v>333.33333333333331</v>
      </c>
      <c r="L1234" s="3">
        <f>Table3[[#This Row],[Auxiliaries Power (W)]]+Table3[[#This Row],[Instant Power (W)]]-Table3[[#This Row],[Battery ]]</f>
        <v>10105.615391685875</v>
      </c>
    </row>
    <row r="1235" spans="1:12" x14ac:dyDescent="0.3">
      <c r="A1235" s="3">
        <v>1231</v>
      </c>
      <c r="B1235" s="3">
        <v>94.5</v>
      </c>
      <c r="C1235" s="3">
        <f t="shared" si="153"/>
        <v>26.25</v>
      </c>
      <c r="D1235" s="3">
        <f t="shared" si="152"/>
        <v>-5.5555555555557135E-2</v>
      </c>
      <c r="E1235" s="3">
        <f t="shared" si="154"/>
        <v>269.76796874999997</v>
      </c>
      <c r="F1235" s="3">
        <f t="shared" si="155"/>
        <v>225.63</v>
      </c>
      <c r="G1235" s="3">
        <f t="shared" si="156"/>
        <v>0</v>
      </c>
      <c r="H1235" s="3">
        <f t="shared" si="157"/>
        <v>384.28685763888569</v>
      </c>
      <c r="I1235" s="3">
        <f t="shared" si="158"/>
        <v>10087.530013020749</v>
      </c>
      <c r="J1235" s="3">
        <v>300</v>
      </c>
      <c r="K1235" s="3">
        <f t="shared" si="159"/>
        <v>333.33333333333331</v>
      </c>
      <c r="L1235" s="3">
        <f>Table3[[#This Row],[Auxiliaries Power (W)]]+Table3[[#This Row],[Instant Power (W)]]-Table3[[#This Row],[Battery ]]</f>
        <v>10054.196679687415</v>
      </c>
    </row>
    <row r="1236" spans="1:12" x14ac:dyDescent="0.3">
      <c r="A1236" s="3">
        <v>1232</v>
      </c>
      <c r="B1236" s="3">
        <v>94.4</v>
      </c>
      <c r="C1236" s="3">
        <f t="shared" si="153"/>
        <v>26.222222222222225</v>
      </c>
      <c r="D1236" s="3">
        <f t="shared" si="152"/>
        <v>-2.7777777777775015E-2</v>
      </c>
      <c r="E1236" s="3">
        <f t="shared" si="154"/>
        <v>269.19733333333335</v>
      </c>
      <c r="F1236" s="3">
        <f t="shared" si="155"/>
        <v>225.63</v>
      </c>
      <c r="G1236" s="3">
        <f t="shared" si="156"/>
        <v>0</v>
      </c>
      <c r="H1236" s="3">
        <f t="shared" si="157"/>
        <v>439.27177777778331</v>
      </c>
      <c r="I1236" s="3">
        <f t="shared" si="158"/>
        <v>11518.682172839652</v>
      </c>
      <c r="J1236" s="3">
        <v>300</v>
      </c>
      <c r="K1236" s="3">
        <f t="shared" si="159"/>
        <v>333.33333333333331</v>
      </c>
      <c r="L1236" s="3">
        <f>Table3[[#This Row],[Auxiliaries Power (W)]]+Table3[[#This Row],[Instant Power (W)]]-Table3[[#This Row],[Battery ]]</f>
        <v>11485.348839506318</v>
      </c>
    </row>
    <row r="1237" spans="1:12" x14ac:dyDescent="0.3">
      <c r="A1237" s="3">
        <v>1233</v>
      </c>
      <c r="B1237" s="3">
        <v>94.4</v>
      </c>
      <c r="C1237" s="3">
        <f t="shared" si="153"/>
        <v>26.222222222222225</v>
      </c>
      <c r="D1237" s="3">
        <f t="shared" si="152"/>
        <v>0</v>
      </c>
      <c r="E1237" s="3">
        <f t="shared" si="154"/>
        <v>269.19733333333335</v>
      </c>
      <c r="F1237" s="3">
        <f t="shared" si="155"/>
        <v>225.63</v>
      </c>
      <c r="G1237" s="3">
        <f t="shared" si="156"/>
        <v>0</v>
      </c>
      <c r="H1237" s="3">
        <f t="shared" si="157"/>
        <v>494.82733333333334</v>
      </c>
      <c r="I1237" s="3">
        <f t="shared" si="158"/>
        <v>12975.472296296299</v>
      </c>
      <c r="J1237" s="3">
        <v>300</v>
      </c>
      <c r="K1237" s="3">
        <f t="shared" si="159"/>
        <v>333.33333333333331</v>
      </c>
      <c r="L1237" s="3">
        <f>Table3[[#This Row],[Auxiliaries Power (W)]]+Table3[[#This Row],[Instant Power (W)]]-Table3[[#This Row],[Battery ]]</f>
        <v>12942.138962962965</v>
      </c>
    </row>
    <row r="1238" spans="1:12" x14ac:dyDescent="0.3">
      <c r="A1238" s="3">
        <v>1234</v>
      </c>
      <c r="B1238" s="3">
        <v>94.3</v>
      </c>
      <c r="C1238" s="3">
        <f t="shared" si="153"/>
        <v>26.194444444444446</v>
      </c>
      <c r="D1238" s="3">
        <f t="shared" si="152"/>
        <v>-2.7777777777778567E-2</v>
      </c>
      <c r="E1238" s="3">
        <f t="shared" si="154"/>
        <v>268.62730208333335</v>
      </c>
      <c r="F1238" s="3">
        <f t="shared" si="155"/>
        <v>225.63</v>
      </c>
      <c r="G1238" s="3">
        <f t="shared" si="156"/>
        <v>0</v>
      </c>
      <c r="H1238" s="3">
        <f t="shared" si="157"/>
        <v>438.70174652777621</v>
      </c>
      <c r="I1238" s="3">
        <f t="shared" si="158"/>
        <v>11491.548527102583</v>
      </c>
      <c r="J1238" s="3">
        <v>300</v>
      </c>
      <c r="K1238" s="3">
        <f t="shared" si="159"/>
        <v>333.33333333333331</v>
      </c>
      <c r="L1238" s="3">
        <f>Table3[[#This Row],[Auxiliaries Power (W)]]+Table3[[#This Row],[Instant Power (W)]]-Table3[[#This Row],[Battery ]]</f>
        <v>11458.215193769249</v>
      </c>
    </row>
    <row r="1239" spans="1:12" x14ac:dyDescent="0.3">
      <c r="A1239" s="3">
        <v>1235</v>
      </c>
      <c r="B1239" s="3">
        <v>94.3</v>
      </c>
      <c r="C1239" s="3">
        <f t="shared" si="153"/>
        <v>26.194444444444446</v>
      </c>
      <c r="D1239" s="3">
        <f t="shared" si="152"/>
        <v>0</v>
      </c>
      <c r="E1239" s="3">
        <f t="shared" si="154"/>
        <v>268.62730208333335</v>
      </c>
      <c r="F1239" s="3">
        <f t="shared" si="155"/>
        <v>225.63</v>
      </c>
      <c r="G1239" s="3">
        <f t="shared" si="156"/>
        <v>0</v>
      </c>
      <c r="H1239" s="3">
        <f t="shared" si="157"/>
        <v>494.25730208333334</v>
      </c>
      <c r="I1239" s="3">
        <f t="shared" si="158"/>
        <v>12946.795440682872</v>
      </c>
      <c r="J1239" s="3">
        <v>300</v>
      </c>
      <c r="K1239" s="3">
        <f t="shared" si="159"/>
        <v>333.33333333333331</v>
      </c>
      <c r="L1239" s="3">
        <f>Table3[[#This Row],[Auxiliaries Power (W)]]+Table3[[#This Row],[Instant Power (W)]]-Table3[[#This Row],[Battery ]]</f>
        <v>12913.462107349538</v>
      </c>
    </row>
    <row r="1240" spans="1:12" x14ac:dyDescent="0.3">
      <c r="A1240" s="3">
        <v>1236</v>
      </c>
      <c r="B1240" s="3">
        <v>94.1</v>
      </c>
      <c r="C1240" s="3">
        <f t="shared" si="153"/>
        <v>26.138888888888889</v>
      </c>
      <c r="D1240" s="3">
        <f t="shared" si="152"/>
        <v>-5.5555555555557135E-2</v>
      </c>
      <c r="E1240" s="3">
        <f t="shared" si="154"/>
        <v>267.48905208333332</v>
      </c>
      <c r="F1240" s="3">
        <f t="shared" si="155"/>
        <v>225.63</v>
      </c>
      <c r="G1240" s="3">
        <f t="shared" si="156"/>
        <v>0</v>
      </c>
      <c r="H1240" s="3">
        <f t="shared" si="157"/>
        <v>382.00794097221905</v>
      </c>
      <c r="I1240" s="3">
        <f t="shared" si="158"/>
        <v>9985.2631237460591</v>
      </c>
      <c r="J1240" s="3">
        <v>300</v>
      </c>
      <c r="K1240" s="3">
        <f t="shared" si="159"/>
        <v>333.33333333333331</v>
      </c>
      <c r="L1240" s="3">
        <f>Table3[[#This Row],[Auxiliaries Power (W)]]+Table3[[#This Row],[Instant Power (W)]]-Table3[[#This Row],[Battery ]]</f>
        <v>9951.9297904127252</v>
      </c>
    </row>
    <row r="1241" spans="1:12" x14ac:dyDescent="0.3">
      <c r="A1241" s="3">
        <v>1237</v>
      </c>
      <c r="B1241" s="3">
        <v>93.9</v>
      </c>
      <c r="C1241" s="3">
        <f t="shared" si="153"/>
        <v>26.083333333333336</v>
      </c>
      <c r="D1241" s="3">
        <f t="shared" si="152"/>
        <v>-5.5555555555553582E-2</v>
      </c>
      <c r="E1241" s="3">
        <f t="shared" si="154"/>
        <v>266.35321875000005</v>
      </c>
      <c r="F1241" s="3">
        <f t="shared" si="155"/>
        <v>225.63</v>
      </c>
      <c r="G1241" s="3">
        <f t="shared" si="156"/>
        <v>0</v>
      </c>
      <c r="H1241" s="3">
        <f t="shared" si="157"/>
        <v>380.87210763889289</v>
      </c>
      <c r="I1241" s="3">
        <f t="shared" si="158"/>
        <v>9934.4141409144577</v>
      </c>
      <c r="J1241" s="3">
        <v>300</v>
      </c>
      <c r="K1241" s="3">
        <f t="shared" si="159"/>
        <v>333.33333333333331</v>
      </c>
      <c r="L1241" s="3">
        <f>Table3[[#This Row],[Auxiliaries Power (W)]]+Table3[[#This Row],[Instant Power (W)]]-Table3[[#This Row],[Battery ]]</f>
        <v>9901.0808075811237</v>
      </c>
    </row>
    <row r="1242" spans="1:12" x14ac:dyDescent="0.3">
      <c r="A1242" s="3">
        <v>1238</v>
      </c>
      <c r="B1242" s="3">
        <v>93.4</v>
      </c>
      <c r="C1242" s="3">
        <f t="shared" si="153"/>
        <v>25.944444444444446</v>
      </c>
      <c r="D1242" s="3">
        <f t="shared" si="152"/>
        <v>-0.13888888888888928</v>
      </c>
      <c r="E1242" s="3">
        <f t="shared" si="154"/>
        <v>263.52420833333332</v>
      </c>
      <c r="F1242" s="3">
        <f t="shared" si="155"/>
        <v>225.63</v>
      </c>
      <c r="G1242" s="3">
        <f t="shared" si="156"/>
        <v>0</v>
      </c>
      <c r="H1242" s="3">
        <f t="shared" si="157"/>
        <v>211.37643055555475</v>
      </c>
      <c r="I1242" s="3">
        <f t="shared" si="158"/>
        <v>5484.0440594135598</v>
      </c>
      <c r="J1242" s="3">
        <v>300</v>
      </c>
      <c r="K1242" s="3">
        <f t="shared" si="159"/>
        <v>333.33333333333331</v>
      </c>
      <c r="L1242" s="3">
        <f>Table3[[#This Row],[Auxiliaries Power (W)]]+Table3[[#This Row],[Instant Power (W)]]-Table3[[#This Row],[Battery ]]</f>
        <v>5450.7107260802268</v>
      </c>
    </row>
    <row r="1243" spans="1:12" x14ac:dyDescent="0.3">
      <c r="A1243" s="3">
        <v>1239</v>
      </c>
      <c r="B1243" s="3">
        <v>92.8</v>
      </c>
      <c r="C1243" s="3">
        <f t="shared" si="153"/>
        <v>25.777777777777779</v>
      </c>
      <c r="D1243" s="3">
        <f t="shared" si="152"/>
        <v>-0.16666666666666785</v>
      </c>
      <c r="E1243" s="3">
        <f t="shared" si="154"/>
        <v>260.14933333333335</v>
      </c>
      <c r="F1243" s="3">
        <f t="shared" si="155"/>
        <v>225.63</v>
      </c>
      <c r="G1243" s="3">
        <f t="shared" si="156"/>
        <v>0</v>
      </c>
      <c r="H1243" s="3">
        <f t="shared" si="157"/>
        <v>152.44599999999764</v>
      </c>
      <c r="I1243" s="3">
        <f t="shared" si="158"/>
        <v>3929.7191111110506</v>
      </c>
      <c r="J1243" s="3">
        <v>300</v>
      </c>
      <c r="K1243" s="3">
        <f t="shared" si="159"/>
        <v>333.33333333333331</v>
      </c>
      <c r="L1243" s="3">
        <f>Table3[[#This Row],[Auxiliaries Power (W)]]+Table3[[#This Row],[Instant Power (W)]]-Table3[[#This Row],[Battery ]]</f>
        <v>3896.3857777777171</v>
      </c>
    </row>
    <row r="1244" spans="1:12" x14ac:dyDescent="0.3">
      <c r="A1244" s="3">
        <v>1240</v>
      </c>
      <c r="B1244" s="3">
        <v>92</v>
      </c>
      <c r="C1244" s="3">
        <f t="shared" si="153"/>
        <v>25.555555555555557</v>
      </c>
      <c r="D1244" s="3">
        <f t="shared" si="152"/>
        <v>-0.22222222222222143</v>
      </c>
      <c r="E1244" s="3">
        <f t="shared" si="154"/>
        <v>255.68333333333337</v>
      </c>
      <c r="F1244" s="3">
        <f t="shared" si="155"/>
        <v>225.63</v>
      </c>
      <c r="G1244" s="3">
        <f t="shared" si="156"/>
        <v>0</v>
      </c>
      <c r="H1244" s="3">
        <f t="shared" si="157"/>
        <v>36.868888888890524</v>
      </c>
      <c r="I1244" s="3">
        <f t="shared" si="158"/>
        <v>942.20493827164682</v>
      </c>
      <c r="J1244" s="3">
        <v>300</v>
      </c>
      <c r="K1244" s="3">
        <f t="shared" si="159"/>
        <v>333.33333333333331</v>
      </c>
      <c r="L1244" s="3">
        <f>Table3[[#This Row],[Auxiliaries Power (W)]]+Table3[[#This Row],[Instant Power (W)]]-Table3[[#This Row],[Battery ]]</f>
        <v>908.87160493831357</v>
      </c>
    </row>
    <row r="1245" spans="1:12" x14ac:dyDescent="0.3">
      <c r="A1245" s="3">
        <v>1241</v>
      </c>
      <c r="B1245" s="3">
        <v>91.3</v>
      </c>
      <c r="C1245" s="3">
        <f t="shared" si="153"/>
        <v>25.361111111111111</v>
      </c>
      <c r="D1245" s="3">
        <f t="shared" si="152"/>
        <v>-0.19444444444444642</v>
      </c>
      <c r="E1245" s="3">
        <f t="shared" si="154"/>
        <v>251.8073020833333</v>
      </c>
      <c r="F1245" s="3">
        <f t="shared" si="155"/>
        <v>225.63</v>
      </c>
      <c r="G1245" s="3">
        <f t="shared" si="156"/>
        <v>0</v>
      </c>
      <c r="H1245" s="3">
        <f t="shared" si="157"/>
        <v>88.548413194440457</v>
      </c>
      <c r="I1245" s="3">
        <f t="shared" si="158"/>
        <v>2245.6861457367813</v>
      </c>
      <c r="J1245" s="3">
        <v>300</v>
      </c>
      <c r="K1245" s="3">
        <f t="shared" si="159"/>
        <v>333.33333333333331</v>
      </c>
      <c r="L1245" s="3">
        <f>Table3[[#This Row],[Auxiliaries Power (W)]]+Table3[[#This Row],[Instant Power (W)]]-Table3[[#This Row],[Battery ]]</f>
        <v>2212.3528124034478</v>
      </c>
    </row>
    <row r="1246" spans="1:12" x14ac:dyDescent="0.3">
      <c r="A1246" s="3">
        <v>1242</v>
      </c>
      <c r="B1246" s="3">
        <v>90.6</v>
      </c>
      <c r="C1246" s="3">
        <f t="shared" si="153"/>
        <v>25.166666666666668</v>
      </c>
      <c r="D1246" s="3">
        <f t="shared" si="152"/>
        <v>-0.19444444444444287</v>
      </c>
      <c r="E1246" s="3">
        <f t="shared" si="154"/>
        <v>247.96087500000002</v>
      </c>
      <c r="F1246" s="3">
        <f t="shared" si="155"/>
        <v>225.63</v>
      </c>
      <c r="G1246" s="3">
        <f t="shared" si="156"/>
        <v>0</v>
      </c>
      <c r="H1246" s="3">
        <f t="shared" si="157"/>
        <v>84.701986111114252</v>
      </c>
      <c r="I1246" s="3">
        <f t="shared" si="158"/>
        <v>2131.6666504630421</v>
      </c>
      <c r="J1246" s="3">
        <v>300</v>
      </c>
      <c r="K1246" s="3">
        <f t="shared" si="159"/>
        <v>333.33333333333331</v>
      </c>
      <c r="L1246" s="3">
        <f>Table3[[#This Row],[Auxiliaries Power (W)]]+Table3[[#This Row],[Instant Power (W)]]-Table3[[#This Row],[Battery ]]</f>
        <v>2098.3333171297086</v>
      </c>
    </row>
    <row r="1247" spans="1:12" x14ac:dyDescent="0.3">
      <c r="A1247" s="3">
        <v>1243</v>
      </c>
      <c r="B1247" s="3">
        <v>90</v>
      </c>
      <c r="C1247" s="3">
        <f t="shared" si="153"/>
        <v>25</v>
      </c>
      <c r="D1247" s="3">
        <f t="shared" si="152"/>
        <v>-0.16666666666666785</v>
      </c>
      <c r="E1247" s="3">
        <f t="shared" si="154"/>
        <v>244.68749999999997</v>
      </c>
      <c r="F1247" s="3">
        <f t="shared" si="155"/>
        <v>225.63</v>
      </c>
      <c r="G1247" s="3">
        <f t="shared" si="156"/>
        <v>0</v>
      </c>
      <c r="H1247" s="3">
        <f t="shared" si="157"/>
        <v>136.98416666666429</v>
      </c>
      <c r="I1247" s="3">
        <f t="shared" si="158"/>
        <v>3424.6041666666074</v>
      </c>
      <c r="J1247" s="3">
        <v>300</v>
      </c>
      <c r="K1247" s="3">
        <f t="shared" si="159"/>
        <v>333.33333333333331</v>
      </c>
      <c r="L1247" s="3">
        <f>Table3[[#This Row],[Auxiliaries Power (W)]]+Table3[[#This Row],[Instant Power (W)]]-Table3[[#This Row],[Battery ]]</f>
        <v>3391.2708333332739</v>
      </c>
    </row>
    <row r="1248" spans="1:12" x14ac:dyDescent="0.3">
      <c r="A1248" s="3">
        <v>1244</v>
      </c>
      <c r="B1248" s="3">
        <v>89.3</v>
      </c>
      <c r="C1248" s="3">
        <f t="shared" si="153"/>
        <v>24.805555555555557</v>
      </c>
      <c r="D1248" s="3">
        <f t="shared" si="152"/>
        <v>-0.19444444444444287</v>
      </c>
      <c r="E1248" s="3">
        <f t="shared" si="154"/>
        <v>240.89605208333333</v>
      </c>
      <c r="F1248" s="3">
        <f t="shared" si="155"/>
        <v>225.63</v>
      </c>
      <c r="G1248" s="3">
        <f t="shared" si="156"/>
        <v>0</v>
      </c>
      <c r="H1248" s="3">
        <f t="shared" si="157"/>
        <v>77.637163194447567</v>
      </c>
      <c r="I1248" s="3">
        <f t="shared" si="158"/>
        <v>1925.8329647956023</v>
      </c>
      <c r="J1248" s="3">
        <v>300</v>
      </c>
      <c r="K1248" s="3">
        <f t="shared" si="159"/>
        <v>333.33333333333331</v>
      </c>
      <c r="L1248" s="3">
        <f>Table3[[#This Row],[Auxiliaries Power (W)]]+Table3[[#This Row],[Instant Power (W)]]-Table3[[#This Row],[Battery ]]</f>
        <v>1892.4996314622692</v>
      </c>
    </row>
    <row r="1249" spans="1:12" x14ac:dyDescent="0.3">
      <c r="A1249" s="3">
        <v>1245</v>
      </c>
      <c r="B1249" s="3">
        <v>88.7</v>
      </c>
      <c r="C1249" s="3">
        <f t="shared" si="153"/>
        <v>24.638888888888889</v>
      </c>
      <c r="D1249" s="3">
        <f t="shared" si="152"/>
        <v>-0.16666666666666785</v>
      </c>
      <c r="E1249" s="3">
        <f t="shared" si="154"/>
        <v>237.66980208333334</v>
      </c>
      <c r="F1249" s="3">
        <f t="shared" si="155"/>
        <v>225.63</v>
      </c>
      <c r="G1249" s="3">
        <f t="shared" si="156"/>
        <v>0</v>
      </c>
      <c r="H1249" s="3">
        <f t="shared" si="157"/>
        <v>129.96646874999766</v>
      </c>
      <c r="I1249" s="3">
        <f t="shared" si="158"/>
        <v>3202.2293828124425</v>
      </c>
      <c r="J1249" s="3">
        <v>300</v>
      </c>
      <c r="K1249" s="3">
        <f t="shared" si="159"/>
        <v>333.33333333333331</v>
      </c>
      <c r="L1249" s="3">
        <f>Table3[[#This Row],[Auxiliaries Power (W)]]+Table3[[#This Row],[Instant Power (W)]]-Table3[[#This Row],[Battery ]]</f>
        <v>3168.896049479109</v>
      </c>
    </row>
    <row r="1250" spans="1:12" x14ac:dyDescent="0.3">
      <c r="A1250" s="3">
        <v>1246</v>
      </c>
      <c r="B1250" s="3">
        <v>88.1</v>
      </c>
      <c r="C1250" s="3">
        <f t="shared" si="153"/>
        <v>24.472222222222221</v>
      </c>
      <c r="D1250" s="3">
        <f t="shared" si="152"/>
        <v>-0.16666666666666785</v>
      </c>
      <c r="E1250" s="3">
        <f t="shared" si="154"/>
        <v>234.46530208333328</v>
      </c>
      <c r="F1250" s="3">
        <f t="shared" si="155"/>
        <v>225.63</v>
      </c>
      <c r="G1250" s="3">
        <f t="shared" si="156"/>
        <v>0</v>
      </c>
      <c r="H1250" s="3">
        <f t="shared" si="157"/>
        <v>126.76196874999761</v>
      </c>
      <c r="I1250" s="3">
        <f t="shared" si="158"/>
        <v>3102.1470685763302</v>
      </c>
      <c r="J1250" s="3">
        <v>300</v>
      </c>
      <c r="K1250" s="3">
        <f t="shared" si="159"/>
        <v>333.33333333333331</v>
      </c>
      <c r="L1250" s="3">
        <f>Table3[[#This Row],[Auxiliaries Power (W)]]+Table3[[#This Row],[Instant Power (W)]]-Table3[[#This Row],[Battery ]]</f>
        <v>3068.8137352429967</v>
      </c>
    </row>
    <row r="1251" spans="1:12" x14ac:dyDescent="0.3">
      <c r="A1251" s="3">
        <v>1247</v>
      </c>
      <c r="B1251" s="3">
        <v>87.4</v>
      </c>
      <c r="C1251" s="3">
        <f t="shared" si="153"/>
        <v>24.277777777777782</v>
      </c>
      <c r="D1251" s="3">
        <f t="shared" si="152"/>
        <v>-0.19444444444443931</v>
      </c>
      <c r="E1251" s="3">
        <f t="shared" si="154"/>
        <v>230.75420833333339</v>
      </c>
      <c r="F1251" s="3">
        <f t="shared" si="155"/>
        <v>225.63</v>
      </c>
      <c r="G1251" s="3">
        <f t="shared" si="156"/>
        <v>0</v>
      </c>
      <c r="H1251" s="3">
        <f t="shared" si="157"/>
        <v>67.495319444454765</v>
      </c>
      <c r="I1251" s="3">
        <f t="shared" si="158"/>
        <v>1638.6363665125966</v>
      </c>
      <c r="J1251" s="3">
        <v>300</v>
      </c>
      <c r="K1251" s="3">
        <f t="shared" si="159"/>
        <v>333.33333333333331</v>
      </c>
      <c r="L1251" s="3">
        <f>Table3[[#This Row],[Auxiliaries Power (W)]]+Table3[[#This Row],[Instant Power (W)]]-Table3[[#This Row],[Battery ]]</f>
        <v>1605.3030331792634</v>
      </c>
    </row>
    <row r="1252" spans="1:12" x14ac:dyDescent="0.3">
      <c r="A1252" s="3">
        <v>1248</v>
      </c>
      <c r="B1252" s="3">
        <v>86.7</v>
      </c>
      <c r="C1252" s="3">
        <f t="shared" si="153"/>
        <v>24.083333333333336</v>
      </c>
      <c r="D1252" s="3">
        <f t="shared" si="152"/>
        <v>-0.19444444444444642</v>
      </c>
      <c r="E1252" s="3">
        <f t="shared" si="154"/>
        <v>227.07271875000001</v>
      </c>
      <c r="F1252" s="3">
        <f t="shared" si="155"/>
        <v>225.63</v>
      </c>
      <c r="G1252" s="3">
        <f t="shared" si="156"/>
        <v>0</v>
      </c>
      <c r="H1252" s="3">
        <f t="shared" si="157"/>
        <v>63.813829861107195</v>
      </c>
      <c r="I1252" s="3">
        <f t="shared" si="158"/>
        <v>1536.849735821665</v>
      </c>
      <c r="J1252" s="3">
        <v>300</v>
      </c>
      <c r="K1252" s="3">
        <f t="shared" si="159"/>
        <v>333.33333333333331</v>
      </c>
      <c r="L1252" s="3">
        <f>Table3[[#This Row],[Auxiliaries Power (W)]]+Table3[[#This Row],[Instant Power (W)]]-Table3[[#This Row],[Battery ]]</f>
        <v>1503.5164024883318</v>
      </c>
    </row>
    <row r="1253" spans="1:12" x14ac:dyDescent="0.3">
      <c r="A1253" s="3">
        <v>1249</v>
      </c>
      <c r="B1253" s="3">
        <v>86</v>
      </c>
      <c r="C1253" s="3">
        <f t="shared" si="153"/>
        <v>23.888888888888889</v>
      </c>
      <c r="D1253" s="3">
        <f t="shared" si="152"/>
        <v>-0.19444444444444642</v>
      </c>
      <c r="E1253" s="3">
        <f t="shared" si="154"/>
        <v>223.42083333333329</v>
      </c>
      <c r="F1253" s="3">
        <f t="shared" si="155"/>
        <v>225.63</v>
      </c>
      <c r="G1253" s="3">
        <f t="shared" si="156"/>
        <v>0</v>
      </c>
      <c r="H1253" s="3">
        <f t="shared" si="157"/>
        <v>60.161944444440451</v>
      </c>
      <c r="I1253" s="3">
        <f t="shared" si="158"/>
        <v>1437.2020061727442</v>
      </c>
      <c r="J1253" s="3">
        <v>300</v>
      </c>
      <c r="K1253" s="3">
        <f t="shared" si="159"/>
        <v>333.33333333333331</v>
      </c>
      <c r="L1253" s="3">
        <f>Table3[[#This Row],[Auxiliaries Power (W)]]+Table3[[#This Row],[Instant Power (W)]]-Table3[[#This Row],[Battery ]]</f>
        <v>1403.8686728394109</v>
      </c>
    </row>
    <row r="1254" spans="1:12" x14ac:dyDescent="0.3">
      <c r="A1254" s="3">
        <v>1250</v>
      </c>
      <c r="B1254" s="3">
        <v>85.3</v>
      </c>
      <c r="C1254" s="3">
        <f t="shared" si="153"/>
        <v>23.694444444444446</v>
      </c>
      <c r="D1254" s="3">
        <f t="shared" si="152"/>
        <v>-0.19444444444444287</v>
      </c>
      <c r="E1254" s="3">
        <f t="shared" si="154"/>
        <v>219.79855208333336</v>
      </c>
      <c r="F1254" s="3">
        <f t="shared" si="155"/>
        <v>225.63</v>
      </c>
      <c r="G1254" s="3">
        <f t="shared" si="156"/>
        <v>0</v>
      </c>
      <c r="H1254" s="3">
        <f t="shared" si="157"/>
        <v>56.539663194447598</v>
      </c>
      <c r="I1254" s="3">
        <f t="shared" si="158"/>
        <v>1339.675908468439</v>
      </c>
      <c r="J1254" s="3">
        <v>300</v>
      </c>
      <c r="K1254" s="3">
        <f t="shared" si="159"/>
        <v>333.33333333333331</v>
      </c>
      <c r="L1254" s="3">
        <f>Table3[[#This Row],[Auxiliaries Power (W)]]+Table3[[#This Row],[Instant Power (W)]]-Table3[[#This Row],[Battery ]]</f>
        <v>1306.3425751351058</v>
      </c>
    </row>
    <row r="1255" spans="1:12" x14ac:dyDescent="0.3">
      <c r="A1255" s="3">
        <v>1251</v>
      </c>
      <c r="B1255" s="3">
        <v>84.7</v>
      </c>
      <c r="C1255" s="3">
        <f t="shared" si="153"/>
        <v>23.527777777777779</v>
      </c>
      <c r="D1255" s="3">
        <f t="shared" si="152"/>
        <v>-0.16666666666666785</v>
      </c>
      <c r="E1255" s="3">
        <f t="shared" si="154"/>
        <v>216.71730208333332</v>
      </c>
      <c r="F1255" s="3">
        <f t="shared" si="155"/>
        <v>225.63</v>
      </c>
      <c r="G1255" s="3">
        <f t="shared" si="156"/>
        <v>0</v>
      </c>
      <c r="H1255" s="3">
        <f t="shared" si="157"/>
        <v>109.01396874999762</v>
      </c>
      <c r="I1255" s="3">
        <f t="shared" si="158"/>
        <v>2564.856431423555</v>
      </c>
      <c r="J1255" s="3">
        <v>300</v>
      </c>
      <c r="K1255" s="3">
        <f t="shared" si="159"/>
        <v>333.33333333333331</v>
      </c>
      <c r="L1255" s="3">
        <f>Table3[[#This Row],[Auxiliaries Power (W)]]+Table3[[#This Row],[Instant Power (W)]]-Table3[[#This Row],[Battery ]]</f>
        <v>2531.5230980902215</v>
      </c>
    </row>
    <row r="1256" spans="1:12" x14ac:dyDescent="0.3">
      <c r="A1256" s="3">
        <v>1252</v>
      </c>
      <c r="B1256" s="3">
        <v>84.1</v>
      </c>
      <c r="C1256" s="3">
        <f t="shared" si="153"/>
        <v>23.361111111111111</v>
      </c>
      <c r="D1256" s="3">
        <f t="shared" si="152"/>
        <v>-0.16666666666666785</v>
      </c>
      <c r="E1256" s="3">
        <f t="shared" si="154"/>
        <v>213.65780208333328</v>
      </c>
      <c r="F1256" s="3">
        <f t="shared" si="155"/>
        <v>225.63</v>
      </c>
      <c r="G1256" s="3">
        <f t="shared" si="156"/>
        <v>0</v>
      </c>
      <c r="H1256" s="3">
        <f t="shared" si="157"/>
        <v>105.9544687499976</v>
      </c>
      <c r="I1256" s="3">
        <f t="shared" si="158"/>
        <v>2475.2141171874441</v>
      </c>
      <c r="J1256" s="3">
        <v>300</v>
      </c>
      <c r="K1256" s="3">
        <f t="shared" si="159"/>
        <v>333.33333333333331</v>
      </c>
      <c r="L1256" s="3">
        <f>Table3[[#This Row],[Auxiliaries Power (W)]]+Table3[[#This Row],[Instant Power (W)]]-Table3[[#This Row],[Battery ]]</f>
        <v>2441.8807838541106</v>
      </c>
    </row>
    <row r="1257" spans="1:12" x14ac:dyDescent="0.3">
      <c r="A1257" s="3">
        <v>1253</v>
      </c>
      <c r="B1257" s="3">
        <v>83.5</v>
      </c>
      <c r="C1257" s="3">
        <f t="shared" si="153"/>
        <v>23.194444444444446</v>
      </c>
      <c r="D1257" s="3">
        <f t="shared" si="152"/>
        <v>-0.1666666666666643</v>
      </c>
      <c r="E1257" s="3">
        <f t="shared" si="154"/>
        <v>210.62005208333335</v>
      </c>
      <c r="F1257" s="3">
        <f t="shared" si="155"/>
        <v>225.63</v>
      </c>
      <c r="G1257" s="3">
        <f t="shared" si="156"/>
        <v>0</v>
      </c>
      <c r="H1257" s="3">
        <f t="shared" si="157"/>
        <v>102.91671875000475</v>
      </c>
      <c r="I1257" s="3">
        <f t="shared" si="158"/>
        <v>2387.0961154514994</v>
      </c>
      <c r="J1257" s="3">
        <v>300</v>
      </c>
      <c r="K1257" s="3">
        <f t="shared" si="159"/>
        <v>333.33333333333331</v>
      </c>
      <c r="L1257" s="3">
        <f>Table3[[#This Row],[Auxiliaries Power (W)]]+Table3[[#This Row],[Instant Power (W)]]-Table3[[#This Row],[Battery ]]</f>
        <v>2353.7627821181659</v>
      </c>
    </row>
    <row r="1258" spans="1:12" x14ac:dyDescent="0.3">
      <c r="A1258" s="3">
        <v>1254</v>
      </c>
      <c r="B1258" s="3">
        <v>82.9</v>
      </c>
      <c r="C1258" s="3">
        <f t="shared" si="153"/>
        <v>23.027777777777782</v>
      </c>
      <c r="D1258" s="3">
        <f t="shared" si="152"/>
        <v>-0.1666666666666643</v>
      </c>
      <c r="E1258" s="3">
        <f t="shared" si="154"/>
        <v>207.60405208333341</v>
      </c>
      <c r="F1258" s="3">
        <f t="shared" si="155"/>
        <v>225.63</v>
      </c>
      <c r="G1258" s="3">
        <f t="shared" si="156"/>
        <v>0</v>
      </c>
      <c r="H1258" s="3">
        <f t="shared" si="157"/>
        <v>99.900718750004785</v>
      </c>
      <c r="I1258" s="3">
        <f t="shared" si="158"/>
        <v>2300.4915512153884</v>
      </c>
      <c r="J1258" s="3">
        <v>300</v>
      </c>
      <c r="K1258" s="3">
        <f t="shared" si="159"/>
        <v>333.33333333333331</v>
      </c>
      <c r="L1258" s="3">
        <f>Table3[[#This Row],[Auxiliaries Power (W)]]+Table3[[#This Row],[Instant Power (W)]]-Table3[[#This Row],[Battery ]]</f>
        <v>2267.1582178820549</v>
      </c>
    </row>
    <row r="1259" spans="1:12" x14ac:dyDescent="0.3">
      <c r="A1259" s="3">
        <v>1255</v>
      </c>
      <c r="B1259" s="3">
        <v>82.3</v>
      </c>
      <c r="C1259" s="3">
        <f t="shared" si="153"/>
        <v>22.861111111111111</v>
      </c>
      <c r="D1259" s="3">
        <f t="shared" si="152"/>
        <v>-0.1666666666666714</v>
      </c>
      <c r="E1259" s="3">
        <f t="shared" si="154"/>
        <v>204.60980208333331</v>
      </c>
      <c r="F1259" s="3">
        <f t="shared" si="155"/>
        <v>225.63</v>
      </c>
      <c r="G1259" s="3">
        <f t="shared" si="156"/>
        <v>0</v>
      </c>
      <c r="H1259" s="3">
        <f t="shared" si="157"/>
        <v>96.906468749990495</v>
      </c>
      <c r="I1259" s="3">
        <f t="shared" si="158"/>
        <v>2215.3895494789494</v>
      </c>
      <c r="J1259" s="3">
        <v>300</v>
      </c>
      <c r="K1259" s="3">
        <f t="shared" si="159"/>
        <v>333.33333333333331</v>
      </c>
      <c r="L1259" s="3">
        <f>Table3[[#This Row],[Auxiliaries Power (W)]]+Table3[[#This Row],[Instant Power (W)]]-Table3[[#This Row],[Battery ]]</f>
        <v>2182.056216145616</v>
      </c>
    </row>
    <row r="1260" spans="1:12" x14ac:dyDescent="0.3">
      <c r="A1260" s="3">
        <v>1256</v>
      </c>
      <c r="B1260" s="3">
        <v>81.7</v>
      </c>
      <c r="C1260" s="3">
        <f t="shared" si="153"/>
        <v>22.694444444444446</v>
      </c>
      <c r="D1260" s="3">
        <f t="shared" si="152"/>
        <v>-0.1666666666666643</v>
      </c>
      <c r="E1260" s="3">
        <f t="shared" si="154"/>
        <v>201.63730208333337</v>
      </c>
      <c r="F1260" s="3">
        <f t="shared" si="155"/>
        <v>225.63</v>
      </c>
      <c r="G1260" s="3">
        <f t="shared" si="156"/>
        <v>0</v>
      </c>
      <c r="H1260" s="3">
        <f t="shared" si="157"/>
        <v>93.933968750004738</v>
      </c>
      <c r="I1260" s="3">
        <f t="shared" si="158"/>
        <v>2131.7792352431634</v>
      </c>
      <c r="J1260" s="3">
        <v>300</v>
      </c>
      <c r="K1260" s="3">
        <f t="shared" si="159"/>
        <v>333.33333333333331</v>
      </c>
      <c r="L1260" s="3">
        <f>Table3[[#This Row],[Auxiliaries Power (W)]]+Table3[[#This Row],[Instant Power (W)]]-Table3[[#This Row],[Battery ]]</f>
        <v>2098.4459019098299</v>
      </c>
    </row>
    <row r="1261" spans="1:12" x14ac:dyDescent="0.3">
      <c r="A1261" s="3">
        <v>1257</v>
      </c>
      <c r="B1261" s="3">
        <v>81.099999999999994</v>
      </c>
      <c r="C1261" s="3">
        <f t="shared" si="153"/>
        <v>22.527777777777779</v>
      </c>
      <c r="D1261" s="3">
        <f t="shared" si="152"/>
        <v>-0.16666666666666785</v>
      </c>
      <c r="E1261" s="3">
        <f t="shared" si="154"/>
        <v>198.68655208333331</v>
      </c>
      <c r="F1261" s="3">
        <f t="shared" si="155"/>
        <v>225.63</v>
      </c>
      <c r="G1261" s="3">
        <f t="shared" si="156"/>
        <v>0</v>
      </c>
      <c r="H1261" s="3">
        <f t="shared" si="157"/>
        <v>90.983218749997604</v>
      </c>
      <c r="I1261" s="3">
        <f t="shared" si="158"/>
        <v>2049.6497335068907</v>
      </c>
      <c r="J1261" s="3">
        <v>300</v>
      </c>
      <c r="K1261" s="3">
        <f t="shared" si="159"/>
        <v>333.33333333333331</v>
      </c>
      <c r="L1261" s="3">
        <f>Table3[[#This Row],[Auxiliaries Power (W)]]+Table3[[#This Row],[Instant Power (W)]]-Table3[[#This Row],[Battery ]]</f>
        <v>2016.3164001735574</v>
      </c>
    </row>
    <row r="1262" spans="1:12" x14ac:dyDescent="0.3">
      <c r="A1262" s="3">
        <v>1258</v>
      </c>
      <c r="B1262" s="3">
        <v>80.5</v>
      </c>
      <c r="C1262" s="3">
        <f t="shared" si="153"/>
        <v>22.361111111111111</v>
      </c>
      <c r="D1262" s="3">
        <f t="shared" si="152"/>
        <v>-0.16666666666666785</v>
      </c>
      <c r="E1262" s="3">
        <f t="shared" si="154"/>
        <v>195.75755208333328</v>
      </c>
      <c r="F1262" s="3">
        <f t="shared" si="155"/>
        <v>225.63</v>
      </c>
      <c r="G1262" s="3">
        <f t="shared" si="156"/>
        <v>0</v>
      </c>
      <c r="H1262" s="3">
        <f t="shared" si="157"/>
        <v>88.054218749997574</v>
      </c>
      <c r="I1262" s="3">
        <f t="shared" si="158"/>
        <v>1968.990169270779</v>
      </c>
      <c r="J1262" s="3">
        <v>300</v>
      </c>
      <c r="K1262" s="3">
        <f t="shared" si="159"/>
        <v>333.33333333333331</v>
      </c>
      <c r="L1262" s="3">
        <f>Table3[[#This Row],[Auxiliaries Power (W)]]+Table3[[#This Row],[Instant Power (W)]]-Table3[[#This Row],[Battery ]]</f>
        <v>1935.6568359374457</v>
      </c>
    </row>
    <row r="1263" spans="1:12" x14ac:dyDescent="0.3">
      <c r="A1263" s="3">
        <v>1259</v>
      </c>
      <c r="B1263" s="3">
        <v>79.900000000000006</v>
      </c>
      <c r="C1263" s="3">
        <f t="shared" si="153"/>
        <v>22.194444444444446</v>
      </c>
      <c r="D1263" s="3">
        <f t="shared" si="152"/>
        <v>-0.1666666666666643</v>
      </c>
      <c r="E1263" s="3">
        <f t="shared" si="154"/>
        <v>192.85030208333336</v>
      </c>
      <c r="F1263" s="3">
        <f t="shared" si="155"/>
        <v>225.63</v>
      </c>
      <c r="G1263" s="3">
        <f t="shared" si="156"/>
        <v>0</v>
      </c>
      <c r="H1263" s="3">
        <f t="shared" si="157"/>
        <v>85.14696875000476</v>
      </c>
      <c r="I1263" s="3">
        <f t="shared" si="158"/>
        <v>1889.7896675348281</v>
      </c>
      <c r="J1263" s="3">
        <v>300</v>
      </c>
      <c r="K1263" s="3">
        <f t="shared" si="159"/>
        <v>333.33333333333331</v>
      </c>
      <c r="L1263" s="3">
        <f>Table3[[#This Row],[Auxiliaries Power (W)]]+Table3[[#This Row],[Instant Power (W)]]-Table3[[#This Row],[Battery ]]</f>
        <v>1856.4563342014951</v>
      </c>
    </row>
    <row r="1264" spans="1:12" x14ac:dyDescent="0.3">
      <c r="A1264" s="3">
        <v>1260</v>
      </c>
      <c r="B1264" s="3">
        <v>79.400000000000006</v>
      </c>
      <c r="C1264" s="3">
        <f t="shared" si="153"/>
        <v>22.055555555555557</v>
      </c>
      <c r="D1264" s="3">
        <f t="shared" si="152"/>
        <v>-0.13888888888888928</v>
      </c>
      <c r="E1264" s="3">
        <f t="shared" si="154"/>
        <v>190.44420833333334</v>
      </c>
      <c r="F1264" s="3">
        <f t="shared" si="155"/>
        <v>225.63</v>
      </c>
      <c r="G1264" s="3">
        <f t="shared" si="156"/>
        <v>0</v>
      </c>
      <c r="H1264" s="3">
        <f t="shared" si="157"/>
        <v>138.29643055555476</v>
      </c>
      <c r="I1264" s="3">
        <f t="shared" si="158"/>
        <v>3050.2046072530693</v>
      </c>
      <c r="J1264" s="3">
        <v>300</v>
      </c>
      <c r="K1264" s="3">
        <f t="shared" si="159"/>
        <v>333.33333333333331</v>
      </c>
      <c r="L1264" s="3">
        <f>Table3[[#This Row],[Auxiliaries Power (W)]]+Table3[[#This Row],[Instant Power (W)]]-Table3[[#This Row],[Battery ]]</f>
        <v>3016.8712739197358</v>
      </c>
    </row>
    <row r="1265" spans="1:12" x14ac:dyDescent="0.3">
      <c r="A1265" s="3">
        <v>1261</v>
      </c>
      <c r="B1265" s="3">
        <v>79</v>
      </c>
      <c r="C1265" s="3">
        <f t="shared" si="153"/>
        <v>21.944444444444446</v>
      </c>
      <c r="D1265" s="3">
        <f t="shared" si="152"/>
        <v>-0.11111111111111072</v>
      </c>
      <c r="E1265" s="3">
        <f t="shared" si="154"/>
        <v>188.53020833333332</v>
      </c>
      <c r="F1265" s="3">
        <f t="shared" si="155"/>
        <v>225.63</v>
      </c>
      <c r="G1265" s="3">
        <f t="shared" si="156"/>
        <v>0</v>
      </c>
      <c r="H1265" s="3">
        <f t="shared" si="157"/>
        <v>191.93798611111191</v>
      </c>
      <c r="I1265" s="3">
        <f t="shared" si="158"/>
        <v>4211.9724729938453</v>
      </c>
      <c r="J1265" s="3">
        <v>300</v>
      </c>
      <c r="K1265" s="3">
        <f t="shared" si="159"/>
        <v>333.33333333333331</v>
      </c>
      <c r="L1265" s="3">
        <f>Table3[[#This Row],[Auxiliaries Power (W)]]+Table3[[#This Row],[Instant Power (W)]]-Table3[[#This Row],[Battery ]]</f>
        <v>4178.6391396605122</v>
      </c>
    </row>
    <row r="1266" spans="1:12" x14ac:dyDescent="0.3">
      <c r="A1266" s="3">
        <v>1262</v>
      </c>
      <c r="B1266" s="3">
        <v>78.7</v>
      </c>
      <c r="C1266" s="3">
        <f t="shared" si="153"/>
        <v>21.861111111111114</v>
      </c>
      <c r="D1266" s="3">
        <f t="shared" si="152"/>
        <v>-8.3333333333332149E-2</v>
      </c>
      <c r="E1266" s="3">
        <f t="shared" si="154"/>
        <v>187.10105208333337</v>
      </c>
      <c r="F1266" s="3">
        <f t="shared" si="155"/>
        <v>225.63</v>
      </c>
      <c r="G1266" s="3">
        <f t="shared" si="156"/>
        <v>0</v>
      </c>
      <c r="H1266" s="3">
        <f t="shared" si="157"/>
        <v>246.06438541666904</v>
      </c>
      <c r="I1266" s="3">
        <f t="shared" si="158"/>
        <v>5379.2408700810711</v>
      </c>
      <c r="J1266" s="3">
        <v>300</v>
      </c>
      <c r="K1266" s="3">
        <f t="shared" si="159"/>
        <v>333.33333333333331</v>
      </c>
      <c r="L1266" s="3">
        <f>Table3[[#This Row],[Auxiliaries Power (W)]]+Table3[[#This Row],[Instant Power (W)]]-Table3[[#This Row],[Battery ]]</f>
        <v>5345.907536747738</v>
      </c>
    </row>
    <row r="1267" spans="1:12" x14ac:dyDescent="0.3">
      <c r="A1267" s="3">
        <v>1263</v>
      </c>
      <c r="B1267" s="3">
        <v>78.7</v>
      </c>
      <c r="C1267" s="3">
        <f t="shared" si="153"/>
        <v>21.861111111111114</v>
      </c>
      <c r="D1267" s="3">
        <f t="shared" si="152"/>
        <v>0</v>
      </c>
      <c r="E1267" s="3">
        <f t="shared" si="154"/>
        <v>187.10105208333337</v>
      </c>
      <c r="F1267" s="3">
        <f t="shared" si="155"/>
        <v>225.63</v>
      </c>
      <c r="G1267" s="3">
        <f t="shared" si="156"/>
        <v>0</v>
      </c>
      <c r="H1267" s="3">
        <f t="shared" si="157"/>
        <v>412.73105208333334</v>
      </c>
      <c r="I1267" s="3">
        <f t="shared" si="158"/>
        <v>9022.7593885995393</v>
      </c>
      <c r="J1267" s="3">
        <v>300</v>
      </c>
      <c r="K1267" s="3">
        <f t="shared" si="159"/>
        <v>333.33333333333331</v>
      </c>
      <c r="L1267" s="3">
        <f>Table3[[#This Row],[Auxiliaries Power (W)]]+Table3[[#This Row],[Instant Power (W)]]-Table3[[#This Row],[Battery ]]</f>
        <v>8989.4260552662054</v>
      </c>
    </row>
    <row r="1268" spans="1:12" x14ac:dyDescent="0.3">
      <c r="A1268" s="3">
        <v>1264</v>
      </c>
      <c r="B1268" s="3">
        <v>78.8</v>
      </c>
      <c r="C1268" s="3">
        <f t="shared" si="153"/>
        <v>21.888888888888889</v>
      </c>
      <c r="D1268" s="3">
        <f t="shared" si="152"/>
        <v>2.7777777777775015E-2</v>
      </c>
      <c r="E1268" s="3">
        <f t="shared" si="154"/>
        <v>187.57683333333335</v>
      </c>
      <c r="F1268" s="3">
        <f t="shared" si="155"/>
        <v>225.63</v>
      </c>
      <c r="G1268" s="3">
        <f t="shared" si="156"/>
        <v>0</v>
      </c>
      <c r="H1268" s="3">
        <f t="shared" si="157"/>
        <v>468.76238888888338</v>
      </c>
      <c r="I1268" s="3">
        <f t="shared" si="158"/>
        <v>10260.687845678893</v>
      </c>
      <c r="J1268" s="3">
        <v>300</v>
      </c>
      <c r="K1268" s="3">
        <f t="shared" si="159"/>
        <v>333.33333333333331</v>
      </c>
      <c r="L1268" s="3">
        <f>Table3[[#This Row],[Auxiliaries Power (W)]]+Table3[[#This Row],[Instant Power (W)]]-Table3[[#This Row],[Battery ]]</f>
        <v>10227.354512345559</v>
      </c>
    </row>
    <row r="1269" spans="1:12" x14ac:dyDescent="0.3">
      <c r="A1269" s="3">
        <v>1265</v>
      </c>
      <c r="B1269" s="3">
        <v>79.099999999999994</v>
      </c>
      <c r="C1269" s="3">
        <f t="shared" si="153"/>
        <v>21.972222222222221</v>
      </c>
      <c r="D1269" s="3">
        <f t="shared" si="152"/>
        <v>8.3333333333332149E-2</v>
      </c>
      <c r="E1269" s="3">
        <f t="shared" si="154"/>
        <v>189.00780208333327</v>
      </c>
      <c r="F1269" s="3">
        <f t="shared" si="155"/>
        <v>225.63</v>
      </c>
      <c r="G1269" s="3">
        <f t="shared" si="156"/>
        <v>0</v>
      </c>
      <c r="H1269" s="3">
        <f t="shared" si="157"/>
        <v>581.30446874999757</v>
      </c>
      <c r="I1269" s="3">
        <f t="shared" si="158"/>
        <v>12772.55096614578</v>
      </c>
      <c r="J1269" s="3">
        <v>300</v>
      </c>
      <c r="K1269" s="3">
        <f t="shared" si="159"/>
        <v>333.33333333333331</v>
      </c>
      <c r="L1269" s="3">
        <f>Table3[[#This Row],[Auxiliaries Power (W)]]+Table3[[#This Row],[Instant Power (W)]]-Table3[[#This Row],[Battery ]]</f>
        <v>12739.217632812446</v>
      </c>
    </row>
    <row r="1270" spans="1:12" x14ac:dyDescent="0.3">
      <c r="A1270" s="3">
        <v>1266</v>
      </c>
      <c r="B1270" s="3">
        <v>79.400000000000006</v>
      </c>
      <c r="C1270" s="3">
        <f t="shared" si="153"/>
        <v>22.055555555555557</v>
      </c>
      <c r="D1270" s="3">
        <f t="shared" si="152"/>
        <v>8.3333333333335702E-2</v>
      </c>
      <c r="E1270" s="3">
        <f t="shared" si="154"/>
        <v>190.44420833333334</v>
      </c>
      <c r="F1270" s="3">
        <f t="shared" si="155"/>
        <v>225.63</v>
      </c>
      <c r="G1270" s="3">
        <f t="shared" si="156"/>
        <v>0</v>
      </c>
      <c r="H1270" s="3">
        <f t="shared" si="157"/>
        <v>582.74087500000473</v>
      </c>
      <c r="I1270" s="3">
        <f t="shared" si="158"/>
        <v>12852.67374305566</v>
      </c>
      <c r="J1270" s="3">
        <v>300</v>
      </c>
      <c r="K1270" s="3">
        <f t="shared" si="159"/>
        <v>333.33333333333331</v>
      </c>
      <c r="L1270" s="3">
        <f>Table3[[#This Row],[Auxiliaries Power (W)]]+Table3[[#This Row],[Instant Power (W)]]-Table3[[#This Row],[Battery ]]</f>
        <v>12819.340409722327</v>
      </c>
    </row>
    <row r="1271" spans="1:12" x14ac:dyDescent="0.3">
      <c r="A1271" s="3">
        <v>1267</v>
      </c>
      <c r="B1271" s="3">
        <v>79.599999999999994</v>
      </c>
      <c r="C1271" s="3">
        <f t="shared" si="153"/>
        <v>22.111111111111111</v>
      </c>
      <c r="D1271" s="3">
        <f t="shared" si="152"/>
        <v>5.5555555555553582E-2</v>
      </c>
      <c r="E1271" s="3">
        <f t="shared" si="154"/>
        <v>191.4048333333333</v>
      </c>
      <c r="F1271" s="3">
        <f t="shared" si="155"/>
        <v>225.63</v>
      </c>
      <c r="G1271" s="3">
        <f t="shared" si="156"/>
        <v>0</v>
      </c>
      <c r="H1271" s="3">
        <f t="shared" si="157"/>
        <v>528.14594444444037</v>
      </c>
      <c r="I1271" s="3">
        <f t="shared" si="158"/>
        <v>11677.893660493737</v>
      </c>
      <c r="J1271" s="3">
        <v>300</v>
      </c>
      <c r="K1271" s="3">
        <f t="shared" si="159"/>
        <v>333.33333333333331</v>
      </c>
      <c r="L1271" s="3">
        <f>Table3[[#This Row],[Auxiliaries Power (W)]]+Table3[[#This Row],[Instant Power (W)]]-Table3[[#This Row],[Battery ]]</f>
        <v>11644.560327160403</v>
      </c>
    </row>
    <row r="1272" spans="1:12" x14ac:dyDescent="0.3">
      <c r="A1272" s="3">
        <v>1268</v>
      </c>
      <c r="B1272" s="3">
        <v>79.8</v>
      </c>
      <c r="C1272" s="3">
        <f t="shared" si="153"/>
        <v>22.166666666666668</v>
      </c>
      <c r="D1272" s="3">
        <f t="shared" si="152"/>
        <v>5.5555555555557135E-2</v>
      </c>
      <c r="E1272" s="3">
        <f t="shared" si="154"/>
        <v>192.367875</v>
      </c>
      <c r="F1272" s="3">
        <f t="shared" si="155"/>
        <v>225.63</v>
      </c>
      <c r="G1272" s="3">
        <f t="shared" si="156"/>
        <v>0</v>
      </c>
      <c r="H1272" s="3">
        <f t="shared" si="157"/>
        <v>529.10898611111429</v>
      </c>
      <c r="I1272" s="3">
        <f t="shared" si="158"/>
        <v>11728.582525463034</v>
      </c>
      <c r="J1272" s="3">
        <v>300</v>
      </c>
      <c r="K1272" s="3">
        <f t="shared" si="159"/>
        <v>333.33333333333331</v>
      </c>
      <c r="L1272" s="3">
        <f>Table3[[#This Row],[Auxiliaries Power (W)]]+Table3[[#This Row],[Instant Power (W)]]-Table3[[#This Row],[Battery ]]</f>
        <v>11695.249192129701</v>
      </c>
    </row>
    <row r="1273" spans="1:12" x14ac:dyDescent="0.3">
      <c r="A1273" s="3">
        <v>1269</v>
      </c>
      <c r="B1273" s="3">
        <v>79.8</v>
      </c>
      <c r="C1273" s="3">
        <f t="shared" si="153"/>
        <v>22.166666666666668</v>
      </c>
      <c r="D1273" s="3">
        <f t="shared" si="152"/>
        <v>0</v>
      </c>
      <c r="E1273" s="3">
        <f t="shared" si="154"/>
        <v>192.367875</v>
      </c>
      <c r="F1273" s="3">
        <f t="shared" si="155"/>
        <v>225.63</v>
      </c>
      <c r="G1273" s="3">
        <f t="shared" si="156"/>
        <v>0</v>
      </c>
      <c r="H1273" s="3">
        <f t="shared" si="157"/>
        <v>417.99787500000002</v>
      </c>
      <c r="I1273" s="3">
        <f t="shared" si="158"/>
        <v>9265.6195625000018</v>
      </c>
      <c r="J1273" s="3">
        <v>300</v>
      </c>
      <c r="K1273" s="3">
        <f t="shared" si="159"/>
        <v>333.33333333333331</v>
      </c>
      <c r="L1273" s="3">
        <f>Table3[[#This Row],[Auxiliaries Power (W)]]+Table3[[#This Row],[Instant Power (W)]]-Table3[[#This Row],[Battery ]]</f>
        <v>9232.2862291666679</v>
      </c>
    </row>
    <row r="1274" spans="1:12" x14ac:dyDescent="0.3">
      <c r="A1274" s="3">
        <v>1270</v>
      </c>
      <c r="B1274" s="3">
        <v>79.599999999999994</v>
      </c>
      <c r="C1274" s="3">
        <f t="shared" si="153"/>
        <v>22.111111111111111</v>
      </c>
      <c r="D1274" s="3">
        <f t="shared" si="152"/>
        <v>-5.5555555555557135E-2</v>
      </c>
      <c r="E1274" s="3">
        <f t="shared" si="154"/>
        <v>191.4048333333333</v>
      </c>
      <c r="F1274" s="3">
        <f t="shared" si="155"/>
        <v>225.63</v>
      </c>
      <c r="G1274" s="3">
        <f t="shared" si="156"/>
        <v>0</v>
      </c>
      <c r="H1274" s="3">
        <f t="shared" si="157"/>
        <v>305.923722222219</v>
      </c>
      <c r="I1274" s="3">
        <f t="shared" si="158"/>
        <v>6764.3134135801756</v>
      </c>
      <c r="J1274" s="3">
        <v>300</v>
      </c>
      <c r="K1274" s="3">
        <f t="shared" si="159"/>
        <v>333.33333333333331</v>
      </c>
      <c r="L1274" s="3">
        <f>Table3[[#This Row],[Auxiliaries Power (W)]]+Table3[[#This Row],[Instant Power (W)]]-Table3[[#This Row],[Battery ]]</f>
        <v>6730.9800802468426</v>
      </c>
    </row>
    <row r="1275" spans="1:12" x14ac:dyDescent="0.3">
      <c r="A1275" s="3">
        <v>1271</v>
      </c>
      <c r="B1275" s="3">
        <v>79.3</v>
      </c>
      <c r="C1275" s="3">
        <f t="shared" si="153"/>
        <v>22.027777777777779</v>
      </c>
      <c r="D1275" s="3">
        <f t="shared" si="152"/>
        <v>-8.3333333333332149E-2</v>
      </c>
      <c r="E1275" s="3">
        <f t="shared" si="154"/>
        <v>189.9648020833333</v>
      </c>
      <c r="F1275" s="3">
        <f t="shared" si="155"/>
        <v>225.63</v>
      </c>
      <c r="G1275" s="3">
        <f t="shared" si="156"/>
        <v>0</v>
      </c>
      <c r="H1275" s="3">
        <f t="shared" si="157"/>
        <v>248.92813541666902</v>
      </c>
      <c r="I1275" s="3">
        <f t="shared" si="158"/>
        <v>5483.3336495949598</v>
      </c>
      <c r="J1275" s="3">
        <v>300</v>
      </c>
      <c r="K1275" s="3">
        <f t="shared" si="159"/>
        <v>333.33333333333331</v>
      </c>
      <c r="L1275" s="3">
        <f>Table3[[#This Row],[Auxiliaries Power (W)]]+Table3[[#This Row],[Instant Power (W)]]-Table3[[#This Row],[Battery ]]</f>
        <v>5450.0003162616267</v>
      </c>
    </row>
    <row r="1276" spans="1:12" x14ac:dyDescent="0.3">
      <c r="A1276" s="3">
        <v>1272</v>
      </c>
      <c r="B1276" s="3">
        <v>78.900000000000006</v>
      </c>
      <c r="C1276" s="3">
        <f t="shared" si="153"/>
        <v>21.916666666666668</v>
      </c>
      <c r="D1276" s="3">
        <f t="shared" si="152"/>
        <v>-0.11111111111111072</v>
      </c>
      <c r="E1276" s="3">
        <f t="shared" si="154"/>
        <v>188.05321875000001</v>
      </c>
      <c r="F1276" s="3">
        <f t="shared" si="155"/>
        <v>225.63</v>
      </c>
      <c r="G1276" s="3">
        <f t="shared" si="156"/>
        <v>0</v>
      </c>
      <c r="H1276" s="3">
        <f t="shared" si="157"/>
        <v>191.4609965277786</v>
      </c>
      <c r="I1276" s="3">
        <f t="shared" si="158"/>
        <v>4196.1868405671476</v>
      </c>
      <c r="J1276" s="3">
        <v>300</v>
      </c>
      <c r="K1276" s="3">
        <f t="shared" si="159"/>
        <v>333.33333333333331</v>
      </c>
      <c r="L1276" s="3">
        <f>Table3[[#This Row],[Auxiliaries Power (W)]]+Table3[[#This Row],[Instant Power (W)]]-Table3[[#This Row],[Battery ]]</f>
        <v>4162.8535072338145</v>
      </c>
    </row>
    <row r="1277" spans="1:12" x14ac:dyDescent="0.3">
      <c r="A1277" s="3">
        <v>1273</v>
      </c>
      <c r="B1277" s="3">
        <v>78.5</v>
      </c>
      <c r="C1277" s="3">
        <f t="shared" si="153"/>
        <v>21.805555555555557</v>
      </c>
      <c r="D1277" s="3">
        <f t="shared" si="152"/>
        <v>-0.11111111111111072</v>
      </c>
      <c r="E1277" s="3">
        <f t="shared" si="154"/>
        <v>186.15130208333332</v>
      </c>
      <c r="F1277" s="3">
        <f t="shared" si="155"/>
        <v>225.63</v>
      </c>
      <c r="G1277" s="3">
        <f t="shared" si="156"/>
        <v>0</v>
      </c>
      <c r="H1277" s="3">
        <f t="shared" si="157"/>
        <v>189.55907986111191</v>
      </c>
      <c r="I1277" s="3">
        <f t="shared" si="158"/>
        <v>4133.4410469714685</v>
      </c>
      <c r="J1277" s="3">
        <v>300</v>
      </c>
      <c r="K1277" s="3">
        <f t="shared" si="159"/>
        <v>333.33333333333331</v>
      </c>
      <c r="L1277" s="3">
        <f>Table3[[#This Row],[Auxiliaries Power (W)]]+Table3[[#This Row],[Instant Power (W)]]-Table3[[#This Row],[Battery ]]</f>
        <v>4100.1077136381355</v>
      </c>
    </row>
    <row r="1278" spans="1:12" x14ac:dyDescent="0.3">
      <c r="A1278" s="3">
        <v>1274</v>
      </c>
      <c r="B1278" s="3">
        <v>78.2</v>
      </c>
      <c r="C1278" s="3">
        <f t="shared" si="153"/>
        <v>21.722222222222225</v>
      </c>
      <c r="D1278" s="3">
        <f t="shared" si="152"/>
        <v>-8.3333333333332149E-2</v>
      </c>
      <c r="E1278" s="3">
        <f t="shared" si="154"/>
        <v>184.73120833333337</v>
      </c>
      <c r="F1278" s="3">
        <f t="shared" si="155"/>
        <v>225.63</v>
      </c>
      <c r="G1278" s="3">
        <f t="shared" si="156"/>
        <v>0</v>
      </c>
      <c r="H1278" s="3">
        <f t="shared" si="157"/>
        <v>243.69454166666907</v>
      </c>
      <c r="I1278" s="3">
        <f t="shared" si="158"/>
        <v>5293.5869884259791</v>
      </c>
      <c r="J1278" s="3">
        <v>300</v>
      </c>
      <c r="K1278" s="3">
        <f t="shared" si="159"/>
        <v>333.33333333333331</v>
      </c>
      <c r="L1278" s="3">
        <f>Table3[[#This Row],[Auxiliaries Power (W)]]+Table3[[#This Row],[Instant Power (W)]]-Table3[[#This Row],[Battery ]]</f>
        <v>5260.2536550926461</v>
      </c>
    </row>
    <row r="1279" spans="1:12" x14ac:dyDescent="0.3">
      <c r="A1279" s="3">
        <v>1275</v>
      </c>
      <c r="B1279" s="3">
        <v>77.900000000000006</v>
      </c>
      <c r="C1279" s="3">
        <f t="shared" si="153"/>
        <v>21.638888888888893</v>
      </c>
      <c r="D1279" s="3">
        <f t="shared" si="152"/>
        <v>-8.3333333333332149E-2</v>
      </c>
      <c r="E1279" s="3">
        <f t="shared" si="154"/>
        <v>183.31655208333336</v>
      </c>
      <c r="F1279" s="3">
        <f t="shared" si="155"/>
        <v>225.63</v>
      </c>
      <c r="G1279" s="3">
        <f t="shared" si="156"/>
        <v>0</v>
      </c>
      <c r="H1279" s="3">
        <f t="shared" si="157"/>
        <v>242.27988541666906</v>
      </c>
      <c r="I1279" s="3">
        <f t="shared" si="158"/>
        <v>5242.6675205440342</v>
      </c>
      <c r="J1279" s="3">
        <v>300</v>
      </c>
      <c r="K1279" s="3">
        <f t="shared" si="159"/>
        <v>333.33333333333331</v>
      </c>
      <c r="L1279" s="3">
        <f>Table3[[#This Row],[Auxiliaries Power (W)]]+Table3[[#This Row],[Instant Power (W)]]-Table3[[#This Row],[Battery ]]</f>
        <v>5209.3341872107012</v>
      </c>
    </row>
    <row r="1280" spans="1:12" x14ac:dyDescent="0.3">
      <c r="A1280" s="3">
        <v>1276</v>
      </c>
      <c r="B1280" s="3">
        <v>77.7</v>
      </c>
      <c r="C1280" s="3">
        <f t="shared" si="153"/>
        <v>21.583333333333336</v>
      </c>
      <c r="D1280" s="3">
        <f t="shared" si="152"/>
        <v>-5.5555555555557135E-2</v>
      </c>
      <c r="E1280" s="3">
        <f t="shared" si="154"/>
        <v>182.37646875000002</v>
      </c>
      <c r="F1280" s="3">
        <f t="shared" si="155"/>
        <v>225.63</v>
      </c>
      <c r="G1280" s="3">
        <f t="shared" si="156"/>
        <v>0</v>
      </c>
      <c r="H1280" s="3">
        <f t="shared" si="157"/>
        <v>296.89535763888574</v>
      </c>
      <c r="I1280" s="3">
        <f t="shared" si="158"/>
        <v>6407.9914690392843</v>
      </c>
      <c r="J1280" s="3">
        <v>300</v>
      </c>
      <c r="K1280" s="3">
        <f t="shared" si="159"/>
        <v>333.33333333333331</v>
      </c>
      <c r="L1280" s="3">
        <f>Table3[[#This Row],[Auxiliaries Power (W)]]+Table3[[#This Row],[Instant Power (W)]]-Table3[[#This Row],[Battery ]]</f>
        <v>6374.6581357059513</v>
      </c>
    </row>
    <row r="1281" spans="1:12" x14ac:dyDescent="0.3">
      <c r="A1281" s="3">
        <v>1277</v>
      </c>
      <c r="B1281" s="3">
        <v>77.7</v>
      </c>
      <c r="C1281" s="3">
        <f t="shared" si="153"/>
        <v>21.583333333333336</v>
      </c>
      <c r="D1281" s="3">
        <f t="shared" si="152"/>
        <v>0</v>
      </c>
      <c r="E1281" s="3">
        <f t="shared" si="154"/>
        <v>182.37646875000002</v>
      </c>
      <c r="F1281" s="3">
        <f t="shared" si="155"/>
        <v>225.63</v>
      </c>
      <c r="G1281" s="3">
        <f t="shared" si="156"/>
        <v>0</v>
      </c>
      <c r="H1281" s="3">
        <f t="shared" si="157"/>
        <v>408.00646875000001</v>
      </c>
      <c r="I1281" s="3">
        <f t="shared" si="158"/>
        <v>8806.1396171875003</v>
      </c>
      <c r="J1281" s="3">
        <v>300</v>
      </c>
      <c r="K1281" s="3">
        <f t="shared" si="159"/>
        <v>333.33333333333331</v>
      </c>
      <c r="L1281" s="3">
        <f>Table3[[#This Row],[Auxiliaries Power (W)]]+Table3[[#This Row],[Instant Power (W)]]-Table3[[#This Row],[Battery ]]</f>
        <v>8772.8062838541664</v>
      </c>
    </row>
    <row r="1282" spans="1:12" x14ac:dyDescent="0.3">
      <c r="A1282" s="3">
        <v>1278</v>
      </c>
      <c r="B1282" s="3">
        <v>77.8</v>
      </c>
      <c r="C1282" s="3">
        <f t="shared" si="153"/>
        <v>21.611111111111111</v>
      </c>
      <c r="D1282" s="3">
        <f t="shared" si="152"/>
        <v>2.7777777777775015E-2</v>
      </c>
      <c r="E1282" s="3">
        <f t="shared" si="154"/>
        <v>182.84620833333332</v>
      </c>
      <c r="F1282" s="3">
        <f t="shared" si="155"/>
        <v>225.63</v>
      </c>
      <c r="G1282" s="3">
        <f t="shared" si="156"/>
        <v>0</v>
      </c>
      <c r="H1282" s="3">
        <f t="shared" si="157"/>
        <v>464.03176388888335</v>
      </c>
      <c r="I1282" s="3">
        <f t="shared" si="158"/>
        <v>10028.242008487534</v>
      </c>
      <c r="J1282" s="3">
        <v>300</v>
      </c>
      <c r="K1282" s="3">
        <f t="shared" si="159"/>
        <v>333.33333333333331</v>
      </c>
      <c r="L1282" s="3">
        <f>Table3[[#This Row],[Auxiliaries Power (W)]]+Table3[[#This Row],[Instant Power (W)]]-Table3[[#This Row],[Battery ]]</f>
        <v>9994.9086751542</v>
      </c>
    </row>
    <row r="1283" spans="1:12" x14ac:dyDescent="0.3">
      <c r="A1283" s="3">
        <v>1279</v>
      </c>
      <c r="B1283" s="3">
        <v>77.900000000000006</v>
      </c>
      <c r="C1283" s="3">
        <f t="shared" si="153"/>
        <v>21.638888888888893</v>
      </c>
      <c r="D1283" s="3">
        <f t="shared" si="152"/>
        <v>2.777777777778212E-2</v>
      </c>
      <c r="E1283" s="3">
        <f t="shared" si="154"/>
        <v>183.31655208333336</v>
      </c>
      <c r="F1283" s="3">
        <f t="shared" si="155"/>
        <v>225.63</v>
      </c>
      <c r="G1283" s="3">
        <f t="shared" si="156"/>
        <v>0</v>
      </c>
      <c r="H1283" s="3">
        <f t="shared" si="157"/>
        <v>464.5021076388976</v>
      </c>
      <c r="I1283" s="3">
        <f t="shared" si="158"/>
        <v>10051.309495852815</v>
      </c>
      <c r="J1283" s="3">
        <v>300</v>
      </c>
      <c r="K1283" s="3">
        <f t="shared" si="159"/>
        <v>333.33333333333331</v>
      </c>
      <c r="L1283" s="3">
        <f>Table3[[#This Row],[Auxiliaries Power (W)]]+Table3[[#This Row],[Instant Power (W)]]-Table3[[#This Row],[Battery ]]</f>
        <v>10017.976162519481</v>
      </c>
    </row>
    <row r="1284" spans="1:12" x14ac:dyDescent="0.3">
      <c r="A1284" s="3">
        <v>1280</v>
      </c>
      <c r="B1284" s="3">
        <v>78.099999999999994</v>
      </c>
      <c r="C1284" s="3">
        <f t="shared" si="153"/>
        <v>21.694444444444443</v>
      </c>
      <c r="D1284" s="3">
        <f t="shared" ref="D1284:D1347" si="160">(C1284-C1283)/(A1284-A1283)</f>
        <v>5.5555555555550029E-2</v>
      </c>
      <c r="E1284" s="3">
        <f t="shared" si="154"/>
        <v>184.2590520833333</v>
      </c>
      <c r="F1284" s="3">
        <f t="shared" si="155"/>
        <v>225.63</v>
      </c>
      <c r="G1284" s="3">
        <f t="shared" si="156"/>
        <v>0</v>
      </c>
      <c r="H1284" s="3">
        <f t="shared" si="157"/>
        <v>521.0001631944333</v>
      </c>
      <c r="I1284" s="3">
        <f t="shared" si="158"/>
        <v>11302.809095968121</v>
      </c>
      <c r="J1284" s="3">
        <v>300</v>
      </c>
      <c r="K1284" s="3">
        <f t="shared" si="159"/>
        <v>333.33333333333331</v>
      </c>
      <c r="L1284" s="3">
        <f>Table3[[#This Row],[Auxiliaries Power (W)]]+Table3[[#This Row],[Instant Power (W)]]-Table3[[#This Row],[Battery ]]</f>
        <v>11269.475762634787</v>
      </c>
    </row>
    <row r="1285" spans="1:12" x14ac:dyDescent="0.3">
      <c r="A1285" s="3">
        <v>1281</v>
      </c>
      <c r="B1285" s="3">
        <v>78.3</v>
      </c>
      <c r="C1285" s="3">
        <f t="shared" ref="C1285:C1348" si="161">B1285*(1000/3600)</f>
        <v>21.75</v>
      </c>
      <c r="D1285" s="3">
        <f t="shared" si="160"/>
        <v>5.5555555555557135E-2</v>
      </c>
      <c r="E1285" s="3">
        <f t="shared" ref="E1285:E1348" si="162">1/2*$F$2*(C1285^2)*$L$2*$I$2</f>
        <v>185.20396874999997</v>
      </c>
      <c r="F1285" s="3">
        <f t="shared" ref="F1285:F1348" si="163">$B$2*$D$1*$N$2*COS($G$1)</f>
        <v>225.63</v>
      </c>
      <c r="G1285" s="3">
        <f t="shared" ref="G1285:G1348" si="164">$B$2*$D$1*SIN($G$1)</f>
        <v>0</v>
      </c>
      <c r="H1285" s="3">
        <f t="shared" ref="H1285:H1348" si="165">SUM(E1285:G1285)+$B$2*D1285</f>
        <v>521.94507986111421</v>
      </c>
      <c r="I1285" s="3">
        <f t="shared" ref="I1285:I1348" si="166">H1285*C1285</f>
        <v>11352.305486979234</v>
      </c>
      <c r="J1285" s="3">
        <v>300</v>
      </c>
      <c r="K1285" s="3">
        <f t="shared" ref="K1285:K1348" si="167">300/(90/100)</f>
        <v>333.33333333333331</v>
      </c>
      <c r="L1285" s="3">
        <f>Table3[[#This Row],[Auxiliaries Power (W)]]+Table3[[#This Row],[Instant Power (W)]]-Table3[[#This Row],[Battery ]]</f>
        <v>11318.9721536459</v>
      </c>
    </row>
    <row r="1286" spans="1:12" x14ac:dyDescent="0.3">
      <c r="A1286" s="3">
        <v>1282</v>
      </c>
      <c r="B1286" s="3">
        <v>78.3</v>
      </c>
      <c r="C1286" s="3">
        <f t="shared" si="161"/>
        <v>21.75</v>
      </c>
      <c r="D1286" s="3">
        <f t="shared" si="160"/>
        <v>0</v>
      </c>
      <c r="E1286" s="3">
        <f t="shared" si="162"/>
        <v>185.20396874999997</v>
      </c>
      <c r="F1286" s="3">
        <f t="shared" si="163"/>
        <v>225.63</v>
      </c>
      <c r="G1286" s="3">
        <f t="shared" si="164"/>
        <v>0</v>
      </c>
      <c r="H1286" s="3">
        <f t="shared" si="165"/>
        <v>410.83396874999994</v>
      </c>
      <c r="I1286" s="3">
        <f t="shared" si="166"/>
        <v>8935.6388203124989</v>
      </c>
      <c r="J1286" s="3">
        <v>300</v>
      </c>
      <c r="K1286" s="3">
        <f t="shared" si="167"/>
        <v>333.33333333333331</v>
      </c>
      <c r="L1286" s="3">
        <f>Table3[[#This Row],[Auxiliaries Power (W)]]+Table3[[#This Row],[Instant Power (W)]]-Table3[[#This Row],[Battery ]]</f>
        <v>8902.3054869791649</v>
      </c>
    </row>
    <row r="1287" spans="1:12" x14ac:dyDescent="0.3">
      <c r="A1287" s="3">
        <v>1283</v>
      </c>
      <c r="B1287" s="3">
        <v>78.400000000000006</v>
      </c>
      <c r="C1287" s="3">
        <f t="shared" si="161"/>
        <v>21.777777777777779</v>
      </c>
      <c r="D1287" s="3">
        <f t="shared" si="160"/>
        <v>2.7777777777778567E-2</v>
      </c>
      <c r="E1287" s="3">
        <f t="shared" si="162"/>
        <v>185.67733333333331</v>
      </c>
      <c r="F1287" s="3">
        <f t="shared" si="163"/>
        <v>225.63</v>
      </c>
      <c r="G1287" s="3">
        <f t="shared" si="164"/>
        <v>0</v>
      </c>
      <c r="H1287" s="3">
        <f t="shared" si="165"/>
        <v>466.86288888889044</v>
      </c>
      <c r="I1287" s="3">
        <f t="shared" si="166"/>
        <v>10167.236246913615</v>
      </c>
      <c r="J1287" s="3">
        <v>300</v>
      </c>
      <c r="K1287" s="3">
        <f t="shared" si="167"/>
        <v>333.33333333333331</v>
      </c>
      <c r="L1287" s="3">
        <f>Table3[[#This Row],[Auxiliaries Power (W)]]+Table3[[#This Row],[Instant Power (W)]]-Table3[[#This Row],[Battery ]]</f>
        <v>10133.902913580281</v>
      </c>
    </row>
    <row r="1288" spans="1:12" x14ac:dyDescent="0.3">
      <c r="A1288" s="3">
        <v>1284</v>
      </c>
      <c r="B1288" s="3">
        <v>78.400000000000006</v>
      </c>
      <c r="C1288" s="3">
        <f t="shared" si="161"/>
        <v>21.777777777777779</v>
      </c>
      <c r="D1288" s="3">
        <f t="shared" si="160"/>
        <v>0</v>
      </c>
      <c r="E1288" s="3">
        <f t="shared" si="162"/>
        <v>185.67733333333331</v>
      </c>
      <c r="F1288" s="3">
        <f t="shared" si="163"/>
        <v>225.63</v>
      </c>
      <c r="G1288" s="3">
        <f t="shared" si="164"/>
        <v>0</v>
      </c>
      <c r="H1288" s="3">
        <f t="shared" si="165"/>
        <v>411.3073333333333</v>
      </c>
      <c r="I1288" s="3">
        <f t="shared" si="166"/>
        <v>8957.3597037037034</v>
      </c>
      <c r="J1288" s="3">
        <v>300</v>
      </c>
      <c r="K1288" s="3">
        <f t="shared" si="167"/>
        <v>333.33333333333331</v>
      </c>
      <c r="L1288" s="3">
        <f>Table3[[#This Row],[Auxiliaries Power (W)]]+Table3[[#This Row],[Instant Power (W)]]-Table3[[#This Row],[Battery ]]</f>
        <v>8924.0263703703695</v>
      </c>
    </row>
    <row r="1289" spans="1:12" x14ac:dyDescent="0.3">
      <c r="A1289" s="3">
        <v>1285</v>
      </c>
      <c r="B1289" s="3">
        <v>78.400000000000006</v>
      </c>
      <c r="C1289" s="3">
        <f t="shared" si="161"/>
        <v>21.777777777777779</v>
      </c>
      <c r="D1289" s="3">
        <f t="shared" si="160"/>
        <v>0</v>
      </c>
      <c r="E1289" s="3">
        <f t="shared" si="162"/>
        <v>185.67733333333331</v>
      </c>
      <c r="F1289" s="3">
        <f t="shared" si="163"/>
        <v>225.63</v>
      </c>
      <c r="G1289" s="3">
        <f t="shared" si="164"/>
        <v>0</v>
      </c>
      <c r="H1289" s="3">
        <f t="shared" si="165"/>
        <v>411.3073333333333</v>
      </c>
      <c r="I1289" s="3">
        <f t="shared" si="166"/>
        <v>8957.3597037037034</v>
      </c>
      <c r="J1289" s="3">
        <v>300</v>
      </c>
      <c r="K1289" s="3">
        <f t="shared" si="167"/>
        <v>333.33333333333331</v>
      </c>
      <c r="L1289" s="3">
        <f>Table3[[#This Row],[Auxiliaries Power (W)]]+Table3[[#This Row],[Instant Power (W)]]-Table3[[#This Row],[Battery ]]</f>
        <v>8924.0263703703695</v>
      </c>
    </row>
    <row r="1290" spans="1:12" x14ac:dyDescent="0.3">
      <c r="A1290" s="3">
        <v>1286</v>
      </c>
      <c r="B1290" s="3">
        <v>78.2</v>
      </c>
      <c r="C1290" s="3">
        <f t="shared" si="161"/>
        <v>21.722222222222225</v>
      </c>
      <c r="D1290" s="3">
        <f t="shared" si="160"/>
        <v>-5.5555555555553582E-2</v>
      </c>
      <c r="E1290" s="3">
        <f t="shared" si="162"/>
        <v>184.73120833333337</v>
      </c>
      <c r="F1290" s="3">
        <f t="shared" si="163"/>
        <v>225.63</v>
      </c>
      <c r="G1290" s="3">
        <f t="shared" si="164"/>
        <v>0</v>
      </c>
      <c r="H1290" s="3">
        <f t="shared" si="165"/>
        <v>299.2500972222262</v>
      </c>
      <c r="I1290" s="3">
        <f t="shared" si="166"/>
        <v>6500.3771118828035</v>
      </c>
      <c r="J1290" s="3">
        <v>300</v>
      </c>
      <c r="K1290" s="3">
        <f t="shared" si="167"/>
        <v>333.33333333333331</v>
      </c>
      <c r="L1290" s="3">
        <f>Table3[[#This Row],[Auxiliaries Power (W)]]+Table3[[#This Row],[Instant Power (W)]]-Table3[[#This Row],[Battery ]]</f>
        <v>6467.0437785494705</v>
      </c>
    </row>
    <row r="1291" spans="1:12" x14ac:dyDescent="0.3">
      <c r="A1291" s="3">
        <v>1287</v>
      </c>
      <c r="B1291" s="3">
        <v>78</v>
      </c>
      <c r="C1291" s="3">
        <f t="shared" si="161"/>
        <v>21.666666666666668</v>
      </c>
      <c r="D1291" s="3">
        <f t="shared" si="160"/>
        <v>-5.5555555555557135E-2</v>
      </c>
      <c r="E1291" s="3">
        <f t="shared" si="162"/>
        <v>183.78750000000002</v>
      </c>
      <c r="F1291" s="3">
        <f t="shared" si="163"/>
        <v>225.63</v>
      </c>
      <c r="G1291" s="3">
        <f t="shared" si="164"/>
        <v>0</v>
      </c>
      <c r="H1291" s="3">
        <f t="shared" si="165"/>
        <v>298.30638888888575</v>
      </c>
      <c r="I1291" s="3">
        <f t="shared" si="166"/>
        <v>6463.3050925925245</v>
      </c>
      <c r="J1291" s="3">
        <v>300</v>
      </c>
      <c r="K1291" s="3">
        <f t="shared" si="167"/>
        <v>333.33333333333331</v>
      </c>
      <c r="L1291" s="3">
        <f>Table3[[#This Row],[Auxiliaries Power (W)]]+Table3[[#This Row],[Instant Power (W)]]-Table3[[#This Row],[Battery ]]</f>
        <v>6429.9717592591915</v>
      </c>
    </row>
    <row r="1292" spans="1:12" x14ac:dyDescent="0.3">
      <c r="A1292" s="3">
        <v>1288</v>
      </c>
      <c r="B1292" s="3">
        <v>77.7</v>
      </c>
      <c r="C1292" s="3">
        <f t="shared" si="161"/>
        <v>21.583333333333336</v>
      </c>
      <c r="D1292" s="3">
        <f t="shared" si="160"/>
        <v>-8.3333333333332149E-2</v>
      </c>
      <c r="E1292" s="3">
        <f t="shared" si="162"/>
        <v>182.37646875000002</v>
      </c>
      <c r="F1292" s="3">
        <f t="shared" si="163"/>
        <v>225.63</v>
      </c>
      <c r="G1292" s="3">
        <f t="shared" si="164"/>
        <v>0</v>
      </c>
      <c r="H1292" s="3">
        <f t="shared" si="165"/>
        <v>241.33980208333571</v>
      </c>
      <c r="I1292" s="3">
        <f t="shared" si="166"/>
        <v>5208.9173949653295</v>
      </c>
      <c r="J1292" s="3">
        <v>300</v>
      </c>
      <c r="K1292" s="3">
        <f t="shared" si="167"/>
        <v>333.33333333333331</v>
      </c>
      <c r="L1292" s="3">
        <f>Table3[[#This Row],[Auxiliaries Power (W)]]+Table3[[#This Row],[Instant Power (W)]]-Table3[[#This Row],[Battery ]]</f>
        <v>5175.5840616319965</v>
      </c>
    </row>
    <row r="1293" spans="1:12" x14ac:dyDescent="0.3">
      <c r="A1293" s="3">
        <v>1289</v>
      </c>
      <c r="B1293" s="3">
        <v>77.3</v>
      </c>
      <c r="C1293" s="3">
        <f t="shared" si="161"/>
        <v>21.472222222222221</v>
      </c>
      <c r="D1293" s="3">
        <f t="shared" si="160"/>
        <v>-0.11111111111111427</v>
      </c>
      <c r="E1293" s="3">
        <f t="shared" si="162"/>
        <v>180.50355208333326</v>
      </c>
      <c r="F1293" s="3">
        <f t="shared" si="163"/>
        <v>225.63</v>
      </c>
      <c r="G1293" s="3">
        <f t="shared" si="164"/>
        <v>0</v>
      </c>
      <c r="H1293" s="3">
        <f t="shared" si="165"/>
        <v>183.91132986110472</v>
      </c>
      <c r="I1293" s="3">
        <f t="shared" si="166"/>
        <v>3948.9849439620539</v>
      </c>
      <c r="J1293" s="3">
        <v>300</v>
      </c>
      <c r="K1293" s="3">
        <f t="shared" si="167"/>
        <v>333.33333333333331</v>
      </c>
      <c r="L1293" s="3">
        <f>Table3[[#This Row],[Auxiliaries Power (W)]]+Table3[[#This Row],[Instant Power (W)]]-Table3[[#This Row],[Battery ]]</f>
        <v>3915.6516106287204</v>
      </c>
    </row>
    <row r="1294" spans="1:12" x14ac:dyDescent="0.3">
      <c r="A1294" s="3">
        <v>1290</v>
      </c>
      <c r="B1294" s="3">
        <v>76.900000000000006</v>
      </c>
      <c r="C1294" s="3">
        <f t="shared" si="161"/>
        <v>21.361111111111114</v>
      </c>
      <c r="D1294" s="3">
        <f t="shared" si="160"/>
        <v>-0.11111111111110716</v>
      </c>
      <c r="E1294" s="3">
        <f t="shared" si="162"/>
        <v>178.64030208333332</v>
      </c>
      <c r="F1294" s="3">
        <f t="shared" si="163"/>
        <v>225.63</v>
      </c>
      <c r="G1294" s="3">
        <f t="shared" si="164"/>
        <v>0</v>
      </c>
      <c r="H1294" s="3">
        <f t="shared" si="165"/>
        <v>182.04807986111899</v>
      </c>
      <c r="I1294" s="3">
        <f t="shared" si="166"/>
        <v>3888.7492614777925</v>
      </c>
      <c r="J1294" s="3">
        <v>300</v>
      </c>
      <c r="K1294" s="3">
        <f t="shared" si="167"/>
        <v>333.33333333333331</v>
      </c>
      <c r="L1294" s="3">
        <f>Table3[[#This Row],[Auxiliaries Power (W)]]+Table3[[#This Row],[Instant Power (W)]]-Table3[[#This Row],[Battery ]]</f>
        <v>3855.4159281444595</v>
      </c>
    </row>
    <row r="1295" spans="1:12" x14ac:dyDescent="0.3">
      <c r="A1295" s="3">
        <v>1291</v>
      </c>
      <c r="B1295" s="3">
        <v>76.599999999999994</v>
      </c>
      <c r="C1295" s="3">
        <f t="shared" si="161"/>
        <v>21.277777777777779</v>
      </c>
      <c r="D1295" s="3">
        <f t="shared" si="160"/>
        <v>-8.3333333333335702E-2</v>
      </c>
      <c r="E1295" s="3">
        <f t="shared" si="162"/>
        <v>177.24920833333334</v>
      </c>
      <c r="F1295" s="3">
        <f t="shared" si="163"/>
        <v>225.63</v>
      </c>
      <c r="G1295" s="3">
        <f t="shared" si="164"/>
        <v>0</v>
      </c>
      <c r="H1295" s="3">
        <f t="shared" si="165"/>
        <v>236.21254166666193</v>
      </c>
      <c r="I1295" s="3">
        <f t="shared" si="166"/>
        <v>5026.0779699073073</v>
      </c>
      <c r="J1295" s="3">
        <v>300</v>
      </c>
      <c r="K1295" s="3">
        <f t="shared" si="167"/>
        <v>333.33333333333331</v>
      </c>
      <c r="L1295" s="3">
        <f>Table3[[#This Row],[Auxiliaries Power (W)]]+Table3[[#This Row],[Instant Power (W)]]-Table3[[#This Row],[Battery ]]</f>
        <v>4992.7446365739743</v>
      </c>
    </row>
    <row r="1296" spans="1:12" x14ac:dyDescent="0.3">
      <c r="A1296" s="3">
        <v>1292</v>
      </c>
      <c r="B1296" s="3">
        <v>76.2</v>
      </c>
      <c r="C1296" s="3">
        <f t="shared" si="161"/>
        <v>21.166666666666668</v>
      </c>
      <c r="D1296" s="3">
        <f t="shared" si="160"/>
        <v>-0.11111111111111072</v>
      </c>
      <c r="E1296" s="3">
        <f t="shared" si="162"/>
        <v>175.40287499999997</v>
      </c>
      <c r="F1296" s="3">
        <f t="shared" si="163"/>
        <v>225.63</v>
      </c>
      <c r="G1296" s="3">
        <f t="shared" si="164"/>
        <v>0</v>
      </c>
      <c r="H1296" s="3">
        <f t="shared" si="165"/>
        <v>178.81065277777856</v>
      </c>
      <c r="I1296" s="3">
        <f t="shared" si="166"/>
        <v>3784.8254837963132</v>
      </c>
      <c r="J1296" s="3">
        <v>300</v>
      </c>
      <c r="K1296" s="3">
        <f t="shared" si="167"/>
        <v>333.33333333333331</v>
      </c>
      <c r="L1296" s="3">
        <f>Table3[[#This Row],[Auxiliaries Power (W)]]+Table3[[#This Row],[Instant Power (W)]]-Table3[[#This Row],[Battery ]]</f>
        <v>3751.4921504629797</v>
      </c>
    </row>
    <row r="1297" spans="1:12" x14ac:dyDescent="0.3">
      <c r="A1297" s="3">
        <v>1293</v>
      </c>
      <c r="B1297" s="3">
        <v>75.7</v>
      </c>
      <c r="C1297" s="3">
        <f t="shared" si="161"/>
        <v>21.027777777777779</v>
      </c>
      <c r="D1297" s="3">
        <f t="shared" si="160"/>
        <v>-0.13888888888888928</v>
      </c>
      <c r="E1297" s="3">
        <f t="shared" si="162"/>
        <v>173.10855208333331</v>
      </c>
      <c r="F1297" s="3">
        <f t="shared" si="163"/>
        <v>225.63</v>
      </c>
      <c r="G1297" s="3">
        <f t="shared" si="164"/>
        <v>0</v>
      </c>
      <c r="H1297" s="3">
        <f t="shared" si="165"/>
        <v>120.96077430555471</v>
      </c>
      <c r="I1297" s="3">
        <f t="shared" si="166"/>
        <v>2543.5362819251368</v>
      </c>
      <c r="J1297" s="3">
        <v>300</v>
      </c>
      <c r="K1297" s="3">
        <f t="shared" si="167"/>
        <v>333.33333333333331</v>
      </c>
      <c r="L1297" s="3">
        <f>Table3[[#This Row],[Auxiliaries Power (W)]]+Table3[[#This Row],[Instant Power (W)]]-Table3[[#This Row],[Battery ]]</f>
        <v>2510.2029485918033</v>
      </c>
    </row>
    <row r="1298" spans="1:12" x14ac:dyDescent="0.3">
      <c r="A1298" s="3">
        <v>1294</v>
      </c>
      <c r="B1298" s="3">
        <v>75.2</v>
      </c>
      <c r="C1298" s="3">
        <f t="shared" si="161"/>
        <v>20.888888888888889</v>
      </c>
      <c r="D1298" s="3">
        <f t="shared" si="160"/>
        <v>-0.13888888888888928</v>
      </c>
      <c r="E1298" s="3">
        <f t="shared" si="162"/>
        <v>170.8293333333333</v>
      </c>
      <c r="F1298" s="3">
        <f t="shared" si="163"/>
        <v>225.63</v>
      </c>
      <c r="G1298" s="3">
        <f t="shared" si="164"/>
        <v>0</v>
      </c>
      <c r="H1298" s="3">
        <f t="shared" si="165"/>
        <v>118.68155555555472</v>
      </c>
      <c r="I1298" s="3">
        <f t="shared" si="166"/>
        <v>2479.1258271604765</v>
      </c>
      <c r="J1298" s="3">
        <v>300</v>
      </c>
      <c r="K1298" s="3">
        <f t="shared" si="167"/>
        <v>333.33333333333331</v>
      </c>
      <c r="L1298" s="3">
        <f>Table3[[#This Row],[Auxiliaries Power (W)]]+Table3[[#This Row],[Instant Power (W)]]-Table3[[#This Row],[Battery ]]</f>
        <v>2445.7924938271431</v>
      </c>
    </row>
    <row r="1299" spans="1:12" x14ac:dyDescent="0.3">
      <c r="A1299" s="3">
        <v>1295</v>
      </c>
      <c r="B1299" s="3">
        <v>74.7</v>
      </c>
      <c r="C1299" s="3">
        <f t="shared" si="161"/>
        <v>20.75</v>
      </c>
      <c r="D1299" s="3">
        <f t="shared" si="160"/>
        <v>-0.13888888888888928</v>
      </c>
      <c r="E1299" s="3">
        <f t="shared" si="162"/>
        <v>168.56521874999999</v>
      </c>
      <c r="F1299" s="3">
        <f t="shared" si="163"/>
        <v>225.63</v>
      </c>
      <c r="G1299" s="3">
        <f t="shared" si="164"/>
        <v>0</v>
      </c>
      <c r="H1299" s="3">
        <f t="shared" si="165"/>
        <v>116.41744097222141</v>
      </c>
      <c r="I1299" s="3">
        <f t="shared" si="166"/>
        <v>2415.6619001735944</v>
      </c>
      <c r="J1299" s="3">
        <v>300</v>
      </c>
      <c r="K1299" s="3">
        <f t="shared" si="167"/>
        <v>333.33333333333331</v>
      </c>
      <c r="L1299" s="3">
        <f>Table3[[#This Row],[Auxiliaries Power (W)]]+Table3[[#This Row],[Instant Power (W)]]-Table3[[#This Row],[Battery ]]</f>
        <v>2382.3285668402609</v>
      </c>
    </row>
    <row r="1300" spans="1:12" x14ac:dyDescent="0.3">
      <c r="A1300" s="3">
        <v>1296</v>
      </c>
      <c r="B1300" s="3">
        <v>74.400000000000006</v>
      </c>
      <c r="C1300" s="3">
        <f t="shared" si="161"/>
        <v>20.666666666666668</v>
      </c>
      <c r="D1300" s="3">
        <f t="shared" si="160"/>
        <v>-8.3333333333332149E-2</v>
      </c>
      <c r="E1300" s="3">
        <f t="shared" si="162"/>
        <v>167.21399999999997</v>
      </c>
      <c r="F1300" s="3">
        <f t="shared" si="163"/>
        <v>225.63</v>
      </c>
      <c r="G1300" s="3">
        <f t="shared" si="164"/>
        <v>0</v>
      </c>
      <c r="H1300" s="3">
        <f t="shared" si="165"/>
        <v>226.17733333333564</v>
      </c>
      <c r="I1300" s="3">
        <f t="shared" si="166"/>
        <v>4674.3315555556037</v>
      </c>
      <c r="J1300" s="3">
        <v>300</v>
      </c>
      <c r="K1300" s="3">
        <f t="shared" si="167"/>
        <v>333.33333333333331</v>
      </c>
      <c r="L1300" s="3">
        <f>Table3[[#This Row],[Auxiliaries Power (W)]]+Table3[[#This Row],[Instant Power (W)]]-Table3[[#This Row],[Battery ]]</f>
        <v>4640.9982222222707</v>
      </c>
    </row>
    <row r="1301" spans="1:12" x14ac:dyDescent="0.3">
      <c r="A1301" s="3">
        <v>1297</v>
      </c>
      <c r="B1301" s="3">
        <v>74.3</v>
      </c>
      <c r="C1301" s="3">
        <f t="shared" si="161"/>
        <v>20.638888888888889</v>
      </c>
      <c r="D1301" s="3">
        <f t="shared" si="160"/>
        <v>-2.7777777777778567E-2</v>
      </c>
      <c r="E1301" s="3">
        <f t="shared" si="162"/>
        <v>166.76480208333334</v>
      </c>
      <c r="F1301" s="3">
        <f t="shared" si="163"/>
        <v>225.63</v>
      </c>
      <c r="G1301" s="3">
        <f t="shared" si="164"/>
        <v>0</v>
      </c>
      <c r="H1301" s="3">
        <f t="shared" si="165"/>
        <v>336.8392465277762</v>
      </c>
      <c r="I1301" s="3">
        <f t="shared" si="166"/>
        <v>6951.9877825038257</v>
      </c>
      <c r="J1301" s="3">
        <v>300</v>
      </c>
      <c r="K1301" s="3">
        <f t="shared" si="167"/>
        <v>333.33333333333331</v>
      </c>
      <c r="L1301" s="3">
        <f>Table3[[#This Row],[Auxiliaries Power (W)]]+Table3[[#This Row],[Instant Power (W)]]-Table3[[#This Row],[Battery ]]</f>
        <v>6918.6544491704926</v>
      </c>
    </row>
    <row r="1302" spans="1:12" x14ac:dyDescent="0.3">
      <c r="A1302" s="3">
        <v>1298</v>
      </c>
      <c r="B1302" s="3">
        <v>74.400000000000006</v>
      </c>
      <c r="C1302" s="3">
        <f t="shared" si="161"/>
        <v>20.666666666666668</v>
      </c>
      <c r="D1302" s="3">
        <f t="shared" si="160"/>
        <v>2.7777777777778567E-2</v>
      </c>
      <c r="E1302" s="3">
        <f t="shared" si="162"/>
        <v>167.21399999999997</v>
      </c>
      <c r="F1302" s="3">
        <f t="shared" si="163"/>
        <v>225.63</v>
      </c>
      <c r="G1302" s="3">
        <f t="shared" si="164"/>
        <v>0</v>
      </c>
      <c r="H1302" s="3">
        <f t="shared" si="165"/>
        <v>448.39955555555707</v>
      </c>
      <c r="I1302" s="3">
        <f t="shared" si="166"/>
        <v>9266.9241481481804</v>
      </c>
      <c r="J1302" s="3">
        <v>300</v>
      </c>
      <c r="K1302" s="3">
        <f t="shared" si="167"/>
        <v>333.33333333333331</v>
      </c>
      <c r="L1302" s="3">
        <f>Table3[[#This Row],[Auxiliaries Power (W)]]+Table3[[#This Row],[Instant Power (W)]]-Table3[[#This Row],[Battery ]]</f>
        <v>9233.5908148148465</v>
      </c>
    </row>
    <row r="1303" spans="1:12" x14ac:dyDescent="0.3">
      <c r="A1303" s="3">
        <v>1299</v>
      </c>
      <c r="B1303" s="3">
        <v>74.599999999999994</v>
      </c>
      <c r="C1303" s="3">
        <f t="shared" si="161"/>
        <v>20.722222222222221</v>
      </c>
      <c r="D1303" s="3">
        <f t="shared" si="160"/>
        <v>5.5555555555553582E-2</v>
      </c>
      <c r="E1303" s="3">
        <f t="shared" si="162"/>
        <v>168.11420833333329</v>
      </c>
      <c r="F1303" s="3">
        <f t="shared" si="163"/>
        <v>225.63</v>
      </c>
      <c r="G1303" s="3">
        <f t="shared" si="164"/>
        <v>0</v>
      </c>
      <c r="H1303" s="3">
        <f t="shared" si="165"/>
        <v>504.85531944444045</v>
      </c>
      <c r="I1303" s="3">
        <f t="shared" si="166"/>
        <v>10461.724119598683</v>
      </c>
      <c r="J1303" s="3">
        <v>300</v>
      </c>
      <c r="K1303" s="3">
        <f t="shared" si="167"/>
        <v>333.33333333333331</v>
      </c>
      <c r="L1303" s="3">
        <f>Table3[[#This Row],[Auxiliaries Power (W)]]+Table3[[#This Row],[Instant Power (W)]]-Table3[[#This Row],[Battery ]]</f>
        <v>10428.390786265349</v>
      </c>
    </row>
    <row r="1304" spans="1:12" x14ac:dyDescent="0.3">
      <c r="A1304" s="3">
        <v>1300</v>
      </c>
      <c r="B1304" s="3">
        <v>74.900000000000006</v>
      </c>
      <c r="C1304" s="3">
        <f t="shared" si="161"/>
        <v>20.805555555555557</v>
      </c>
      <c r="D1304" s="3">
        <f t="shared" si="160"/>
        <v>8.3333333333335702E-2</v>
      </c>
      <c r="E1304" s="3">
        <f t="shared" si="162"/>
        <v>169.46905208333334</v>
      </c>
      <c r="F1304" s="3">
        <f t="shared" si="163"/>
        <v>225.63</v>
      </c>
      <c r="G1304" s="3">
        <f t="shared" si="164"/>
        <v>0</v>
      </c>
      <c r="H1304" s="3">
        <f t="shared" si="165"/>
        <v>561.76571875000468</v>
      </c>
      <c r="I1304" s="3">
        <f t="shared" si="166"/>
        <v>11687.84787065982</v>
      </c>
      <c r="J1304" s="3">
        <v>300</v>
      </c>
      <c r="K1304" s="3">
        <f t="shared" si="167"/>
        <v>333.33333333333331</v>
      </c>
      <c r="L1304" s="3">
        <f>Table3[[#This Row],[Auxiliaries Power (W)]]+Table3[[#This Row],[Instant Power (W)]]-Table3[[#This Row],[Battery ]]</f>
        <v>11654.514537326486</v>
      </c>
    </row>
    <row r="1305" spans="1:12" x14ac:dyDescent="0.3">
      <c r="A1305" s="3">
        <v>1301</v>
      </c>
      <c r="B1305" s="3">
        <v>75.099999999999994</v>
      </c>
      <c r="C1305" s="3">
        <f t="shared" si="161"/>
        <v>20.861111111111111</v>
      </c>
      <c r="D1305" s="3">
        <f t="shared" si="160"/>
        <v>5.5555555555553582E-2</v>
      </c>
      <c r="E1305" s="3">
        <f t="shared" si="162"/>
        <v>170.37530208333331</v>
      </c>
      <c r="F1305" s="3">
        <f t="shared" si="163"/>
        <v>225.63</v>
      </c>
      <c r="G1305" s="3">
        <f t="shared" si="164"/>
        <v>0</v>
      </c>
      <c r="H1305" s="3">
        <f t="shared" si="165"/>
        <v>507.11641319444044</v>
      </c>
      <c r="I1305" s="3">
        <f t="shared" si="166"/>
        <v>10579.011841917354</v>
      </c>
      <c r="J1305" s="3">
        <v>300</v>
      </c>
      <c r="K1305" s="3">
        <f t="shared" si="167"/>
        <v>333.33333333333331</v>
      </c>
      <c r="L1305" s="3">
        <f>Table3[[#This Row],[Auxiliaries Power (W)]]+Table3[[#This Row],[Instant Power (W)]]-Table3[[#This Row],[Battery ]]</f>
        <v>10545.67850858402</v>
      </c>
    </row>
    <row r="1306" spans="1:12" x14ac:dyDescent="0.3">
      <c r="A1306" s="3">
        <v>1302</v>
      </c>
      <c r="B1306" s="3">
        <v>75.3</v>
      </c>
      <c r="C1306" s="3">
        <f t="shared" si="161"/>
        <v>20.916666666666668</v>
      </c>
      <c r="D1306" s="3">
        <f t="shared" si="160"/>
        <v>5.5555555555557135E-2</v>
      </c>
      <c r="E1306" s="3">
        <f t="shared" si="162"/>
        <v>171.28396875000001</v>
      </c>
      <c r="F1306" s="3">
        <f t="shared" si="163"/>
        <v>225.63</v>
      </c>
      <c r="G1306" s="3">
        <f t="shared" si="164"/>
        <v>0</v>
      </c>
      <c r="H1306" s="3">
        <f t="shared" si="165"/>
        <v>508.02507986111425</v>
      </c>
      <c r="I1306" s="3">
        <f t="shared" si="166"/>
        <v>10626.191253761641</v>
      </c>
      <c r="J1306" s="3">
        <v>300</v>
      </c>
      <c r="K1306" s="3">
        <f t="shared" si="167"/>
        <v>333.33333333333331</v>
      </c>
      <c r="L1306" s="3">
        <f>Table3[[#This Row],[Auxiliaries Power (W)]]+Table3[[#This Row],[Instant Power (W)]]-Table3[[#This Row],[Battery ]]</f>
        <v>10592.857920428307</v>
      </c>
    </row>
    <row r="1307" spans="1:12" x14ac:dyDescent="0.3">
      <c r="A1307" s="3">
        <v>1303</v>
      </c>
      <c r="B1307" s="3">
        <v>75.5</v>
      </c>
      <c r="C1307" s="3">
        <f t="shared" si="161"/>
        <v>20.972222222222221</v>
      </c>
      <c r="D1307" s="3">
        <f t="shared" si="160"/>
        <v>5.5555555555553582E-2</v>
      </c>
      <c r="E1307" s="3">
        <f t="shared" si="162"/>
        <v>172.19505208333331</v>
      </c>
      <c r="F1307" s="3">
        <f t="shared" si="163"/>
        <v>225.63</v>
      </c>
      <c r="G1307" s="3">
        <f t="shared" si="164"/>
        <v>0</v>
      </c>
      <c r="H1307" s="3">
        <f t="shared" si="165"/>
        <v>508.93616319444044</v>
      </c>
      <c r="I1307" s="3">
        <f t="shared" si="166"/>
        <v>10673.522311438959</v>
      </c>
      <c r="J1307" s="3">
        <v>300</v>
      </c>
      <c r="K1307" s="3">
        <f t="shared" si="167"/>
        <v>333.33333333333331</v>
      </c>
      <c r="L1307" s="3">
        <f>Table3[[#This Row],[Auxiliaries Power (W)]]+Table3[[#This Row],[Instant Power (W)]]-Table3[[#This Row],[Battery ]]</f>
        <v>10640.188978105625</v>
      </c>
    </row>
    <row r="1308" spans="1:12" x14ac:dyDescent="0.3">
      <c r="A1308" s="3">
        <v>1304</v>
      </c>
      <c r="B1308" s="3">
        <v>75.8</v>
      </c>
      <c r="C1308" s="3">
        <f t="shared" si="161"/>
        <v>21.055555555555557</v>
      </c>
      <c r="D1308" s="3">
        <f t="shared" si="160"/>
        <v>8.3333333333335702E-2</v>
      </c>
      <c r="E1308" s="3">
        <f t="shared" si="162"/>
        <v>173.56620833333332</v>
      </c>
      <c r="F1308" s="3">
        <f t="shared" si="163"/>
        <v>225.63</v>
      </c>
      <c r="G1308" s="3">
        <f t="shared" si="164"/>
        <v>0</v>
      </c>
      <c r="H1308" s="3">
        <f t="shared" si="165"/>
        <v>565.86287500000469</v>
      </c>
      <c r="I1308" s="3">
        <f t="shared" si="166"/>
        <v>11914.557201388989</v>
      </c>
      <c r="J1308" s="3">
        <v>300</v>
      </c>
      <c r="K1308" s="3">
        <f t="shared" si="167"/>
        <v>333.33333333333331</v>
      </c>
      <c r="L1308" s="3">
        <f>Table3[[#This Row],[Auxiliaries Power (W)]]+Table3[[#This Row],[Instant Power (W)]]-Table3[[#This Row],[Battery ]]</f>
        <v>11881.223868055655</v>
      </c>
    </row>
    <row r="1309" spans="1:12" x14ac:dyDescent="0.3">
      <c r="A1309" s="3">
        <v>1305</v>
      </c>
      <c r="B1309" s="3">
        <v>75.900000000000006</v>
      </c>
      <c r="C1309" s="3">
        <f t="shared" si="161"/>
        <v>21.083333333333336</v>
      </c>
      <c r="D1309" s="3">
        <f t="shared" si="160"/>
        <v>2.7777777777778567E-2</v>
      </c>
      <c r="E1309" s="3">
        <f t="shared" si="162"/>
        <v>174.02446875000001</v>
      </c>
      <c r="F1309" s="3">
        <f t="shared" si="163"/>
        <v>225.63</v>
      </c>
      <c r="G1309" s="3">
        <f t="shared" si="164"/>
        <v>0</v>
      </c>
      <c r="H1309" s="3">
        <f t="shared" si="165"/>
        <v>455.21002430555711</v>
      </c>
      <c r="I1309" s="3">
        <f t="shared" si="166"/>
        <v>9597.34467910883</v>
      </c>
      <c r="J1309" s="3">
        <v>300</v>
      </c>
      <c r="K1309" s="3">
        <f t="shared" si="167"/>
        <v>333.33333333333331</v>
      </c>
      <c r="L1309" s="3">
        <f>Table3[[#This Row],[Auxiliaries Power (W)]]+Table3[[#This Row],[Instant Power (W)]]-Table3[[#This Row],[Battery ]]</f>
        <v>9564.011345775496</v>
      </c>
    </row>
    <row r="1310" spans="1:12" x14ac:dyDescent="0.3">
      <c r="A1310" s="3">
        <v>1306</v>
      </c>
      <c r="B1310" s="3">
        <v>76</v>
      </c>
      <c r="C1310" s="3">
        <f t="shared" si="161"/>
        <v>21.111111111111111</v>
      </c>
      <c r="D1310" s="3">
        <f t="shared" si="160"/>
        <v>2.7777777777775015E-2</v>
      </c>
      <c r="E1310" s="3">
        <f t="shared" si="162"/>
        <v>174.48333333333332</v>
      </c>
      <c r="F1310" s="3">
        <f t="shared" si="163"/>
        <v>225.63</v>
      </c>
      <c r="G1310" s="3">
        <f t="shared" si="164"/>
        <v>0</v>
      </c>
      <c r="H1310" s="3">
        <f t="shared" si="165"/>
        <v>455.66888888888337</v>
      </c>
      <c r="I1310" s="3">
        <f t="shared" si="166"/>
        <v>9619.67654320976</v>
      </c>
      <c r="J1310" s="3">
        <v>300</v>
      </c>
      <c r="K1310" s="3">
        <f t="shared" si="167"/>
        <v>333.33333333333331</v>
      </c>
      <c r="L1310" s="3">
        <f>Table3[[#This Row],[Auxiliaries Power (W)]]+Table3[[#This Row],[Instant Power (W)]]-Table3[[#This Row],[Battery ]]</f>
        <v>9586.343209876426</v>
      </c>
    </row>
    <row r="1311" spans="1:12" x14ac:dyDescent="0.3">
      <c r="A1311" s="3">
        <v>1307</v>
      </c>
      <c r="B1311" s="3">
        <v>76</v>
      </c>
      <c r="C1311" s="3">
        <f t="shared" si="161"/>
        <v>21.111111111111111</v>
      </c>
      <c r="D1311" s="3">
        <f t="shared" si="160"/>
        <v>0</v>
      </c>
      <c r="E1311" s="3">
        <f t="shared" si="162"/>
        <v>174.48333333333332</v>
      </c>
      <c r="F1311" s="3">
        <f t="shared" si="163"/>
        <v>225.63</v>
      </c>
      <c r="G1311" s="3">
        <f t="shared" si="164"/>
        <v>0</v>
      </c>
      <c r="H1311" s="3">
        <f t="shared" si="165"/>
        <v>400.11333333333334</v>
      </c>
      <c r="I1311" s="3">
        <f t="shared" si="166"/>
        <v>8446.8370370370376</v>
      </c>
      <c r="J1311" s="3">
        <v>300</v>
      </c>
      <c r="K1311" s="3">
        <f t="shared" si="167"/>
        <v>333.33333333333331</v>
      </c>
      <c r="L1311" s="3">
        <f>Table3[[#This Row],[Auxiliaries Power (W)]]+Table3[[#This Row],[Instant Power (W)]]-Table3[[#This Row],[Battery ]]</f>
        <v>8413.5037037037036</v>
      </c>
    </row>
    <row r="1312" spans="1:12" x14ac:dyDescent="0.3">
      <c r="A1312" s="3">
        <v>1308</v>
      </c>
      <c r="B1312" s="3">
        <v>76</v>
      </c>
      <c r="C1312" s="3">
        <f t="shared" si="161"/>
        <v>21.111111111111111</v>
      </c>
      <c r="D1312" s="3">
        <f t="shared" si="160"/>
        <v>0</v>
      </c>
      <c r="E1312" s="3">
        <f t="shared" si="162"/>
        <v>174.48333333333332</v>
      </c>
      <c r="F1312" s="3">
        <f t="shared" si="163"/>
        <v>225.63</v>
      </c>
      <c r="G1312" s="3">
        <f t="shared" si="164"/>
        <v>0</v>
      </c>
      <c r="H1312" s="3">
        <f t="shared" si="165"/>
        <v>400.11333333333334</v>
      </c>
      <c r="I1312" s="3">
        <f t="shared" si="166"/>
        <v>8446.8370370370376</v>
      </c>
      <c r="J1312" s="3">
        <v>300</v>
      </c>
      <c r="K1312" s="3">
        <f t="shared" si="167"/>
        <v>333.33333333333331</v>
      </c>
      <c r="L1312" s="3">
        <f>Table3[[#This Row],[Auxiliaries Power (W)]]+Table3[[#This Row],[Instant Power (W)]]-Table3[[#This Row],[Battery ]]</f>
        <v>8413.5037037037036</v>
      </c>
    </row>
    <row r="1313" spans="1:12" x14ac:dyDescent="0.3">
      <c r="A1313" s="3">
        <v>1309</v>
      </c>
      <c r="B1313" s="3">
        <v>75.900000000000006</v>
      </c>
      <c r="C1313" s="3">
        <f t="shared" si="161"/>
        <v>21.083333333333336</v>
      </c>
      <c r="D1313" s="3">
        <f t="shared" si="160"/>
        <v>-2.7777777777775015E-2</v>
      </c>
      <c r="E1313" s="3">
        <f t="shared" si="162"/>
        <v>174.02446875000001</v>
      </c>
      <c r="F1313" s="3">
        <f t="shared" si="163"/>
        <v>225.63</v>
      </c>
      <c r="G1313" s="3">
        <f t="shared" si="164"/>
        <v>0</v>
      </c>
      <c r="H1313" s="3">
        <f t="shared" si="165"/>
        <v>344.09891319444995</v>
      </c>
      <c r="I1313" s="3">
        <f t="shared" si="166"/>
        <v>7254.7520865163206</v>
      </c>
      <c r="J1313" s="3">
        <v>300</v>
      </c>
      <c r="K1313" s="3">
        <f t="shared" si="167"/>
        <v>333.33333333333331</v>
      </c>
      <c r="L1313" s="3">
        <f>Table3[[#This Row],[Auxiliaries Power (W)]]+Table3[[#This Row],[Instant Power (W)]]-Table3[[#This Row],[Battery ]]</f>
        <v>7221.4187531829875</v>
      </c>
    </row>
    <row r="1314" spans="1:12" x14ac:dyDescent="0.3">
      <c r="A1314" s="3">
        <v>1310</v>
      </c>
      <c r="B1314" s="3">
        <v>75.900000000000006</v>
      </c>
      <c r="C1314" s="3">
        <f t="shared" si="161"/>
        <v>21.083333333333336</v>
      </c>
      <c r="D1314" s="3">
        <f t="shared" si="160"/>
        <v>0</v>
      </c>
      <c r="E1314" s="3">
        <f t="shared" si="162"/>
        <v>174.02446875000001</v>
      </c>
      <c r="F1314" s="3">
        <f t="shared" si="163"/>
        <v>225.63</v>
      </c>
      <c r="G1314" s="3">
        <f t="shared" si="164"/>
        <v>0</v>
      </c>
      <c r="H1314" s="3">
        <f t="shared" si="165"/>
        <v>399.65446874999998</v>
      </c>
      <c r="I1314" s="3">
        <f t="shared" si="166"/>
        <v>8426.0483828124998</v>
      </c>
      <c r="J1314" s="3">
        <v>300</v>
      </c>
      <c r="K1314" s="3">
        <f t="shared" si="167"/>
        <v>333.33333333333331</v>
      </c>
      <c r="L1314" s="3">
        <f>Table3[[#This Row],[Auxiliaries Power (W)]]+Table3[[#This Row],[Instant Power (W)]]-Table3[[#This Row],[Battery ]]</f>
        <v>8392.7150494791658</v>
      </c>
    </row>
    <row r="1315" spans="1:12" x14ac:dyDescent="0.3">
      <c r="A1315" s="3">
        <v>1311</v>
      </c>
      <c r="B1315" s="3">
        <v>75.8</v>
      </c>
      <c r="C1315" s="3">
        <f t="shared" si="161"/>
        <v>21.055555555555557</v>
      </c>
      <c r="D1315" s="3">
        <f t="shared" si="160"/>
        <v>-2.7777777777778567E-2</v>
      </c>
      <c r="E1315" s="3">
        <f t="shared" si="162"/>
        <v>173.56620833333332</v>
      </c>
      <c r="F1315" s="3">
        <f t="shared" si="163"/>
        <v>225.63</v>
      </c>
      <c r="G1315" s="3">
        <f t="shared" si="164"/>
        <v>0</v>
      </c>
      <c r="H1315" s="3">
        <f t="shared" si="165"/>
        <v>343.64065277777615</v>
      </c>
      <c r="I1315" s="3">
        <f t="shared" si="166"/>
        <v>7235.5448557098425</v>
      </c>
      <c r="J1315" s="3">
        <v>300</v>
      </c>
      <c r="K1315" s="3">
        <f t="shared" si="167"/>
        <v>333.33333333333331</v>
      </c>
      <c r="L1315" s="3">
        <f>Table3[[#This Row],[Auxiliaries Power (W)]]+Table3[[#This Row],[Instant Power (W)]]-Table3[[#This Row],[Battery ]]</f>
        <v>7202.2115223765095</v>
      </c>
    </row>
    <row r="1316" spans="1:12" x14ac:dyDescent="0.3">
      <c r="A1316" s="3">
        <v>1312</v>
      </c>
      <c r="B1316" s="3">
        <v>75.7</v>
      </c>
      <c r="C1316" s="3">
        <f t="shared" si="161"/>
        <v>21.027777777777779</v>
      </c>
      <c r="D1316" s="3">
        <f t="shared" si="160"/>
        <v>-2.7777777777778567E-2</v>
      </c>
      <c r="E1316" s="3">
        <f t="shared" si="162"/>
        <v>173.10855208333331</v>
      </c>
      <c r="F1316" s="3">
        <f t="shared" si="163"/>
        <v>225.63</v>
      </c>
      <c r="G1316" s="3">
        <f t="shared" si="164"/>
        <v>0</v>
      </c>
      <c r="H1316" s="3">
        <f t="shared" si="165"/>
        <v>343.18299652777614</v>
      </c>
      <c r="I1316" s="3">
        <f t="shared" si="166"/>
        <v>7216.3757880979592</v>
      </c>
      <c r="J1316" s="3">
        <v>300</v>
      </c>
      <c r="K1316" s="3">
        <f t="shared" si="167"/>
        <v>333.33333333333331</v>
      </c>
      <c r="L1316" s="3">
        <f>Table3[[#This Row],[Auxiliaries Power (W)]]+Table3[[#This Row],[Instant Power (W)]]-Table3[[#This Row],[Battery ]]</f>
        <v>7183.0424547646262</v>
      </c>
    </row>
    <row r="1317" spans="1:12" x14ac:dyDescent="0.3">
      <c r="A1317" s="3">
        <v>1313</v>
      </c>
      <c r="B1317" s="3">
        <v>75.5</v>
      </c>
      <c r="C1317" s="3">
        <f t="shared" si="161"/>
        <v>20.972222222222221</v>
      </c>
      <c r="D1317" s="3">
        <f t="shared" si="160"/>
        <v>-5.5555555555557135E-2</v>
      </c>
      <c r="E1317" s="3">
        <f t="shared" si="162"/>
        <v>172.19505208333331</v>
      </c>
      <c r="F1317" s="3">
        <f t="shared" si="163"/>
        <v>225.63</v>
      </c>
      <c r="G1317" s="3">
        <f t="shared" si="164"/>
        <v>0</v>
      </c>
      <c r="H1317" s="3">
        <f t="shared" si="165"/>
        <v>286.71394097221901</v>
      </c>
      <c r="I1317" s="3">
        <f t="shared" si="166"/>
        <v>6013.0284842784813</v>
      </c>
      <c r="J1317" s="3">
        <v>300</v>
      </c>
      <c r="K1317" s="3">
        <f t="shared" si="167"/>
        <v>333.33333333333331</v>
      </c>
      <c r="L1317" s="3">
        <f>Table3[[#This Row],[Auxiliaries Power (W)]]+Table3[[#This Row],[Instant Power (W)]]-Table3[[#This Row],[Battery ]]</f>
        <v>5979.6951509451483</v>
      </c>
    </row>
    <row r="1318" spans="1:12" x14ac:dyDescent="0.3">
      <c r="A1318" s="3">
        <v>1314</v>
      </c>
      <c r="B1318" s="3">
        <v>75.2</v>
      </c>
      <c r="C1318" s="3">
        <f t="shared" si="161"/>
        <v>20.888888888888889</v>
      </c>
      <c r="D1318" s="3">
        <f t="shared" si="160"/>
        <v>-8.3333333333332149E-2</v>
      </c>
      <c r="E1318" s="3">
        <f t="shared" si="162"/>
        <v>170.8293333333333</v>
      </c>
      <c r="F1318" s="3">
        <f t="shared" si="163"/>
        <v>225.63</v>
      </c>
      <c r="G1318" s="3">
        <f t="shared" si="164"/>
        <v>0</v>
      </c>
      <c r="H1318" s="3">
        <f t="shared" si="165"/>
        <v>229.79266666666899</v>
      </c>
      <c r="I1318" s="3">
        <f t="shared" si="166"/>
        <v>4800.1134814815305</v>
      </c>
      <c r="J1318" s="3">
        <v>300</v>
      </c>
      <c r="K1318" s="3">
        <f t="shared" si="167"/>
        <v>333.33333333333331</v>
      </c>
      <c r="L1318" s="3">
        <f>Table3[[#This Row],[Auxiliaries Power (W)]]+Table3[[#This Row],[Instant Power (W)]]-Table3[[#This Row],[Battery ]]</f>
        <v>4766.7801481481974</v>
      </c>
    </row>
    <row r="1319" spans="1:12" x14ac:dyDescent="0.3">
      <c r="A1319" s="3">
        <v>1315</v>
      </c>
      <c r="B1319" s="3">
        <v>75</v>
      </c>
      <c r="C1319" s="3">
        <f t="shared" si="161"/>
        <v>20.833333333333336</v>
      </c>
      <c r="D1319" s="3">
        <f t="shared" si="160"/>
        <v>-5.5555555555553582E-2</v>
      </c>
      <c r="E1319" s="3">
        <f t="shared" si="162"/>
        <v>169.92187500000006</v>
      </c>
      <c r="F1319" s="3">
        <f t="shared" si="163"/>
        <v>225.63</v>
      </c>
      <c r="G1319" s="3">
        <f t="shared" si="164"/>
        <v>0</v>
      </c>
      <c r="H1319" s="3">
        <f t="shared" si="165"/>
        <v>284.44076388889289</v>
      </c>
      <c r="I1319" s="3">
        <f t="shared" si="166"/>
        <v>5925.8492476852689</v>
      </c>
      <c r="J1319" s="3">
        <v>300</v>
      </c>
      <c r="K1319" s="3">
        <f t="shared" si="167"/>
        <v>333.33333333333331</v>
      </c>
      <c r="L1319" s="3">
        <f>Table3[[#This Row],[Auxiliaries Power (W)]]+Table3[[#This Row],[Instant Power (W)]]-Table3[[#This Row],[Battery ]]</f>
        <v>5892.5159143519359</v>
      </c>
    </row>
    <row r="1320" spans="1:12" x14ac:dyDescent="0.3">
      <c r="A1320" s="3">
        <v>1316</v>
      </c>
      <c r="B1320" s="3">
        <v>74.7</v>
      </c>
      <c r="C1320" s="3">
        <f t="shared" si="161"/>
        <v>20.75</v>
      </c>
      <c r="D1320" s="3">
        <f t="shared" si="160"/>
        <v>-8.3333333333335702E-2</v>
      </c>
      <c r="E1320" s="3">
        <f t="shared" si="162"/>
        <v>168.56521874999999</v>
      </c>
      <c r="F1320" s="3">
        <f t="shared" si="163"/>
        <v>225.63</v>
      </c>
      <c r="G1320" s="3">
        <f t="shared" si="164"/>
        <v>0</v>
      </c>
      <c r="H1320" s="3">
        <f t="shared" si="165"/>
        <v>227.52855208332858</v>
      </c>
      <c r="I1320" s="3">
        <f t="shared" si="166"/>
        <v>4721.2174557290682</v>
      </c>
      <c r="J1320" s="3">
        <v>300</v>
      </c>
      <c r="K1320" s="3">
        <f t="shared" si="167"/>
        <v>333.33333333333331</v>
      </c>
      <c r="L1320" s="3">
        <f>Table3[[#This Row],[Auxiliaries Power (W)]]+Table3[[#This Row],[Instant Power (W)]]-Table3[[#This Row],[Battery ]]</f>
        <v>4687.8841223957352</v>
      </c>
    </row>
    <row r="1321" spans="1:12" x14ac:dyDescent="0.3">
      <c r="A1321" s="3">
        <v>1317</v>
      </c>
      <c r="B1321" s="3">
        <v>74.099999999999994</v>
      </c>
      <c r="C1321" s="3">
        <f t="shared" si="161"/>
        <v>20.583333333333332</v>
      </c>
      <c r="D1321" s="3">
        <f t="shared" si="160"/>
        <v>-0.16666666666666785</v>
      </c>
      <c r="E1321" s="3">
        <f t="shared" si="162"/>
        <v>165.86821874999998</v>
      </c>
      <c r="F1321" s="3">
        <f t="shared" si="163"/>
        <v>225.63</v>
      </c>
      <c r="G1321" s="3">
        <f t="shared" si="164"/>
        <v>0</v>
      </c>
      <c r="H1321" s="3">
        <f t="shared" si="165"/>
        <v>58.164885416664276</v>
      </c>
      <c r="I1321" s="3">
        <f t="shared" si="166"/>
        <v>1197.2272248263396</v>
      </c>
      <c r="J1321" s="3">
        <v>300</v>
      </c>
      <c r="K1321" s="3">
        <f t="shared" si="167"/>
        <v>333.33333333333331</v>
      </c>
      <c r="L1321" s="3">
        <f>Table3[[#This Row],[Auxiliaries Power (W)]]+Table3[[#This Row],[Instant Power (W)]]-Table3[[#This Row],[Battery ]]</f>
        <v>1163.8938914930063</v>
      </c>
    </row>
    <row r="1322" spans="1:12" x14ac:dyDescent="0.3">
      <c r="A1322" s="3">
        <v>1318</v>
      </c>
      <c r="B1322" s="3">
        <v>73.7</v>
      </c>
      <c r="C1322" s="3">
        <f t="shared" si="161"/>
        <v>20.472222222222225</v>
      </c>
      <c r="D1322" s="3">
        <f t="shared" si="160"/>
        <v>-0.11111111111110716</v>
      </c>
      <c r="E1322" s="3">
        <f t="shared" si="162"/>
        <v>164.08230208333333</v>
      </c>
      <c r="F1322" s="3">
        <f t="shared" si="163"/>
        <v>225.63</v>
      </c>
      <c r="G1322" s="3">
        <f t="shared" si="164"/>
        <v>0</v>
      </c>
      <c r="H1322" s="3">
        <f t="shared" si="165"/>
        <v>167.490079861119</v>
      </c>
      <c r="I1322" s="3">
        <f t="shared" si="166"/>
        <v>3428.8941349345755</v>
      </c>
      <c r="J1322" s="3">
        <v>300</v>
      </c>
      <c r="K1322" s="3">
        <f t="shared" si="167"/>
        <v>333.33333333333331</v>
      </c>
      <c r="L1322" s="3">
        <f>Table3[[#This Row],[Auxiliaries Power (W)]]+Table3[[#This Row],[Instant Power (W)]]-Table3[[#This Row],[Battery ]]</f>
        <v>3395.560801601242</v>
      </c>
    </row>
    <row r="1323" spans="1:12" x14ac:dyDescent="0.3">
      <c r="A1323" s="3">
        <v>1319</v>
      </c>
      <c r="B1323" s="3">
        <v>73.3</v>
      </c>
      <c r="C1323" s="3">
        <f t="shared" si="161"/>
        <v>20.361111111111111</v>
      </c>
      <c r="D1323" s="3">
        <f t="shared" si="160"/>
        <v>-0.11111111111111427</v>
      </c>
      <c r="E1323" s="3">
        <f t="shared" si="162"/>
        <v>162.30605208333333</v>
      </c>
      <c r="F1323" s="3">
        <f t="shared" si="163"/>
        <v>225.63</v>
      </c>
      <c r="G1323" s="3">
        <f t="shared" si="164"/>
        <v>0</v>
      </c>
      <c r="H1323" s="3">
        <f t="shared" si="165"/>
        <v>165.71382986110478</v>
      </c>
      <c r="I1323" s="3">
        <f t="shared" si="166"/>
        <v>3374.1177024497169</v>
      </c>
      <c r="J1323" s="3">
        <v>300</v>
      </c>
      <c r="K1323" s="3">
        <f t="shared" si="167"/>
        <v>333.33333333333331</v>
      </c>
      <c r="L1323" s="3">
        <f>Table3[[#This Row],[Auxiliaries Power (W)]]+Table3[[#This Row],[Instant Power (W)]]-Table3[[#This Row],[Battery ]]</f>
        <v>3340.7843691163835</v>
      </c>
    </row>
    <row r="1324" spans="1:12" x14ac:dyDescent="0.3">
      <c r="A1324" s="3">
        <v>1320</v>
      </c>
      <c r="B1324" s="3">
        <v>73.5</v>
      </c>
      <c r="C1324" s="3">
        <f t="shared" si="161"/>
        <v>20.416666666666668</v>
      </c>
      <c r="D1324" s="3">
        <f t="shared" si="160"/>
        <v>5.5555555555557135E-2</v>
      </c>
      <c r="E1324" s="3">
        <f t="shared" si="162"/>
        <v>163.19296875000001</v>
      </c>
      <c r="F1324" s="3">
        <f t="shared" si="163"/>
        <v>225.63</v>
      </c>
      <c r="G1324" s="3">
        <f t="shared" si="164"/>
        <v>0</v>
      </c>
      <c r="H1324" s="3">
        <f t="shared" si="165"/>
        <v>499.93407986111424</v>
      </c>
      <c r="I1324" s="3">
        <f t="shared" si="166"/>
        <v>10206.987463831083</v>
      </c>
      <c r="J1324" s="3">
        <v>300</v>
      </c>
      <c r="K1324" s="3">
        <f t="shared" si="167"/>
        <v>333.33333333333331</v>
      </c>
      <c r="L1324" s="3">
        <f>Table3[[#This Row],[Auxiliaries Power (W)]]+Table3[[#This Row],[Instant Power (W)]]-Table3[[#This Row],[Battery ]]</f>
        <v>10173.654130497749</v>
      </c>
    </row>
    <row r="1325" spans="1:12" x14ac:dyDescent="0.3">
      <c r="A1325" s="3">
        <v>1321</v>
      </c>
      <c r="B1325" s="3">
        <v>74</v>
      </c>
      <c r="C1325" s="3">
        <f t="shared" si="161"/>
        <v>20.555555555555557</v>
      </c>
      <c r="D1325" s="3">
        <f t="shared" si="160"/>
        <v>0.13888888888888928</v>
      </c>
      <c r="E1325" s="3">
        <f t="shared" si="162"/>
        <v>165.42083333333335</v>
      </c>
      <c r="F1325" s="3">
        <f t="shared" si="163"/>
        <v>225.63</v>
      </c>
      <c r="G1325" s="3">
        <f t="shared" si="164"/>
        <v>0</v>
      </c>
      <c r="H1325" s="3">
        <f t="shared" si="165"/>
        <v>668.82861111111197</v>
      </c>
      <c r="I1325" s="3">
        <f t="shared" si="166"/>
        <v>13748.143672839526</v>
      </c>
      <c r="J1325" s="3">
        <v>300</v>
      </c>
      <c r="K1325" s="3">
        <f t="shared" si="167"/>
        <v>333.33333333333331</v>
      </c>
      <c r="L1325" s="3">
        <f>Table3[[#This Row],[Auxiliaries Power (W)]]+Table3[[#This Row],[Instant Power (W)]]-Table3[[#This Row],[Battery ]]</f>
        <v>13714.810339506192</v>
      </c>
    </row>
    <row r="1326" spans="1:12" x14ac:dyDescent="0.3">
      <c r="A1326" s="3">
        <v>1322</v>
      </c>
      <c r="B1326" s="3">
        <v>74.900000000000006</v>
      </c>
      <c r="C1326" s="3">
        <f t="shared" si="161"/>
        <v>20.805555555555557</v>
      </c>
      <c r="D1326" s="3">
        <f t="shared" si="160"/>
        <v>0.25</v>
      </c>
      <c r="E1326" s="3">
        <f t="shared" si="162"/>
        <v>169.46905208333334</v>
      </c>
      <c r="F1326" s="3">
        <f t="shared" si="163"/>
        <v>225.63</v>
      </c>
      <c r="G1326" s="3">
        <f t="shared" si="164"/>
        <v>0</v>
      </c>
      <c r="H1326" s="3">
        <f t="shared" si="165"/>
        <v>895.09905208333339</v>
      </c>
      <c r="I1326" s="3">
        <f t="shared" si="166"/>
        <v>18623.03305584491</v>
      </c>
      <c r="J1326" s="3">
        <v>300</v>
      </c>
      <c r="K1326" s="3">
        <f t="shared" si="167"/>
        <v>333.33333333333331</v>
      </c>
      <c r="L1326" s="3">
        <f>Table3[[#This Row],[Auxiliaries Power (W)]]+Table3[[#This Row],[Instant Power (W)]]-Table3[[#This Row],[Battery ]]</f>
        <v>18589.699722511577</v>
      </c>
    </row>
    <row r="1327" spans="1:12" x14ac:dyDescent="0.3">
      <c r="A1327" s="3">
        <v>1323</v>
      </c>
      <c r="B1327" s="3">
        <v>76.099999999999994</v>
      </c>
      <c r="C1327" s="3">
        <f t="shared" si="161"/>
        <v>21.138888888888889</v>
      </c>
      <c r="D1327" s="3">
        <f t="shared" si="160"/>
        <v>0.33333333333333215</v>
      </c>
      <c r="E1327" s="3">
        <f t="shared" si="162"/>
        <v>174.94280208333331</v>
      </c>
      <c r="F1327" s="3">
        <f t="shared" si="163"/>
        <v>225.63</v>
      </c>
      <c r="G1327" s="3">
        <f t="shared" si="164"/>
        <v>0</v>
      </c>
      <c r="H1327" s="3">
        <f t="shared" si="165"/>
        <v>1067.2394687499975</v>
      </c>
      <c r="I1327" s="3">
        <f t="shared" si="166"/>
        <v>22560.256547743003</v>
      </c>
      <c r="J1327" s="3">
        <v>300</v>
      </c>
      <c r="K1327" s="3">
        <f t="shared" si="167"/>
        <v>333.33333333333331</v>
      </c>
      <c r="L1327" s="3">
        <f>Table3[[#This Row],[Auxiliaries Power (W)]]+Table3[[#This Row],[Instant Power (W)]]-Table3[[#This Row],[Battery ]]</f>
        <v>22526.923214409671</v>
      </c>
    </row>
    <row r="1328" spans="1:12" x14ac:dyDescent="0.3">
      <c r="A1328" s="3">
        <v>1324</v>
      </c>
      <c r="B1328" s="3">
        <v>77.7</v>
      </c>
      <c r="C1328" s="3">
        <f t="shared" si="161"/>
        <v>21.583333333333336</v>
      </c>
      <c r="D1328" s="3">
        <f t="shared" si="160"/>
        <v>0.44444444444444642</v>
      </c>
      <c r="E1328" s="3">
        <f t="shared" si="162"/>
        <v>182.37646875000002</v>
      </c>
      <c r="F1328" s="3">
        <f t="shared" si="163"/>
        <v>225.63</v>
      </c>
      <c r="G1328" s="3">
        <f t="shared" si="164"/>
        <v>0</v>
      </c>
      <c r="H1328" s="3">
        <f t="shared" si="165"/>
        <v>1296.8953576388928</v>
      </c>
      <c r="I1328" s="3">
        <f t="shared" si="166"/>
        <v>27991.324802372772</v>
      </c>
      <c r="J1328" s="3">
        <v>300</v>
      </c>
      <c r="K1328" s="3">
        <f t="shared" si="167"/>
        <v>333.33333333333331</v>
      </c>
      <c r="L1328" s="3">
        <f>Table3[[#This Row],[Auxiliaries Power (W)]]+Table3[[#This Row],[Instant Power (W)]]-Table3[[#This Row],[Battery ]]</f>
        <v>27957.99146903944</v>
      </c>
    </row>
    <row r="1329" spans="1:12" x14ac:dyDescent="0.3">
      <c r="A1329" s="3">
        <v>1325</v>
      </c>
      <c r="B1329" s="3">
        <v>79.2</v>
      </c>
      <c r="C1329" s="3">
        <f t="shared" si="161"/>
        <v>22</v>
      </c>
      <c r="D1329" s="3">
        <f t="shared" si="160"/>
        <v>0.4166666666666643</v>
      </c>
      <c r="E1329" s="3">
        <f t="shared" si="162"/>
        <v>189.48599999999999</v>
      </c>
      <c r="F1329" s="3">
        <f t="shared" si="163"/>
        <v>225.63</v>
      </c>
      <c r="G1329" s="3">
        <f t="shared" si="164"/>
        <v>0</v>
      </c>
      <c r="H1329" s="3">
        <f t="shared" si="165"/>
        <v>1248.4493333333285</v>
      </c>
      <c r="I1329" s="3">
        <f t="shared" si="166"/>
        <v>27465.885333333226</v>
      </c>
      <c r="J1329" s="3">
        <v>300</v>
      </c>
      <c r="K1329" s="3">
        <f t="shared" si="167"/>
        <v>333.33333333333331</v>
      </c>
      <c r="L1329" s="3">
        <f>Table3[[#This Row],[Auxiliaries Power (W)]]+Table3[[#This Row],[Instant Power (W)]]-Table3[[#This Row],[Battery ]]</f>
        <v>27432.551999999894</v>
      </c>
    </row>
    <row r="1330" spans="1:12" x14ac:dyDescent="0.3">
      <c r="A1330" s="3">
        <v>1326</v>
      </c>
      <c r="B1330" s="3">
        <v>80.3</v>
      </c>
      <c r="C1330" s="3">
        <f t="shared" si="161"/>
        <v>22.305555555555557</v>
      </c>
      <c r="D1330" s="3">
        <f t="shared" si="160"/>
        <v>0.30555555555555713</v>
      </c>
      <c r="E1330" s="3">
        <f t="shared" si="162"/>
        <v>194.78605208333337</v>
      </c>
      <c r="F1330" s="3">
        <f t="shared" si="163"/>
        <v>225.63</v>
      </c>
      <c r="G1330" s="3">
        <f t="shared" si="164"/>
        <v>0</v>
      </c>
      <c r="H1330" s="3">
        <f t="shared" si="165"/>
        <v>1031.5271631944477</v>
      </c>
      <c r="I1330" s="3">
        <f t="shared" si="166"/>
        <v>23008.786445698377</v>
      </c>
      <c r="J1330" s="3">
        <v>300</v>
      </c>
      <c r="K1330" s="3">
        <f t="shared" si="167"/>
        <v>333.33333333333331</v>
      </c>
      <c r="L1330" s="3">
        <f>Table3[[#This Row],[Auxiliaries Power (W)]]+Table3[[#This Row],[Instant Power (W)]]-Table3[[#This Row],[Battery ]]</f>
        <v>22975.453112365045</v>
      </c>
    </row>
    <row r="1331" spans="1:12" x14ac:dyDescent="0.3">
      <c r="A1331" s="3">
        <v>1327</v>
      </c>
      <c r="B1331" s="3">
        <v>80.8</v>
      </c>
      <c r="C1331" s="3">
        <f t="shared" si="161"/>
        <v>22.444444444444446</v>
      </c>
      <c r="D1331" s="3">
        <f t="shared" si="160"/>
        <v>0.13888888888888928</v>
      </c>
      <c r="E1331" s="3">
        <f t="shared" si="162"/>
        <v>197.21933333333334</v>
      </c>
      <c r="F1331" s="3">
        <f t="shared" si="163"/>
        <v>225.63</v>
      </c>
      <c r="G1331" s="3">
        <f t="shared" si="164"/>
        <v>0</v>
      </c>
      <c r="H1331" s="3">
        <f t="shared" si="165"/>
        <v>700.62711111111184</v>
      </c>
      <c r="I1331" s="3">
        <f t="shared" si="166"/>
        <v>15725.186271604956</v>
      </c>
      <c r="J1331" s="3">
        <v>300</v>
      </c>
      <c r="K1331" s="3">
        <f t="shared" si="167"/>
        <v>333.33333333333331</v>
      </c>
      <c r="L1331" s="3">
        <f>Table3[[#This Row],[Auxiliaries Power (W)]]+Table3[[#This Row],[Instant Power (W)]]-Table3[[#This Row],[Battery ]]</f>
        <v>15691.852938271622</v>
      </c>
    </row>
    <row r="1332" spans="1:12" x14ac:dyDescent="0.3">
      <c r="A1332" s="3">
        <v>1328</v>
      </c>
      <c r="B1332" s="3">
        <v>81</v>
      </c>
      <c r="C1332" s="3">
        <f t="shared" si="161"/>
        <v>22.5</v>
      </c>
      <c r="D1332" s="3">
        <f t="shared" si="160"/>
        <v>5.5555555555553582E-2</v>
      </c>
      <c r="E1332" s="3">
        <f t="shared" si="162"/>
        <v>198.19687499999998</v>
      </c>
      <c r="F1332" s="3">
        <f t="shared" si="163"/>
        <v>225.63</v>
      </c>
      <c r="G1332" s="3">
        <f t="shared" si="164"/>
        <v>0</v>
      </c>
      <c r="H1332" s="3">
        <f t="shared" si="165"/>
        <v>534.93798611110719</v>
      </c>
      <c r="I1332" s="3">
        <f t="shared" si="166"/>
        <v>12036.104687499912</v>
      </c>
      <c r="J1332" s="3">
        <v>300</v>
      </c>
      <c r="K1332" s="3">
        <f t="shared" si="167"/>
        <v>333.33333333333331</v>
      </c>
      <c r="L1332" s="3">
        <f>Table3[[#This Row],[Auxiliaries Power (W)]]+Table3[[#This Row],[Instant Power (W)]]-Table3[[#This Row],[Battery ]]</f>
        <v>12002.771354166578</v>
      </c>
    </row>
    <row r="1333" spans="1:12" x14ac:dyDescent="0.3">
      <c r="A1333" s="3">
        <v>1329</v>
      </c>
      <c r="B1333" s="3">
        <v>81</v>
      </c>
      <c r="C1333" s="3">
        <f t="shared" si="161"/>
        <v>22.5</v>
      </c>
      <c r="D1333" s="3">
        <f t="shared" si="160"/>
        <v>0</v>
      </c>
      <c r="E1333" s="3">
        <f t="shared" si="162"/>
        <v>198.19687499999998</v>
      </c>
      <c r="F1333" s="3">
        <f t="shared" si="163"/>
        <v>225.63</v>
      </c>
      <c r="G1333" s="3">
        <f t="shared" si="164"/>
        <v>0</v>
      </c>
      <c r="H1333" s="3">
        <f t="shared" si="165"/>
        <v>423.82687499999997</v>
      </c>
      <c r="I1333" s="3">
        <f t="shared" si="166"/>
        <v>9536.1046874999993</v>
      </c>
      <c r="J1333" s="3">
        <v>300</v>
      </c>
      <c r="K1333" s="3">
        <f t="shared" si="167"/>
        <v>333.33333333333331</v>
      </c>
      <c r="L1333" s="3">
        <f>Table3[[#This Row],[Auxiliaries Power (W)]]+Table3[[#This Row],[Instant Power (W)]]-Table3[[#This Row],[Battery ]]</f>
        <v>9502.7713541666653</v>
      </c>
    </row>
    <row r="1334" spans="1:12" x14ac:dyDescent="0.3">
      <c r="A1334" s="3">
        <v>1330</v>
      </c>
      <c r="B1334" s="3">
        <v>81</v>
      </c>
      <c r="C1334" s="3">
        <f t="shared" si="161"/>
        <v>22.5</v>
      </c>
      <c r="D1334" s="3">
        <f t="shared" si="160"/>
        <v>0</v>
      </c>
      <c r="E1334" s="3">
        <f t="shared" si="162"/>
        <v>198.19687499999998</v>
      </c>
      <c r="F1334" s="3">
        <f t="shared" si="163"/>
        <v>225.63</v>
      </c>
      <c r="G1334" s="3">
        <f t="shared" si="164"/>
        <v>0</v>
      </c>
      <c r="H1334" s="3">
        <f t="shared" si="165"/>
        <v>423.82687499999997</v>
      </c>
      <c r="I1334" s="3">
        <f t="shared" si="166"/>
        <v>9536.1046874999993</v>
      </c>
      <c r="J1334" s="3">
        <v>300</v>
      </c>
      <c r="K1334" s="3">
        <f t="shared" si="167"/>
        <v>333.33333333333331</v>
      </c>
      <c r="L1334" s="3">
        <f>Table3[[#This Row],[Auxiliaries Power (W)]]+Table3[[#This Row],[Instant Power (W)]]-Table3[[#This Row],[Battery ]]</f>
        <v>9502.7713541666653</v>
      </c>
    </row>
    <row r="1335" spans="1:12" x14ac:dyDescent="0.3">
      <c r="A1335" s="3">
        <v>1331</v>
      </c>
      <c r="B1335" s="3">
        <v>81</v>
      </c>
      <c r="C1335" s="3">
        <f t="shared" si="161"/>
        <v>22.5</v>
      </c>
      <c r="D1335" s="3">
        <f t="shared" si="160"/>
        <v>0</v>
      </c>
      <c r="E1335" s="3">
        <f t="shared" si="162"/>
        <v>198.19687499999998</v>
      </c>
      <c r="F1335" s="3">
        <f t="shared" si="163"/>
        <v>225.63</v>
      </c>
      <c r="G1335" s="3">
        <f t="shared" si="164"/>
        <v>0</v>
      </c>
      <c r="H1335" s="3">
        <f t="shared" si="165"/>
        <v>423.82687499999997</v>
      </c>
      <c r="I1335" s="3">
        <f t="shared" si="166"/>
        <v>9536.1046874999993</v>
      </c>
      <c r="J1335" s="3">
        <v>300</v>
      </c>
      <c r="K1335" s="3">
        <f t="shared" si="167"/>
        <v>333.33333333333331</v>
      </c>
      <c r="L1335" s="3">
        <f>Table3[[#This Row],[Auxiliaries Power (W)]]+Table3[[#This Row],[Instant Power (W)]]-Table3[[#This Row],[Battery ]]</f>
        <v>9502.7713541666653</v>
      </c>
    </row>
    <row r="1336" spans="1:12" x14ac:dyDescent="0.3">
      <c r="A1336" s="3">
        <v>1332</v>
      </c>
      <c r="B1336" s="3">
        <v>81</v>
      </c>
      <c r="C1336" s="3">
        <f t="shared" si="161"/>
        <v>22.5</v>
      </c>
      <c r="D1336" s="3">
        <f t="shared" si="160"/>
        <v>0</v>
      </c>
      <c r="E1336" s="3">
        <f t="shared" si="162"/>
        <v>198.19687499999998</v>
      </c>
      <c r="F1336" s="3">
        <f t="shared" si="163"/>
        <v>225.63</v>
      </c>
      <c r="G1336" s="3">
        <f t="shared" si="164"/>
        <v>0</v>
      </c>
      <c r="H1336" s="3">
        <f t="shared" si="165"/>
        <v>423.82687499999997</v>
      </c>
      <c r="I1336" s="3">
        <f t="shared" si="166"/>
        <v>9536.1046874999993</v>
      </c>
      <c r="J1336" s="3">
        <v>300</v>
      </c>
      <c r="K1336" s="3">
        <f t="shared" si="167"/>
        <v>333.33333333333331</v>
      </c>
      <c r="L1336" s="3">
        <f>Table3[[#This Row],[Auxiliaries Power (W)]]+Table3[[#This Row],[Instant Power (W)]]-Table3[[#This Row],[Battery ]]</f>
        <v>9502.7713541666653</v>
      </c>
    </row>
    <row r="1337" spans="1:12" x14ac:dyDescent="0.3">
      <c r="A1337" s="3">
        <v>1333</v>
      </c>
      <c r="B1337" s="3">
        <v>80.900000000000006</v>
      </c>
      <c r="C1337" s="3">
        <f t="shared" si="161"/>
        <v>22.472222222222225</v>
      </c>
      <c r="D1337" s="3">
        <f t="shared" si="160"/>
        <v>-2.7777777777775015E-2</v>
      </c>
      <c r="E1337" s="3">
        <f t="shared" si="162"/>
        <v>197.70780208333338</v>
      </c>
      <c r="F1337" s="3">
        <f t="shared" si="163"/>
        <v>225.63</v>
      </c>
      <c r="G1337" s="3">
        <f t="shared" si="164"/>
        <v>0</v>
      </c>
      <c r="H1337" s="3">
        <f t="shared" si="165"/>
        <v>367.78224652778334</v>
      </c>
      <c r="I1337" s="3">
        <f t="shared" si="166"/>
        <v>8264.8843733604663</v>
      </c>
      <c r="J1337" s="3">
        <v>300</v>
      </c>
      <c r="K1337" s="3">
        <f t="shared" si="167"/>
        <v>333.33333333333331</v>
      </c>
      <c r="L1337" s="3">
        <f>Table3[[#This Row],[Auxiliaries Power (W)]]+Table3[[#This Row],[Instant Power (W)]]-Table3[[#This Row],[Battery ]]</f>
        <v>8231.5510400271323</v>
      </c>
    </row>
    <row r="1338" spans="1:12" x14ac:dyDescent="0.3">
      <c r="A1338" s="3">
        <v>1334</v>
      </c>
      <c r="B1338" s="3">
        <v>80.599999999999994</v>
      </c>
      <c r="C1338" s="3">
        <f t="shared" si="161"/>
        <v>22.388888888888889</v>
      </c>
      <c r="D1338" s="3">
        <f t="shared" si="160"/>
        <v>-8.3333333333335702E-2</v>
      </c>
      <c r="E1338" s="3">
        <f t="shared" si="162"/>
        <v>196.24420833333332</v>
      </c>
      <c r="F1338" s="3">
        <f t="shared" si="163"/>
        <v>225.63</v>
      </c>
      <c r="G1338" s="3">
        <f t="shared" si="164"/>
        <v>0</v>
      </c>
      <c r="H1338" s="3">
        <f t="shared" si="165"/>
        <v>255.20754166666188</v>
      </c>
      <c r="I1338" s="3">
        <f t="shared" si="166"/>
        <v>5713.813293981374</v>
      </c>
      <c r="J1338" s="3">
        <v>300</v>
      </c>
      <c r="K1338" s="3">
        <f t="shared" si="167"/>
        <v>333.33333333333331</v>
      </c>
      <c r="L1338" s="3">
        <f>Table3[[#This Row],[Auxiliaries Power (W)]]+Table3[[#This Row],[Instant Power (W)]]-Table3[[#This Row],[Battery ]]</f>
        <v>5680.479960648041</v>
      </c>
    </row>
    <row r="1339" spans="1:12" x14ac:dyDescent="0.3">
      <c r="A1339" s="3">
        <v>1335</v>
      </c>
      <c r="B1339" s="3">
        <v>80.3</v>
      </c>
      <c r="C1339" s="3">
        <f t="shared" si="161"/>
        <v>22.305555555555557</v>
      </c>
      <c r="D1339" s="3">
        <f t="shared" si="160"/>
        <v>-8.3333333333332149E-2</v>
      </c>
      <c r="E1339" s="3">
        <f t="shared" si="162"/>
        <v>194.78605208333337</v>
      </c>
      <c r="F1339" s="3">
        <f t="shared" si="163"/>
        <v>225.63</v>
      </c>
      <c r="G1339" s="3">
        <f t="shared" si="164"/>
        <v>0</v>
      </c>
      <c r="H1339" s="3">
        <f t="shared" si="165"/>
        <v>253.7493854166691</v>
      </c>
      <c r="I1339" s="3">
        <f t="shared" si="166"/>
        <v>5660.0210135995922</v>
      </c>
      <c r="J1339" s="3">
        <v>300</v>
      </c>
      <c r="K1339" s="3">
        <f t="shared" si="167"/>
        <v>333.33333333333331</v>
      </c>
      <c r="L1339" s="3">
        <f>Table3[[#This Row],[Auxiliaries Power (W)]]+Table3[[#This Row],[Instant Power (W)]]-Table3[[#This Row],[Battery ]]</f>
        <v>5626.6876802662591</v>
      </c>
    </row>
    <row r="1340" spans="1:12" x14ac:dyDescent="0.3">
      <c r="A1340" s="3">
        <v>1336</v>
      </c>
      <c r="B1340" s="3">
        <v>80</v>
      </c>
      <c r="C1340" s="3">
        <f t="shared" si="161"/>
        <v>22.222222222222221</v>
      </c>
      <c r="D1340" s="3">
        <f t="shared" si="160"/>
        <v>-8.3333333333335702E-2</v>
      </c>
      <c r="E1340" s="3">
        <f t="shared" si="162"/>
        <v>193.33333333333329</v>
      </c>
      <c r="F1340" s="3">
        <f t="shared" si="163"/>
        <v>225.63</v>
      </c>
      <c r="G1340" s="3">
        <f t="shared" si="164"/>
        <v>0</v>
      </c>
      <c r="H1340" s="3">
        <f t="shared" si="165"/>
        <v>252.29666666666185</v>
      </c>
      <c r="I1340" s="3">
        <f t="shared" si="166"/>
        <v>5606.5925925924857</v>
      </c>
      <c r="J1340" s="3">
        <v>300</v>
      </c>
      <c r="K1340" s="3">
        <f t="shared" si="167"/>
        <v>333.33333333333331</v>
      </c>
      <c r="L1340" s="3">
        <f>Table3[[#This Row],[Auxiliaries Power (W)]]+Table3[[#This Row],[Instant Power (W)]]-Table3[[#This Row],[Battery ]]</f>
        <v>5573.2592592591527</v>
      </c>
    </row>
    <row r="1341" spans="1:12" x14ac:dyDescent="0.3">
      <c r="A1341" s="3">
        <v>1337</v>
      </c>
      <c r="B1341" s="3">
        <v>79.900000000000006</v>
      </c>
      <c r="C1341" s="3">
        <f t="shared" si="161"/>
        <v>22.194444444444446</v>
      </c>
      <c r="D1341" s="3">
        <f t="shared" si="160"/>
        <v>-2.7777777777775015E-2</v>
      </c>
      <c r="E1341" s="3">
        <f t="shared" si="162"/>
        <v>192.85030208333336</v>
      </c>
      <c r="F1341" s="3">
        <f t="shared" si="163"/>
        <v>225.63</v>
      </c>
      <c r="G1341" s="3">
        <f t="shared" si="164"/>
        <v>0</v>
      </c>
      <c r="H1341" s="3">
        <f t="shared" si="165"/>
        <v>362.92474652778333</v>
      </c>
      <c r="I1341" s="3">
        <f t="shared" si="166"/>
        <v>8054.9131243249694</v>
      </c>
      <c r="J1341" s="3">
        <v>300</v>
      </c>
      <c r="K1341" s="3">
        <f t="shared" si="167"/>
        <v>333.33333333333331</v>
      </c>
      <c r="L1341" s="3">
        <f>Table3[[#This Row],[Auxiliaries Power (W)]]+Table3[[#This Row],[Instant Power (W)]]-Table3[[#This Row],[Battery ]]</f>
        <v>8021.5797909916355</v>
      </c>
    </row>
    <row r="1342" spans="1:12" x14ac:dyDescent="0.3">
      <c r="A1342" s="3">
        <v>1338</v>
      </c>
      <c r="B1342" s="3">
        <v>79.8</v>
      </c>
      <c r="C1342" s="3">
        <f t="shared" si="161"/>
        <v>22.166666666666668</v>
      </c>
      <c r="D1342" s="3">
        <f t="shared" si="160"/>
        <v>-2.7777777777778567E-2</v>
      </c>
      <c r="E1342" s="3">
        <f t="shared" si="162"/>
        <v>192.367875</v>
      </c>
      <c r="F1342" s="3">
        <f t="shared" si="163"/>
        <v>225.63</v>
      </c>
      <c r="G1342" s="3">
        <f t="shared" si="164"/>
        <v>0</v>
      </c>
      <c r="H1342" s="3">
        <f t="shared" si="165"/>
        <v>362.44231944444289</v>
      </c>
      <c r="I1342" s="3">
        <f t="shared" si="166"/>
        <v>8034.1380810184846</v>
      </c>
      <c r="J1342" s="3">
        <v>300</v>
      </c>
      <c r="K1342" s="3">
        <f t="shared" si="167"/>
        <v>333.33333333333331</v>
      </c>
      <c r="L1342" s="3">
        <f>Table3[[#This Row],[Auxiliaries Power (W)]]+Table3[[#This Row],[Instant Power (W)]]-Table3[[#This Row],[Battery ]]</f>
        <v>8000.8047476851525</v>
      </c>
    </row>
    <row r="1343" spans="1:12" x14ac:dyDescent="0.3">
      <c r="A1343" s="3">
        <v>1339</v>
      </c>
      <c r="B1343" s="3">
        <v>79.8</v>
      </c>
      <c r="C1343" s="3">
        <f t="shared" si="161"/>
        <v>22.166666666666668</v>
      </c>
      <c r="D1343" s="3">
        <f t="shared" si="160"/>
        <v>0</v>
      </c>
      <c r="E1343" s="3">
        <f t="shared" si="162"/>
        <v>192.367875</v>
      </c>
      <c r="F1343" s="3">
        <f t="shared" si="163"/>
        <v>225.63</v>
      </c>
      <c r="G1343" s="3">
        <f t="shared" si="164"/>
        <v>0</v>
      </c>
      <c r="H1343" s="3">
        <f t="shared" si="165"/>
        <v>417.99787500000002</v>
      </c>
      <c r="I1343" s="3">
        <f t="shared" si="166"/>
        <v>9265.6195625000018</v>
      </c>
      <c r="J1343" s="3">
        <v>300</v>
      </c>
      <c r="K1343" s="3">
        <f t="shared" si="167"/>
        <v>333.33333333333331</v>
      </c>
      <c r="L1343" s="3">
        <f>Table3[[#This Row],[Auxiliaries Power (W)]]+Table3[[#This Row],[Instant Power (W)]]-Table3[[#This Row],[Battery ]]</f>
        <v>9232.2862291666679</v>
      </c>
    </row>
    <row r="1344" spans="1:12" x14ac:dyDescent="0.3">
      <c r="A1344" s="3">
        <v>1340</v>
      </c>
      <c r="B1344" s="3">
        <v>79.8</v>
      </c>
      <c r="C1344" s="3">
        <f t="shared" si="161"/>
        <v>22.166666666666668</v>
      </c>
      <c r="D1344" s="3">
        <f t="shared" si="160"/>
        <v>0</v>
      </c>
      <c r="E1344" s="3">
        <f t="shared" si="162"/>
        <v>192.367875</v>
      </c>
      <c r="F1344" s="3">
        <f t="shared" si="163"/>
        <v>225.63</v>
      </c>
      <c r="G1344" s="3">
        <f t="shared" si="164"/>
        <v>0</v>
      </c>
      <c r="H1344" s="3">
        <f t="shared" si="165"/>
        <v>417.99787500000002</v>
      </c>
      <c r="I1344" s="3">
        <f t="shared" si="166"/>
        <v>9265.6195625000018</v>
      </c>
      <c r="J1344" s="3">
        <v>300</v>
      </c>
      <c r="K1344" s="3">
        <f t="shared" si="167"/>
        <v>333.33333333333331</v>
      </c>
      <c r="L1344" s="3">
        <f>Table3[[#This Row],[Auxiliaries Power (W)]]+Table3[[#This Row],[Instant Power (W)]]-Table3[[#This Row],[Battery ]]</f>
        <v>9232.2862291666679</v>
      </c>
    </row>
    <row r="1345" spans="1:12" x14ac:dyDescent="0.3">
      <c r="A1345" s="3">
        <v>1341</v>
      </c>
      <c r="B1345" s="3">
        <v>79.900000000000006</v>
      </c>
      <c r="C1345" s="3">
        <f t="shared" si="161"/>
        <v>22.194444444444446</v>
      </c>
      <c r="D1345" s="3">
        <f t="shared" si="160"/>
        <v>2.7777777777778567E-2</v>
      </c>
      <c r="E1345" s="3">
        <f t="shared" si="162"/>
        <v>192.85030208333336</v>
      </c>
      <c r="F1345" s="3">
        <f t="shared" si="163"/>
        <v>225.63</v>
      </c>
      <c r="G1345" s="3">
        <f t="shared" si="164"/>
        <v>0</v>
      </c>
      <c r="H1345" s="3">
        <f t="shared" si="165"/>
        <v>474.03585763889049</v>
      </c>
      <c r="I1345" s="3">
        <f t="shared" si="166"/>
        <v>10520.962507040931</v>
      </c>
      <c r="J1345" s="3">
        <v>300</v>
      </c>
      <c r="K1345" s="3">
        <f t="shared" si="167"/>
        <v>333.33333333333331</v>
      </c>
      <c r="L1345" s="3">
        <f>Table3[[#This Row],[Auxiliaries Power (W)]]+Table3[[#This Row],[Instant Power (W)]]-Table3[[#This Row],[Battery ]]</f>
        <v>10487.629173707597</v>
      </c>
    </row>
    <row r="1346" spans="1:12" x14ac:dyDescent="0.3">
      <c r="A1346" s="3">
        <v>1342</v>
      </c>
      <c r="B1346" s="3">
        <v>80</v>
      </c>
      <c r="C1346" s="3">
        <f t="shared" si="161"/>
        <v>22.222222222222221</v>
      </c>
      <c r="D1346" s="3">
        <f t="shared" si="160"/>
        <v>2.7777777777775015E-2</v>
      </c>
      <c r="E1346" s="3">
        <f t="shared" si="162"/>
        <v>193.33333333333329</v>
      </c>
      <c r="F1346" s="3">
        <f t="shared" si="163"/>
        <v>225.63</v>
      </c>
      <c r="G1346" s="3">
        <f t="shared" si="164"/>
        <v>0</v>
      </c>
      <c r="H1346" s="3">
        <f t="shared" si="165"/>
        <v>474.51888888888328</v>
      </c>
      <c r="I1346" s="3">
        <f t="shared" si="166"/>
        <v>10544.86419753074</v>
      </c>
      <c r="J1346" s="3">
        <v>300</v>
      </c>
      <c r="K1346" s="3">
        <f t="shared" si="167"/>
        <v>333.33333333333331</v>
      </c>
      <c r="L1346" s="3">
        <f>Table3[[#This Row],[Auxiliaries Power (W)]]+Table3[[#This Row],[Instant Power (W)]]-Table3[[#This Row],[Battery ]]</f>
        <v>10511.530864197406</v>
      </c>
    </row>
    <row r="1347" spans="1:12" x14ac:dyDescent="0.3">
      <c r="A1347" s="3">
        <v>1343</v>
      </c>
      <c r="B1347" s="3">
        <v>80.400000000000006</v>
      </c>
      <c r="C1347" s="3">
        <f t="shared" si="161"/>
        <v>22.333333333333336</v>
      </c>
      <c r="D1347" s="3">
        <f t="shared" si="160"/>
        <v>0.11111111111111427</v>
      </c>
      <c r="E1347" s="3">
        <f t="shared" si="162"/>
        <v>195.2715</v>
      </c>
      <c r="F1347" s="3">
        <f t="shared" si="163"/>
        <v>225.63</v>
      </c>
      <c r="G1347" s="3">
        <f t="shared" si="164"/>
        <v>0</v>
      </c>
      <c r="H1347" s="3">
        <f t="shared" si="165"/>
        <v>643.12372222222848</v>
      </c>
      <c r="I1347" s="3">
        <f t="shared" si="166"/>
        <v>14363.096462963103</v>
      </c>
      <c r="J1347" s="3">
        <v>300</v>
      </c>
      <c r="K1347" s="3">
        <f t="shared" si="167"/>
        <v>333.33333333333331</v>
      </c>
      <c r="L1347" s="3">
        <f>Table3[[#This Row],[Auxiliaries Power (W)]]+Table3[[#This Row],[Instant Power (W)]]-Table3[[#This Row],[Battery ]]</f>
        <v>14329.76312962977</v>
      </c>
    </row>
    <row r="1348" spans="1:12" x14ac:dyDescent="0.3">
      <c r="A1348" s="3">
        <v>1344</v>
      </c>
      <c r="B1348" s="3">
        <v>80.8</v>
      </c>
      <c r="C1348" s="3">
        <f t="shared" si="161"/>
        <v>22.444444444444446</v>
      </c>
      <c r="D1348" s="3">
        <f t="shared" ref="D1348:D1411" si="168">(C1348-C1347)/(A1348-A1347)</f>
        <v>0.11111111111111072</v>
      </c>
      <c r="E1348" s="3">
        <f t="shared" si="162"/>
        <v>197.21933333333334</v>
      </c>
      <c r="F1348" s="3">
        <f t="shared" si="163"/>
        <v>225.63</v>
      </c>
      <c r="G1348" s="3">
        <f t="shared" si="164"/>
        <v>0</v>
      </c>
      <c r="H1348" s="3">
        <f t="shared" si="165"/>
        <v>645.07155555555482</v>
      </c>
      <c r="I1348" s="3">
        <f t="shared" si="166"/>
        <v>14478.27269135801</v>
      </c>
      <c r="J1348" s="3">
        <v>300</v>
      </c>
      <c r="K1348" s="3">
        <f t="shared" si="167"/>
        <v>333.33333333333331</v>
      </c>
      <c r="L1348" s="3">
        <f>Table3[[#This Row],[Auxiliaries Power (W)]]+Table3[[#This Row],[Instant Power (W)]]-Table3[[#This Row],[Battery ]]</f>
        <v>14444.939358024676</v>
      </c>
    </row>
    <row r="1349" spans="1:12" x14ac:dyDescent="0.3">
      <c r="A1349" s="3">
        <v>1345</v>
      </c>
      <c r="B1349" s="3">
        <v>81.2</v>
      </c>
      <c r="C1349" s="3">
        <f t="shared" ref="C1349:C1412" si="169">B1349*(1000/3600)</f>
        <v>22.555555555555557</v>
      </c>
      <c r="D1349" s="3">
        <f t="shared" si="168"/>
        <v>0.11111111111111072</v>
      </c>
      <c r="E1349" s="3">
        <f t="shared" ref="E1349:E1412" si="170">1/2*$F$2*(C1349^2)*$L$2*$I$2</f>
        <v>199.17683333333335</v>
      </c>
      <c r="F1349" s="3">
        <f t="shared" ref="F1349:F1412" si="171">$B$2*$D$1*$N$2*COS($G$1)</f>
        <v>225.63</v>
      </c>
      <c r="G1349" s="3">
        <f t="shared" ref="G1349:G1412" si="172">$B$2*$D$1*SIN($G$1)</f>
        <v>0</v>
      </c>
      <c r="H1349" s="3">
        <f t="shared" ref="H1349:H1412" si="173">SUM(E1349:G1349)+$B$2*D1349</f>
        <v>647.02905555555481</v>
      </c>
      <c r="I1349" s="3">
        <f t="shared" ref="I1349:I1412" si="174">H1349*C1349</f>
        <v>14594.099808641959</v>
      </c>
      <c r="J1349" s="3">
        <v>300</v>
      </c>
      <c r="K1349" s="3">
        <f t="shared" ref="K1349:K1412" si="175">300/(90/100)</f>
        <v>333.33333333333331</v>
      </c>
      <c r="L1349" s="3">
        <f>Table3[[#This Row],[Auxiliaries Power (W)]]+Table3[[#This Row],[Instant Power (W)]]-Table3[[#This Row],[Battery ]]</f>
        <v>14560.766475308625</v>
      </c>
    </row>
    <row r="1350" spans="1:12" x14ac:dyDescent="0.3">
      <c r="A1350" s="3">
        <v>1346</v>
      </c>
      <c r="B1350" s="3">
        <v>81.5</v>
      </c>
      <c r="C1350" s="3">
        <f t="shared" si="169"/>
        <v>22.638888888888889</v>
      </c>
      <c r="D1350" s="3">
        <f t="shared" si="168"/>
        <v>8.3333333333332149E-2</v>
      </c>
      <c r="E1350" s="3">
        <f t="shared" si="170"/>
        <v>200.65130208333332</v>
      </c>
      <c r="F1350" s="3">
        <f t="shared" si="171"/>
        <v>225.63</v>
      </c>
      <c r="G1350" s="3">
        <f t="shared" si="172"/>
        <v>0</v>
      </c>
      <c r="H1350" s="3">
        <f t="shared" si="173"/>
        <v>592.9479687499977</v>
      </c>
      <c r="I1350" s="3">
        <f t="shared" si="174"/>
        <v>13423.683181423559</v>
      </c>
      <c r="J1350" s="3">
        <v>300</v>
      </c>
      <c r="K1350" s="3">
        <f t="shared" si="175"/>
        <v>333.33333333333331</v>
      </c>
      <c r="L1350" s="3">
        <f>Table3[[#This Row],[Auxiliaries Power (W)]]+Table3[[#This Row],[Instant Power (W)]]-Table3[[#This Row],[Battery ]]</f>
        <v>13390.349848090225</v>
      </c>
    </row>
    <row r="1351" spans="1:12" x14ac:dyDescent="0.3">
      <c r="A1351" s="3">
        <v>1347</v>
      </c>
      <c r="B1351" s="3">
        <v>81.599999999999994</v>
      </c>
      <c r="C1351" s="3">
        <f t="shared" si="169"/>
        <v>22.666666666666668</v>
      </c>
      <c r="D1351" s="3">
        <f t="shared" si="168"/>
        <v>2.7777777777778567E-2</v>
      </c>
      <c r="E1351" s="3">
        <f t="shared" si="170"/>
        <v>201.14400000000001</v>
      </c>
      <c r="F1351" s="3">
        <f t="shared" si="171"/>
        <v>225.63</v>
      </c>
      <c r="G1351" s="3">
        <f t="shared" si="172"/>
        <v>0</v>
      </c>
      <c r="H1351" s="3">
        <f t="shared" si="173"/>
        <v>482.32955555555714</v>
      </c>
      <c r="I1351" s="3">
        <f t="shared" si="174"/>
        <v>10932.803259259295</v>
      </c>
      <c r="J1351" s="3">
        <v>300</v>
      </c>
      <c r="K1351" s="3">
        <f t="shared" si="175"/>
        <v>333.33333333333331</v>
      </c>
      <c r="L1351" s="3">
        <f>Table3[[#This Row],[Auxiliaries Power (W)]]+Table3[[#This Row],[Instant Power (W)]]-Table3[[#This Row],[Battery ]]</f>
        <v>10899.469925925961</v>
      </c>
    </row>
    <row r="1352" spans="1:12" x14ac:dyDescent="0.3">
      <c r="A1352" s="3">
        <v>1348</v>
      </c>
      <c r="B1352" s="3">
        <v>81.599999999999994</v>
      </c>
      <c r="C1352" s="3">
        <f t="shared" si="169"/>
        <v>22.666666666666668</v>
      </c>
      <c r="D1352" s="3">
        <f t="shared" si="168"/>
        <v>0</v>
      </c>
      <c r="E1352" s="3">
        <f t="shared" si="170"/>
        <v>201.14400000000001</v>
      </c>
      <c r="F1352" s="3">
        <f t="shared" si="171"/>
        <v>225.63</v>
      </c>
      <c r="G1352" s="3">
        <f t="shared" si="172"/>
        <v>0</v>
      </c>
      <c r="H1352" s="3">
        <f t="shared" si="173"/>
        <v>426.774</v>
      </c>
      <c r="I1352" s="3">
        <f t="shared" si="174"/>
        <v>9673.5439999999999</v>
      </c>
      <c r="J1352" s="3">
        <v>300</v>
      </c>
      <c r="K1352" s="3">
        <f t="shared" si="175"/>
        <v>333.33333333333331</v>
      </c>
      <c r="L1352" s="3">
        <f>Table3[[#This Row],[Auxiliaries Power (W)]]+Table3[[#This Row],[Instant Power (W)]]-Table3[[#This Row],[Battery ]]</f>
        <v>9640.2106666666659</v>
      </c>
    </row>
    <row r="1353" spans="1:12" x14ac:dyDescent="0.3">
      <c r="A1353" s="3">
        <v>1349</v>
      </c>
      <c r="B1353" s="3">
        <v>81.400000000000006</v>
      </c>
      <c r="C1353" s="3">
        <f t="shared" si="169"/>
        <v>22.611111111111114</v>
      </c>
      <c r="D1353" s="3">
        <f t="shared" si="168"/>
        <v>-5.5555555555553582E-2</v>
      </c>
      <c r="E1353" s="3">
        <f t="shared" si="170"/>
        <v>200.15920833333337</v>
      </c>
      <c r="F1353" s="3">
        <f t="shared" si="171"/>
        <v>225.63</v>
      </c>
      <c r="G1353" s="3">
        <f t="shared" si="172"/>
        <v>0</v>
      </c>
      <c r="H1353" s="3">
        <f t="shared" si="173"/>
        <v>314.6780972222262</v>
      </c>
      <c r="I1353" s="3">
        <f t="shared" si="174"/>
        <v>7115.2214205247819</v>
      </c>
      <c r="J1353" s="3">
        <v>300</v>
      </c>
      <c r="K1353" s="3">
        <f t="shared" si="175"/>
        <v>333.33333333333331</v>
      </c>
      <c r="L1353" s="3">
        <f>Table3[[#This Row],[Auxiliaries Power (W)]]+Table3[[#This Row],[Instant Power (W)]]-Table3[[#This Row],[Battery ]]</f>
        <v>7081.8880871914489</v>
      </c>
    </row>
    <row r="1354" spans="1:12" x14ac:dyDescent="0.3">
      <c r="A1354" s="3">
        <v>1350</v>
      </c>
      <c r="B1354" s="3">
        <v>80.7</v>
      </c>
      <c r="C1354" s="3">
        <f t="shared" si="169"/>
        <v>22.416666666666668</v>
      </c>
      <c r="D1354" s="3">
        <f t="shared" si="168"/>
        <v>-0.19444444444444642</v>
      </c>
      <c r="E1354" s="3">
        <f t="shared" si="170"/>
        <v>196.73146875</v>
      </c>
      <c r="F1354" s="3">
        <f t="shared" si="171"/>
        <v>225.63</v>
      </c>
      <c r="G1354" s="3">
        <f t="shared" si="172"/>
        <v>0</v>
      </c>
      <c r="H1354" s="3">
        <f t="shared" si="173"/>
        <v>33.472579861107135</v>
      </c>
      <c r="I1354" s="3">
        <f t="shared" si="174"/>
        <v>750.34366521981838</v>
      </c>
      <c r="J1354" s="3">
        <v>300</v>
      </c>
      <c r="K1354" s="3">
        <f t="shared" si="175"/>
        <v>333.33333333333331</v>
      </c>
      <c r="L1354" s="3">
        <f>Table3[[#This Row],[Auxiliaries Power (W)]]+Table3[[#This Row],[Instant Power (W)]]-Table3[[#This Row],[Battery ]]</f>
        <v>717.01033188648512</v>
      </c>
    </row>
    <row r="1355" spans="1:12" x14ac:dyDescent="0.3">
      <c r="A1355" s="3">
        <v>1351</v>
      </c>
      <c r="B1355" s="3">
        <v>79.599999999999994</v>
      </c>
      <c r="C1355" s="3">
        <f t="shared" si="169"/>
        <v>22.111111111111111</v>
      </c>
      <c r="D1355" s="3">
        <f t="shared" si="168"/>
        <v>-0.30555555555555713</v>
      </c>
      <c r="E1355" s="3">
        <f t="shared" si="170"/>
        <v>191.4048333333333</v>
      </c>
      <c r="F1355" s="3">
        <f t="shared" si="171"/>
        <v>225.63</v>
      </c>
      <c r="G1355" s="3">
        <f t="shared" si="172"/>
        <v>0</v>
      </c>
      <c r="H1355" s="3">
        <f t="shared" si="173"/>
        <v>-194.076277777781</v>
      </c>
      <c r="I1355" s="3">
        <f t="shared" si="174"/>
        <v>-4291.24214197538</v>
      </c>
      <c r="J1355" s="3">
        <v>300</v>
      </c>
      <c r="K1355" s="3">
        <f t="shared" si="175"/>
        <v>333.33333333333331</v>
      </c>
      <c r="L1355" s="3">
        <f>Table3[[#This Row],[Auxiliaries Power (W)]]+Table3[[#This Row],[Instant Power (W)]]-Table3[[#This Row],[Battery ]]</f>
        <v>-4324.5754753087131</v>
      </c>
    </row>
    <row r="1356" spans="1:12" x14ac:dyDescent="0.3">
      <c r="A1356" s="3">
        <v>1352</v>
      </c>
      <c r="B1356" s="3">
        <v>78.2</v>
      </c>
      <c r="C1356" s="3">
        <f t="shared" si="169"/>
        <v>21.722222222222225</v>
      </c>
      <c r="D1356" s="3">
        <f t="shared" si="168"/>
        <v>-0.38888888888888573</v>
      </c>
      <c r="E1356" s="3">
        <f t="shared" si="170"/>
        <v>184.73120833333337</v>
      </c>
      <c r="F1356" s="3">
        <f t="shared" si="171"/>
        <v>225.63</v>
      </c>
      <c r="G1356" s="3">
        <f t="shared" si="172"/>
        <v>0</v>
      </c>
      <c r="H1356" s="3">
        <f t="shared" si="173"/>
        <v>-367.4165694444381</v>
      </c>
      <c r="I1356" s="3">
        <f t="shared" si="174"/>
        <v>-7981.1043695986282</v>
      </c>
      <c r="J1356" s="3">
        <v>300</v>
      </c>
      <c r="K1356" s="3">
        <f t="shared" si="175"/>
        <v>333.33333333333331</v>
      </c>
      <c r="L1356" s="3">
        <f>Table3[[#This Row],[Auxiliaries Power (W)]]+Table3[[#This Row],[Instant Power (W)]]-Table3[[#This Row],[Battery ]]</f>
        <v>-8014.4377029319612</v>
      </c>
    </row>
    <row r="1357" spans="1:12" x14ac:dyDescent="0.3">
      <c r="A1357" s="3">
        <v>1353</v>
      </c>
      <c r="B1357" s="3">
        <v>76.8</v>
      </c>
      <c r="C1357" s="3">
        <f t="shared" si="169"/>
        <v>21.333333333333332</v>
      </c>
      <c r="D1357" s="3">
        <f t="shared" si="168"/>
        <v>-0.38888888888889284</v>
      </c>
      <c r="E1357" s="3">
        <f t="shared" si="170"/>
        <v>178.17599999999999</v>
      </c>
      <c r="F1357" s="3">
        <f t="shared" si="171"/>
        <v>225.63</v>
      </c>
      <c r="G1357" s="3">
        <f t="shared" si="172"/>
        <v>0</v>
      </c>
      <c r="H1357" s="3">
        <f t="shared" si="173"/>
        <v>-373.97177777778569</v>
      </c>
      <c r="I1357" s="3">
        <f t="shared" si="174"/>
        <v>-7978.0645925927611</v>
      </c>
      <c r="J1357" s="3">
        <v>300</v>
      </c>
      <c r="K1357" s="3">
        <f t="shared" si="175"/>
        <v>333.33333333333331</v>
      </c>
      <c r="L1357" s="3">
        <f>Table3[[#This Row],[Auxiliaries Power (W)]]+Table3[[#This Row],[Instant Power (W)]]-Table3[[#This Row],[Battery ]]</f>
        <v>-8011.3979259260941</v>
      </c>
    </row>
    <row r="1358" spans="1:12" x14ac:dyDescent="0.3">
      <c r="A1358" s="3">
        <v>1354</v>
      </c>
      <c r="B1358" s="3">
        <v>75.3</v>
      </c>
      <c r="C1358" s="3">
        <f t="shared" si="169"/>
        <v>20.916666666666668</v>
      </c>
      <c r="D1358" s="3">
        <f t="shared" si="168"/>
        <v>-0.4166666666666643</v>
      </c>
      <c r="E1358" s="3">
        <f t="shared" si="170"/>
        <v>171.28396875000001</v>
      </c>
      <c r="F1358" s="3">
        <f t="shared" si="171"/>
        <v>225.63</v>
      </c>
      <c r="G1358" s="3">
        <f t="shared" si="172"/>
        <v>0</v>
      </c>
      <c r="H1358" s="3">
        <f t="shared" si="173"/>
        <v>-436.41936458332862</v>
      </c>
      <c r="I1358" s="3">
        <f t="shared" si="174"/>
        <v>-9128.4383758679578</v>
      </c>
      <c r="J1358" s="3">
        <v>300</v>
      </c>
      <c r="K1358" s="3">
        <f t="shared" si="175"/>
        <v>333.33333333333331</v>
      </c>
      <c r="L1358" s="3">
        <f>Table3[[#This Row],[Auxiliaries Power (W)]]+Table3[[#This Row],[Instant Power (W)]]-Table3[[#This Row],[Battery ]]</f>
        <v>-9161.7717092012917</v>
      </c>
    </row>
    <row r="1359" spans="1:12" x14ac:dyDescent="0.3">
      <c r="A1359" s="3">
        <v>1355</v>
      </c>
      <c r="B1359" s="3">
        <v>73.8</v>
      </c>
      <c r="C1359" s="3">
        <f t="shared" si="169"/>
        <v>20.5</v>
      </c>
      <c r="D1359" s="3">
        <f t="shared" si="168"/>
        <v>-0.41666666666666785</v>
      </c>
      <c r="E1359" s="3">
        <f t="shared" si="170"/>
        <v>164.52787499999999</v>
      </c>
      <c r="F1359" s="3">
        <f t="shared" si="171"/>
        <v>225.63</v>
      </c>
      <c r="G1359" s="3">
        <f t="shared" si="172"/>
        <v>0</v>
      </c>
      <c r="H1359" s="3">
        <f t="shared" si="173"/>
        <v>-443.17545833333577</v>
      </c>
      <c r="I1359" s="3">
        <f t="shared" si="174"/>
        <v>-9085.0968958333833</v>
      </c>
      <c r="J1359" s="3">
        <v>300</v>
      </c>
      <c r="K1359" s="3">
        <f t="shared" si="175"/>
        <v>333.33333333333331</v>
      </c>
      <c r="L1359" s="3">
        <f>Table3[[#This Row],[Auxiliaries Power (W)]]+Table3[[#This Row],[Instant Power (W)]]-Table3[[#This Row],[Battery ]]</f>
        <v>-9118.4302291667173</v>
      </c>
    </row>
    <row r="1360" spans="1:12" x14ac:dyDescent="0.3">
      <c r="A1360" s="3">
        <v>1356</v>
      </c>
      <c r="B1360" s="3">
        <v>72.099999999999994</v>
      </c>
      <c r="C1360" s="3">
        <f t="shared" si="169"/>
        <v>20.027777777777779</v>
      </c>
      <c r="D1360" s="3">
        <f t="shared" si="168"/>
        <v>-0.47222222222222143</v>
      </c>
      <c r="E1360" s="3">
        <f t="shared" si="170"/>
        <v>157.03530208333333</v>
      </c>
      <c r="F1360" s="3">
        <f t="shared" si="171"/>
        <v>225.63</v>
      </c>
      <c r="G1360" s="3">
        <f t="shared" si="172"/>
        <v>0</v>
      </c>
      <c r="H1360" s="3">
        <f t="shared" si="173"/>
        <v>-561.77914236110951</v>
      </c>
      <c r="I1360" s="3">
        <f t="shared" si="174"/>
        <v>-11251.187823398888</v>
      </c>
      <c r="J1360" s="3">
        <v>300</v>
      </c>
      <c r="K1360" s="3">
        <f t="shared" si="175"/>
        <v>333.33333333333331</v>
      </c>
      <c r="L1360" s="3">
        <f>Table3[[#This Row],[Auxiliaries Power (W)]]+Table3[[#This Row],[Instant Power (W)]]-Table3[[#This Row],[Battery ]]</f>
        <v>-11284.521156732222</v>
      </c>
    </row>
    <row r="1361" spans="1:12" x14ac:dyDescent="0.3">
      <c r="A1361" s="3">
        <v>1357</v>
      </c>
      <c r="B1361" s="3">
        <v>70.2</v>
      </c>
      <c r="C1361" s="3">
        <f t="shared" si="169"/>
        <v>19.5</v>
      </c>
      <c r="D1361" s="3">
        <f t="shared" si="168"/>
        <v>-0.52777777777777857</v>
      </c>
      <c r="E1361" s="3">
        <f t="shared" si="170"/>
        <v>148.867875</v>
      </c>
      <c r="F1361" s="3">
        <f t="shared" si="171"/>
        <v>225.63</v>
      </c>
      <c r="G1361" s="3">
        <f t="shared" si="172"/>
        <v>0</v>
      </c>
      <c r="H1361" s="3">
        <f t="shared" si="173"/>
        <v>-681.057680555557</v>
      </c>
      <c r="I1361" s="3">
        <f t="shared" si="174"/>
        <v>-13280.624770833361</v>
      </c>
      <c r="J1361" s="3">
        <v>300</v>
      </c>
      <c r="K1361" s="3">
        <f t="shared" si="175"/>
        <v>333.33333333333331</v>
      </c>
      <c r="L1361" s="3">
        <f>Table3[[#This Row],[Auxiliaries Power (W)]]+Table3[[#This Row],[Instant Power (W)]]-Table3[[#This Row],[Battery ]]</f>
        <v>-13313.958104166695</v>
      </c>
    </row>
    <row r="1362" spans="1:12" x14ac:dyDescent="0.3">
      <c r="A1362" s="3">
        <v>1358</v>
      </c>
      <c r="B1362" s="3">
        <v>68.2</v>
      </c>
      <c r="C1362" s="3">
        <f t="shared" si="169"/>
        <v>18.944444444444446</v>
      </c>
      <c r="D1362" s="3">
        <f t="shared" si="168"/>
        <v>-0.55555555555555358</v>
      </c>
      <c r="E1362" s="3">
        <f t="shared" si="170"/>
        <v>140.50620833333335</v>
      </c>
      <c r="F1362" s="3">
        <f t="shared" si="171"/>
        <v>225.63</v>
      </c>
      <c r="G1362" s="3">
        <f t="shared" si="172"/>
        <v>0</v>
      </c>
      <c r="H1362" s="3">
        <f t="shared" si="173"/>
        <v>-744.97490277777388</v>
      </c>
      <c r="I1362" s="3">
        <f t="shared" si="174"/>
        <v>-14113.135658178941</v>
      </c>
      <c r="J1362" s="3">
        <v>300</v>
      </c>
      <c r="K1362" s="3">
        <f t="shared" si="175"/>
        <v>333.33333333333331</v>
      </c>
      <c r="L1362" s="3">
        <f>Table3[[#This Row],[Auxiliaries Power (W)]]+Table3[[#This Row],[Instant Power (W)]]-Table3[[#This Row],[Battery ]]</f>
        <v>-14146.468991512274</v>
      </c>
    </row>
    <row r="1363" spans="1:12" x14ac:dyDescent="0.3">
      <c r="A1363" s="3">
        <v>1359</v>
      </c>
      <c r="B1363" s="3">
        <v>66.099999999999994</v>
      </c>
      <c r="C1363" s="3">
        <f t="shared" si="169"/>
        <v>18.361111111111111</v>
      </c>
      <c r="D1363" s="3">
        <f t="shared" si="168"/>
        <v>-0.5833333333333357</v>
      </c>
      <c r="E1363" s="3">
        <f t="shared" si="170"/>
        <v>131.98655208333332</v>
      </c>
      <c r="F1363" s="3">
        <f t="shared" si="171"/>
        <v>225.63</v>
      </c>
      <c r="G1363" s="3">
        <f t="shared" si="172"/>
        <v>0</v>
      </c>
      <c r="H1363" s="3">
        <f t="shared" si="173"/>
        <v>-809.0501145833382</v>
      </c>
      <c r="I1363" s="3">
        <f t="shared" si="174"/>
        <v>-14855.059048321848</v>
      </c>
      <c r="J1363" s="3">
        <v>300</v>
      </c>
      <c r="K1363" s="3">
        <f t="shared" si="175"/>
        <v>333.33333333333331</v>
      </c>
      <c r="L1363" s="3">
        <f>Table3[[#This Row],[Auxiliaries Power (W)]]+Table3[[#This Row],[Instant Power (W)]]-Table3[[#This Row],[Battery ]]</f>
        <v>-14888.392381655181</v>
      </c>
    </row>
    <row r="1364" spans="1:12" x14ac:dyDescent="0.3">
      <c r="A1364" s="3">
        <v>1360</v>
      </c>
      <c r="B1364" s="3">
        <v>63.8</v>
      </c>
      <c r="C1364" s="3">
        <f t="shared" si="169"/>
        <v>17.722222222222221</v>
      </c>
      <c r="D1364" s="3">
        <f t="shared" si="168"/>
        <v>-0.63888888888888928</v>
      </c>
      <c r="E1364" s="3">
        <f t="shared" si="170"/>
        <v>122.96120833333332</v>
      </c>
      <c r="F1364" s="3">
        <f t="shared" si="171"/>
        <v>225.63</v>
      </c>
      <c r="G1364" s="3">
        <f t="shared" si="172"/>
        <v>0</v>
      </c>
      <c r="H1364" s="3">
        <f t="shared" si="173"/>
        <v>-929.18656944444524</v>
      </c>
      <c r="I1364" s="3">
        <f t="shared" si="174"/>
        <v>-16467.250869598778</v>
      </c>
      <c r="J1364" s="3">
        <v>300</v>
      </c>
      <c r="K1364" s="3">
        <f t="shared" si="175"/>
        <v>333.33333333333331</v>
      </c>
      <c r="L1364" s="3">
        <f>Table3[[#This Row],[Auxiliaries Power (W)]]+Table3[[#This Row],[Instant Power (W)]]-Table3[[#This Row],[Battery ]]</f>
        <v>-16500.58420293211</v>
      </c>
    </row>
    <row r="1365" spans="1:12" x14ac:dyDescent="0.3">
      <c r="A1365" s="3">
        <v>1361</v>
      </c>
      <c r="B1365" s="3">
        <v>61.6</v>
      </c>
      <c r="C1365" s="3">
        <f t="shared" si="169"/>
        <v>17.111111111111111</v>
      </c>
      <c r="D1365" s="3">
        <f t="shared" si="168"/>
        <v>-0.61111111111111072</v>
      </c>
      <c r="E1365" s="3">
        <f t="shared" si="170"/>
        <v>114.62733333333333</v>
      </c>
      <c r="F1365" s="3">
        <f t="shared" si="171"/>
        <v>225.63</v>
      </c>
      <c r="G1365" s="3">
        <f t="shared" si="172"/>
        <v>0</v>
      </c>
      <c r="H1365" s="3">
        <f t="shared" si="173"/>
        <v>-881.96488888888814</v>
      </c>
      <c r="I1365" s="3">
        <f t="shared" si="174"/>
        <v>-15091.39920987653</v>
      </c>
      <c r="J1365" s="3">
        <v>300</v>
      </c>
      <c r="K1365" s="3">
        <f t="shared" si="175"/>
        <v>333.33333333333331</v>
      </c>
      <c r="L1365" s="3">
        <f>Table3[[#This Row],[Auxiliaries Power (W)]]+Table3[[#This Row],[Instant Power (W)]]-Table3[[#This Row],[Battery ]]</f>
        <v>-15124.732543209864</v>
      </c>
    </row>
    <row r="1366" spans="1:12" x14ac:dyDescent="0.3">
      <c r="A1366" s="3">
        <v>1362</v>
      </c>
      <c r="B1366" s="3">
        <v>60.2</v>
      </c>
      <c r="C1366" s="3">
        <f t="shared" si="169"/>
        <v>16.722222222222225</v>
      </c>
      <c r="D1366" s="3">
        <f t="shared" si="168"/>
        <v>-0.38888888888888573</v>
      </c>
      <c r="E1366" s="3">
        <f t="shared" si="170"/>
        <v>109.47620833333336</v>
      </c>
      <c r="F1366" s="3">
        <f t="shared" si="171"/>
        <v>225.63</v>
      </c>
      <c r="G1366" s="3">
        <f t="shared" si="172"/>
        <v>0</v>
      </c>
      <c r="H1366" s="3">
        <f t="shared" si="173"/>
        <v>-442.67156944443809</v>
      </c>
      <c r="I1366" s="3">
        <f t="shared" si="174"/>
        <v>-7402.4523557097718</v>
      </c>
      <c r="J1366" s="3">
        <v>300</v>
      </c>
      <c r="K1366" s="3">
        <f t="shared" si="175"/>
        <v>333.33333333333331</v>
      </c>
      <c r="L1366" s="3">
        <f>Table3[[#This Row],[Auxiliaries Power (W)]]+Table3[[#This Row],[Instant Power (W)]]-Table3[[#This Row],[Battery ]]</f>
        <v>-7435.7856890431049</v>
      </c>
    </row>
    <row r="1367" spans="1:12" x14ac:dyDescent="0.3">
      <c r="A1367" s="3">
        <v>1363</v>
      </c>
      <c r="B1367" s="3">
        <v>59.8</v>
      </c>
      <c r="C1367" s="3">
        <f t="shared" si="169"/>
        <v>16.611111111111111</v>
      </c>
      <c r="D1367" s="3">
        <f t="shared" si="168"/>
        <v>-0.11111111111111427</v>
      </c>
      <c r="E1367" s="3">
        <f t="shared" si="170"/>
        <v>108.02620833333332</v>
      </c>
      <c r="F1367" s="3">
        <f t="shared" si="171"/>
        <v>225.63</v>
      </c>
      <c r="G1367" s="3">
        <f t="shared" si="172"/>
        <v>0</v>
      </c>
      <c r="H1367" s="3">
        <f t="shared" si="173"/>
        <v>111.43398611110479</v>
      </c>
      <c r="I1367" s="3">
        <f t="shared" si="174"/>
        <v>1851.0423248455738</v>
      </c>
      <c r="J1367" s="3">
        <v>300</v>
      </c>
      <c r="K1367" s="3">
        <f t="shared" si="175"/>
        <v>333.33333333333331</v>
      </c>
      <c r="L1367" s="3">
        <f>Table3[[#This Row],[Auxiliaries Power (W)]]+Table3[[#This Row],[Instant Power (W)]]-Table3[[#This Row],[Battery ]]</f>
        <v>1817.7089915122403</v>
      </c>
    </row>
    <row r="1368" spans="1:12" x14ac:dyDescent="0.3">
      <c r="A1368" s="3">
        <v>1364</v>
      </c>
      <c r="B1368" s="3">
        <v>60.4</v>
      </c>
      <c r="C1368" s="3">
        <f t="shared" si="169"/>
        <v>16.777777777777779</v>
      </c>
      <c r="D1368" s="3">
        <f t="shared" si="168"/>
        <v>0.16666666666666785</v>
      </c>
      <c r="E1368" s="3">
        <f t="shared" si="170"/>
        <v>110.20483333333335</v>
      </c>
      <c r="F1368" s="3">
        <f t="shared" si="171"/>
        <v>225.63</v>
      </c>
      <c r="G1368" s="3">
        <f t="shared" si="172"/>
        <v>0</v>
      </c>
      <c r="H1368" s="3">
        <f t="shared" si="173"/>
        <v>669.16816666666909</v>
      </c>
      <c r="I1368" s="3">
        <f t="shared" si="174"/>
        <v>11227.154796296338</v>
      </c>
      <c r="J1368" s="3">
        <v>300</v>
      </c>
      <c r="K1368" s="3">
        <f t="shared" si="175"/>
        <v>333.33333333333331</v>
      </c>
      <c r="L1368" s="3">
        <f>Table3[[#This Row],[Auxiliaries Power (W)]]+Table3[[#This Row],[Instant Power (W)]]-Table3[[#This Row],[Battery ]]</f>
        <v>11193.821462963004</v>
      </c>
    </row>
    <row r="1369" spans="1:12" x14ac:dyDescent="0.3">
      <c r="A1369" s="3">
        <v>1365</v>
      </c>
      <c r="B1369" s="3">
        <v>61.8</v>
      </c>
      <c r="C1369" s="3">
        <f t="shared" si="169"/>
        <v>17.166666666666668</v>
      </c>
      <c r="D1369" s="3">
        <f t="shared" si="168"/>
        <v>0.38888888888888928</v>
      </c>
      <c r="E1369" s="3">
        <f t="shared" si="170"/>
        <v>115.37287499999999</v>
      </c>
      <c r="F1369" s="3">
        <f t="shared" si="171"/>
        <v>225.63</v>
      </c>
      <c r="G1369" s="3">
        <f t="shared" si="172"/>
        <v>0</v>
      </c>
      <c r="H1369" s="3">
        <f t="shared" si="173"/>
        <v>1118.7806527777784</v>
      </c>
      <c r="I1369" s="3">
        <f t="shared" si="174"/>
        <v>19205.734539351863</v>
      </c>
      <c r="J1369" s="3">
        <v>300</v>
      </c>
      <c r="K1369" s="3">
        <f t="shared" si="175"/>
        <v>333.33333333333331</v>
      </c>
      <c r="L1369" s="3">
        <f>Table3[[#This Row],[Auxiliaries Power (W)]]+Table3[[#This Row],[Instant Power (W)]]-Table3[[#This Row],[Battery ]]</f>
        <v>19172.401206018531</v>
      </c>
    </row>
    <row r="1370" spans="1:12" x14ac:dyDescent="0.3">
      <c r="A1370" s="3">
        <v>1366</v>
      </c>
      <c r="B1370" s="3">
        <v>62.6</v>
      </c>
      <c r="C1370" s="3">
        <f t="shared" si="169"/>
        <v>17.388888888888889</v>
      </c>
      <c r="D1370" s="3">
        <f t="shared" si="168"/>
        <v>0.22222222222222143</v>
      </c>
      <c r="E1370" s="3">
        <f t="shared" si="170"/>
        <v>118.37920833333334</v>
      </c>
      <c r="F1370" s="3">
        <f t="shared" si="171"/>
        <v>225.63</v>
      </c>
      <c r="G1370" s="3">
        <f t="shared" si="172"/>
        <v>0</v>
      </c>
      <c r="H1370" s="3">
        <f t="shared" si="173"/>
        <v>788.45365277777614</v>
      </c>
      <c r="I1370" s="3">
        <f t="shared" si="174"/>
        <v>13710.332962191329</v>
      </c>
      <c r="J1370" s="3">
        <v>300</v>
      </c>
      <c r="K1370" s="3">
        <f t="shared" si="175"/>
        <v>333.33333333333331</v>
      </c>
      <c r="L1370" s="3">
        <f>Table3[[#This Row],[Auxiliaries Power (W)]]+Table3[[#This Row],[Instant Power (W)]]-Table3[[#This Row],[Battery ]]</f>
        <v>13676.999628857995</v>
      </c>
    </row>
    <row r="1371" spans="1:12" x14ac:dyDescent="0.3">
      <c r="A1371" s="3">
        <v>1367</v>
      </c>
      <c r="B1371" s="3">
        <v>62.7</v>
      </c>
      <c r="C1371" s="3">
        <f t="shared" si="169"/>
        <v>17.416666666666668</v>
      </c>
      <c r="D1371" s="3">
        <f t="shared" si="168"/>
        <v>2.7777777777778567E-2</v>
      </c>
      <c r="E1371" s="3">
        <f t="shared" si="170"/>
        <v>118.75771875000001</v>
      </c>
      <c r="F1371" s="3">
        <f t="shared" si="171"/>
        <v>225.63</v>
      </c>
      <c r="G1371" s="3">
        <f t="shared" si="172"/>
        <v>0</v>
      </c>
      <c r="H1371" s="3">
        <f t="shared" si="173"/>
        <v>399.94327430555711</v>
      </c>
      <c r="I1371" s="3">
        <f t="shared" si="174"/>
        <v>6965.67869415512</v>
      </c>
      <c r="J1371" s="3">
        <v>300</v>
      </c>
      <c r="K1371" s="3">
        <f t="shared" si="175"/>
        <v>333.33333333333331</v>
      </c>
      <c r="L1371" s="3">
        <f>Table3[[#This Row],[Auxiliaries Power (W)]]+Table3[[#This Row],[Instant Power (W)]]-Table3[[#This Row],[Battery ]]</f>
        <v>6932.3453608217869</v>
      </c>
    </row>
    <row r="1372" spans="1:12" x14ac:dyDescent="0.3">
      <c r="A1372" s="3">
        <v>1368</v>
      </c>
      <c r="B1372" s="3">
        <v>61.9</v>
      </c>
      <c r="C1372" s="3">
        <f t="shared" si="169"/>
        <v>17.194444444444446</v>
      </c>
      <c r="D1372" s="3">
        <f t="shared" si="168"/>
        <v>-0.22222222222222143</v>
      </c>
      <c r="E1372" s="3">
        <f t="shared" si="170"/>
        <v>115.74655208333336</v>
      </c>
      <c r="F1372" s="3">
        <f t="shared" si="171"/>
        <v>225.63</v>
      </c>
      <c r="G1372" s="3">
        <f t="shared" si="172"/>
        <v>0</v>
      </c>
      <c r="H1372" s="3">
        <f t="shared" si="173"/>
        <v>-103.0678923611095</v>
      </c>
      <c r="I1372" s="3">
        <f t="shared" si="174"/>
        <v>-1772.1951492090775</v>
      </c>
      <c r="J1372" s="3">
        <v>300</v>
      </c>
      <c r="K1372" s="3">
        <f t="shared" si="175"/>
        <v>333.33333333333331</v>
      </c>
      <c r="L1372" s="3">
        <f>Table3[[#This Row],[Auxiliaries Power (W)]]+Table3[[#This Row],[Instant Power (W)]]-Table3[[#This Row],[Battery ]]</f>
        <v>-1805.5284825424108</v>
      </c>
    </row>
    <row r="1373" spans="1:12" x14ac:dyDescent="0.3">
      <c r="A1373" s="3">
        <v>1369</v>
      </c>
      <c r="B1373" s="3">
        <v>60</v>
      </c>
      <c r="C1373" s="3">
        <f t="shared" si="169"/>
        <v>16.666666666666668</v>
      </c>
      <c r="D1373" s="3">
        <f t="shared" si="168"/>
        <v>-0.52777777777777857</v>
      </c>
      <c r="E1373" s="3">
        <f t="shared" si="170"/>
        <v>108.75</v>
      </c>
      <c r="F1373" s="3">
        <f t="shared" si="171"/>
        <v>225.63</v>
      </c>
      <c r="G1373" s="3">
        <f t="shared" si="172"/>
        <v>0</v>
      </c>
      <c r="H1373" s="3">
        <f t="shared" si="173"/>
        <v>-721.17555555555703</v>
      </c>
      <c r="I1373" s="3">
        <f t="shared" si="174"/>
        <v>-12019.592592592619</v>
      </c>
      <c r="J1373" s="3">
        <v>300</v>
      </c>
      <c r="K1373" s="3">
        <f t="shared" si="175"/>
        <v>333.33333333333331</v>
      </c>
      <c r="L1373" s="3">
        <f>Table3[[#This Row],[Auxiliaries Power (W)]]+Table3[[#This Row],[Instant Power (W)]]-Table3[[#This Row],[Battery ]]</f>
        <v>-12052.925925925952</v>
      </c>
    </row>
    <row r="1374" spans="1:12" x14ac:dyDescent="0.3">
      <c r="A1374" s="3">
        <v>1370</v>
      </c>
      <c r="B1374" s="3">
        <v>58.4</v>
      </c>
      <c r="C1374" s="3">
        <f t="shared" si="169"/>
        <v>16.222222222222221</v>
      </c>
      <c r="D1374" s="3">
        <f t="shared" si="168"/>
        <v>-0.44444444444444642</v>
      </c>
      <c r="E1374" s="3">
        <f t="shared" si="170"/>
        <v>103.0273333333333</v>
      </c>
      <c r="F1374" s="3">
        <f t="shared" si="171"/>
        <v>225.63</v>
      </c>
      <c r="G1374" s="3">
        <f t="shared" si="172"/>
        <v>0</v>
      </c>
      <c r="H1374" s="3">
        <f t="shared" si="173"/>
        <v>-560.23155555555945</v>
      </c>
      <c r="I1374" s="3">
        <f t="shared" si="174"/>
        <v>-9088.2007901235193</v>
      </c>
      <c r="J1374" s="3">
        <v>300</v>
      </c>
      <c r="K1374" s="3">
        <f t="shared" si="175"/>
        <v>333.33333333333331</v>
      </c>
      <c r="L1374" s="3">
        <f>Table3[[#This Row],[Auxiliaries Power (W)]]+Table3[[#This Row],[Instant Power (W)]]-Table3[[#This Row],[Battery ]]</f>
        <v>-9121.5341234568532</v>
      </c>
    </row>
    <row r="1375" spans="1:12" x14ac:dyDescent="0.3">
      <c r="A1375" s="3">
        <v>1371</v>
      </c>
      <c r="B1375" s="3">
        <v>57.8</v>
      </c>
      <c r="C1375" s="3">
        <f t="shared" si="169"/>
        <v>16.055555555555557</v>
      </c>
      <c r="D1375" s="3">
        <f t="shared" si="168"/>
        <v>-0.1666666666666643</v>
      </c>
      <c r="E1375" s="3">
        <f t="shared" si="170"/>
        <v>100.92120833333334</v>
      </c>
      <c r="F1375" s="3">
        <f t="shared" si="171"/>
        <v>225.63</v>
      </c>
      <c r="G1375" s="3">
        <f t="shared" si="172"/>
        <v>0</v>
      </c>
      <c r="H1375" s="3">
        <f t="shared" si="173"/>
        <v>-6.7821249999952897</v>
      </c>
      <c r="I1375" s="3">
        <f t="shared" si="174"/>
        <v>-108.89078472214661</v>
      </c>
      <c r="J1375" s="3">
        <v>300</v>
      </c>
      <c r="K1375" s="3">
        <f t="shared" si="175"/>
        <v>333.33333333333331</v>
      </c>
      <c r="L1375" s="3">
        <f>Table3[[#This Row],[Auxiliaries Power (W)]]+Table3[[#This Row],[Instant Power (W)]]-Table3[[#This Row],[Battery ]]</f>
        <v>-142.22411805547992</v>
      </c>
    </row>
    <row r="1376" spans="1:12" x14ac:dyDescent="0.3">
      <c r="A1376" s="3">
        <v>1372</v>
      </c>
      <c r="B1376" s="3">
        <v>57.8</v>
      </c>
      <c r="C1376" s="3">
        <f t="shared" si="169"/>
        <v>16.055555555555557</v>
      </c>
      <c r="D1376" s="3">
        <f t="shared" si="168"/>
        <v>0</v>
      </c>
      <c r="E1376" s="3">
        <f t="shared" si="170"/>
        <v>100.92120833333334</v>
      </c>
      <c r="F1376" s="3">
        <f t="shared" si="171"/>
        <v>225.63</v>
      </c>
      <c r="G1376" s="3">
        <f t="shared" si="172"/>
        <v>0</v>
      </c>
      <c r="H1376" s="3">
        <f t="shared" si="173"/>
        <v>326.55120833333331</v>
      </c>
      <c r="I1376" s="3">
        <f t="shared" si="174"/>
        <v>5242.9610671296296</v>
      </c>
      <c r="J1376" s="3">
        <v>300</v>
      </c>
      <c r="K1376" s="3">
        <f t="shared" si="175"/>
        <v>333.33333333333331</v>
      </c>
      <c r="L1376" s="3">
        <f>Table3[[#This Row],[Auxiliaries Power (W)]]+Table3[[#This Row],[Instant Power (W)]]-Table3[[#This Row],[Battery ]]</f>
        <v>5209.6277337962965</v>
      </c>
    </row>
    <row r="1377" spans="1:12" x14ac:dyDescent="0.3">
      <c r="A1377" s="3">
        <v>1373</v>
      </c>
      <c r="B1377" s="3">
        <v>57.8</v>
      </c>
      <c r="C1377" s="3">
        <f t="shared" si="169"/>
        <v>16.055555555555557</v>
      </c>
      <c r="D1377" s="3">
        <f t="shared" si="168"/>
        <v>0</v>
      </c>
      <c r="E1377" s="3">
        <f t="shared" si="170"/>
        <v>100.92120833333334</v>
      </c>
      <c r="F1377" s="3">
        <f t="shared" si="171"/>
        <v>225.63</v>
      </c>
      <c r="G1377" s="3">
        <f t="shared" si="172"/>
        <v>0</v>
      </c>
      <c r="H1377" s="3">
        <f t="shared" si="173"/>
        <v>326.55120833333331</v>
      </c>
      <c r="I1377" s="3">
        <f t="shared" si="174"/>
        <v>5242.9610671296296</v>
      </c>
      <c r="J1377" s="3">
        <v>300</v>
      </c>
      <c r="K1377" s="3">
        <f t="shared" si="175"/>
        <v>333.33333333333331</v>
      </c>
      <c r="L1377" s="3">
        <f>Table3[[#This Row],[Auxiliaries Power (W)]]+Table3[[#This Row],[Instant Power (W)]]-Table3[[#This Row],[Battery ]]</f>
        <v>5209.6277337962965</v>
      </c>
    </row>
    <row r="1378" spans="1:12" x14ac:dyDescent="0.3">
      <c r="A1378" s="3">
        <v>1374</v>
      </c>
      <c r="B1378" s="3">
        <v>57.3</v>
      </c>
      <c r="C1378" s="3">
        <f t="shared" si="169"/>
        <v>15.916666666666666</v>
      </c>
      <c r="D1378" s="3">
        <f t="shared" si="168"/>
        <v>-0.13888888888889106</v>
      </c>
      <c r="E1378" s="3">
        <f t="shared" si="170"/>
        <v>99.182718749999992</v>
      </c>
      <c r="F1378" s="3">
        <f t="shared" si="171"/>
        <v>225.63</v>
      </c>
      <c r="G1378" s="3">
        <f t="shared" si="172"/>
        <v>0</v>
      </c>
      <c r="H1378" s="3">
        <f t="shared" si="173"/>
        <v>47.034940972217839</v>
      </c>
      <c r="I1378" s="3">
        <f t="shared" si="174"/>
        <v>748.63947714113397</v>
      </c>
      <c r="J1378" s="3">
        <v>300</v>
      </c>
      <c r="K1378" s="3">
        <f t="shared" si="175"/>
        <v>333.33333333333331</v>
      </c>
      <c r="L1378" s="3">
        <f>Table3[[#This Row],[Auxiliaries Power (W)]]+Table3[[#This Row],[Instant Power (W)]]-Table3[[#This Row],[Battery ]]</f>
        <v>715.30614380780071</v>
      </c>
    </row>
    <row r="1379" spans="1:12" x14ac:dyDescent="0.3">
      <c r="A1379" s="3">
        <v>1375</v>
      </c>
      <c r="B1379" s="3">
        <v>56.2</v>
      </c>
      <c r="C1379" s="3">
        <f t="shared" si="169"/>
        <v>15.611111111111112</v>
      </c>
      <c r="D1379" s="3">
        <f t="shared" si="168"/>
        <v>-0.30555555555555358</v>
      </c>
      <c r="E1379" s="3">
        <f t="shared" si="170"/>
        <v>95.411208333333363</v>
      </c>
      <c r="F1379" s="3">
        <f t="shared" si="171"/>
        <v>225.63</v>
      </c>
      <c r="G1379" s="3">
        <f t="shared" si="172"/>
        <v>0</v>
      </c>
      <c r="H1379" s="3">
        <f t="shared" si="173"/>
        <v>-290.06990277777385</v>
      </c>
      <c r="I1379" s="3">
        <f t="shared" si="174"/>
        <v>-4528.3134822530255</v>
      </c>
      <c r="J1379" s="3">
        <v>300</v>
      </c>
      <c r="K1379" s="3">
        <f t="shared" si="175"/>
        <v>333.33333333333331</v>
      </c>
      <c r="L1379" s="3">
        <f>Table3[[#This Row],[Auxiliaries Power (W)]]+Table3[[#This Row],[Instant Power (W)]]-Table3[[#This Row],[Battery ]]</f>
        <v>-4561.6468155863586</v>
      </c>
    </row>
    <row r="1380" spans="1:12" x14ac:dyDescent="0.3">
      <c r="A1380" s="3">
        <v>1376</v>
      </c>
      <c r="B1380" s="3">
        <v>54.3</v>
      </c>
      <c r="C1380" s="3">
        <f t="shared" si="169"/>
        <v>15.083333333333334</v>
      </c>
      <c r="D1380" s="3">
        <f t="shared" si="168"/>
        <v>-0.52777777777777857</v>
      </c>
      <c r="E1380" s="3">
        <f t="shared" si="170"/>
        <v>89.068968749999996</v>
      </c>
      <c r="F1380" s="3">
        <f t="shared" si="171"/>
        <v>225.63</v>
      </c>
      <c r="G1380" s="3">
        <f t="shared" si="172"/>
        <v>0</v>
      </c>
      <c r="H1380" s="3">
        <f t="shared" si="173"/>
        <v>-740.85658680555707</v>
      </c>
      <c r="I1380" s="3">
        <f t="shared" si="174"/>
        <v>-11174.58685098382</v>
      </c>
      <c r="J1380" s="3">
        <v>300</v>
      </c>
      <c r="K1380" s="3">
        <f t="shared" si="175"/>
        <v>333.33333333333331</v>
      </c>
      <c r="L1380" s="3">
        <f>Table3[[#This Row],[Auxiliaries Power (W)]]+Table3[[#This Row],[Instant Power (W)]]-Table3[[#This Row],[Battery ]]</f>
        <v>-11207.920184317154</v>
      </c>
    </row>
    <row r="1381" spans="1:12" x14ac:dyDescent="0.3">
      <c r="A1381" s="3">
        <v>1377</v>
      </c>
      <c r="B1381" s="3">
        <v>50.8</v>
      </c>
      <c r="C1381" s="3">
        <f t="shared" si="169"/>
        <v>14.111111111111111</v>
      </c>
      <c r="D1381" s="3">
        <f t="shared" si="168"/>
        <v>-0.97222222222222321</v>
      </c>
      <c r="E1381" s="3">
        <f t="shared" si="170"/>
        <v>77.956833333333307</v>
      </c>
      <c r="F1381" s="3">
        <f t="shared" si="171"/>
        <v>225.63</v>
      </c>
      <c r="G1381" s="3">
        <f t="shared" si="172"/>
        <v>0</v>
      </c>
      <c r="H1381" s="3">
        <f t="shared" si="173"/>
        <v>-1640.8576111111131</v>
      </c>
      <c r="I1381" s="3">
        <f t="shared" si="174"/>
        <v>-23154.324067901263</v>
      </c>
      <c r="J1381" s="3">
        <v>300</v>
      </c>
      <c r="K1381" s="3">
        <f t="shared" si="175"/>
        <v>333.33333333333331</v>
      </c>
      <c r="L1381" s="3">
        <f>Table3[[#This Row],[Auxiliaries Power (W)]]+Table3[[#This Row],[Instant Power (W)]]-Table3[[#This Row],[Battery ]]</f>
        <v>-23187.657401234595</v>
      </c>
    </row>
    <row r="1382" spans="1:12" x14ac:dyDescent="0.3">
      <c r="A1382" s="3">
        <v>1378</v>
      </c>
      <c r="B1382" s="3">
        <v>45.5</v>
      </c>
      <c r="C1382" s="3">
        <f t="shared" si="169"/>
        <v>12.638888888888889</v>
      </c>
      <c r="D1382" s="3">
        <f t="shared" si="168"/>
        <v>-1.4722222222222214</v>
      </c>
      <c r="E1382" s="3">
        <f t="shared" si="170"/>
        <v>62.53880208333333</v>
      </c>
      <c r="F1382" s="3">
        <f t="shared" si="171"/>
        <v>225.63</v>
      </c>
      <c r="G1382" s="3">
        <f t="shared" si="172"/>
        <v>0</v>
      </c>
      <c r="H1382" s="3">
        <f t="shared" si="173"/>
        <v>-2656.2756423611095</v>
      </c>
      <c r="I1382" s="3">
        <f t="shared" si="174"/>
        <v>-33572.372702064022</v>
      </c>
      <c r="J1382" s="3">
        <v>300</v>
      </c>
      <c r="K1382" s="3">
        <f t="shared" si="175"/>
        <v>333.33333333333331</v>
      </c>
      <c r="L1382" s="3">
        <f>Table3[[#This Row],[Auxiliaries Power (W)]]+Table3[[#This Row],[Instant Power (W)]]-Table3[[#This Row],[Battery ]]</f>
        <v>-33605.706035397357</v>
      </c>
    </row>
    <row r="1383" spans="1:12" x14ac:dyDescent="0.3">
      <c r="A1383" s="3">
        <v>1379</v>
      </c>
      <c r="B1383" s="3">
        <v>40.200000000000003</v>
      </c>
      <c r="C1383" s="3">
        <f t="shared" si="169"/>
        <v>11.166666666666668</v>
      </c>
      <c r="D1383" s="3">
        <f t="shared" si="168"/>
        <v>-1.4722222222222214</v>
      </c>
      <c r="E1383" s="3">
        <f t="shared" si="170"/>
        <v>48.817875000000001</v>
      </c>
      <c r="F1383" s="3">
        <f t="shared" si="171"/>
        <v>225.63</v>
      </c>
      <c r="G1383" s="3">
        <f t="shared" si="172"/>
        <v>0</v>
      </c>
      <c r="H1383" s="3">
        <f t="shared" si="173"/>
        <v>-2669.9965694444431</v>
      </c>
      <c r="I1383" s="3">
        <f t="shared" si="174"/>
        <v>-29814.961692129618</v>
      </c>
      <c r="J1383" s="3">
        <v>300</v>
      </c>
      <c r="K1383" s="3">
        <f t="shared" si="175"/>
        <v>333.33333333333331</v>
      </c>
      <c r="L1383" s="3">
        <f>Table3[[#This Row],[Auxiliaries Power (W)]]+Table3[[#This Row],[Instant Power (W)]]-Table3[[#This Row],[Battery ]]</f>
        <v>-29848.29502546295</v>
      </c>
    </row>
    <row r="1384" spans="1:12" x14ac:dyDescent="0.3">
      <c r="A1384" s="3">
        <v>1380</v>
      </c>
      <c r="B1384" s="3">
        <v>34.9</v>
      </c>
      <c r="C1384" s="3">
        <f t="shared" si="169"/>
        <v>9.6944444444444446</v>
      </c>
      <c r="D1384" s="3">
        <f t="shared" si="168"/>
        <v>-1.4722222222222232</v>
      </c>
      <c r="E1384" s="3">
        <f t="shared" si="170"/>
        <v>36.794052083333334</v>
      </c>
      <c r="F1384" s="3">
        <f t="shared" si="171"/>
        <v>225.63</v>
      </c>
      <c r="G1384" s="3">
        <f t="shared" si="172"/>
        <v>0</v>
      </c>
      <c r="H1384" s="3">
        <f t="shared" si="173"/>
        <v>-2682.0203923611134</v>
      </c>
      <c r="I1384" s="3">
        <f t="shared" si="174"/>
        <v>-26000.697692611906</v>
      </c>
      <c r="J1384" s="3">
        <v>300</v>
      </c>
      <c r="K1384" s="3">
        <f t="shared" si="175"/>
        <v>333.33333333333331</v>
      </c>
      <c r="L1384" s="3">
        <f>Table3[[#This Row],[Auxiliaries Power (W)]]+Table3[[#This Row],[Instant Power (W)]]-Table3[[#This Row],[Battery ]]</f>
        <v>-26034.031025945238</v>
      </c>
    </row>
    <row r="1385" spans="1:12" x14ac:dyDescent="0.3">
      <c r="A1385" s="3">
        <v>1381</v>
      </c>
      <c r="B1385" s="3">
        <v>29.6</v>
      </c>
      <c r="C1385" s="3">
        <f t="shared" si="169"/>
        <v>8.2222222222222232</v>
      </c>
      <c r="D1385" s="3">
        <f t="shared" si="168"/>
        <v>-1.4722222222222214</v>
      </c>
      <c r="E1385" s="3">
        <f t="shared" si="170"/>
        <v>26.467333333333336</v>
      </c>
      <c r="F1385" s="3">
        <f t="shared" si="171"/>
        <v>225.63</v>
      </c>
      <c r="G1385" s="3">
        <f t="shared" si="172"/>
        <v>0</v>
      </c>
      <c r="H1385" s="3">
        <f t="shared" si="173"/>
        <v>-2692.3471111111098</v>
      </c>
      <c r="I1385" s="3">
        <f t="shared" si="174"/>
        <v>-22137.076246913573</v>
      </c>
      <c r="J1385" s="3">
        <v>300</v>
      </c>
      <c r="K1385" s="3">
        <f t="shared" si="175"/>
        <v>333.33333333333331</v>
      </c>
      <c r="L1385" s="3">
        <f>Table3[[#This Row],[Auxiliaries Power (W)]]+Table3[[#This Row],[Instant Power (W)]]-Table3[[#This Row],[Battery ]]</f>
        <v>-22170.409580246906</v>
      </c>
    </row>
    <row r="1386" spans="1:12" x14ac:dyDescent="0.3">
      <c r="A1386" s="3">
        <v>1382</v>
      </c>
      <c r="B1386" s="3">
        <v>27.3</v>
      </c>
      <c r="C1386" s="3">
        <f t="shared" si="169"/>
        <v>7.5833333333333339</v>
      </c>
      <c r="D1386" s="3">
        <f t="shared" si="168"/>
        <v>-0.63888888888888928</v>
      </c>
      <c r="E1386" s="3">
        <f t="shared" si="170"/>
        <v>22.51396875</v>
      </c>
      <c r="F1386" s="3">
        <f t="shared" si="171"/>
        <v>225.63</v>
      </c>
      <c r="G1386" s="3">
        <f t="shared" si="172"/>
        <v>0</v>
      </c>
      <c r="H1386" s="3">
        <f t="shared" si="173"/>
        <v>-1029.6338090277786</v>
      </c>
      <c r="I1386" s="3">
        <f t="shared" si="174"/>
        <v>-7808.0563851273218</v>
      </c>
      <c r="J1386" s="3">
        <v>300</v>
      </c>
      <c r="K1386" s="3">
        <f t="shared" si="175"/>
        <v>333.33333333333331</v>
      </c>
      <c r="L1386" s="3">
        <f>Table3[[#This Row],[Auxiliaries Power (W)]]+Table3[[#This Row],[Instant Power (W)]]-Table3[[#This Row],[Battery ]]</f>
        <v>-7841.3897184606549</v>
      </c>
    </row>
    <row r="1387" spans="1:12" x14ac:dyDescent="0.3">
      <c r="A1387" s="3">
        <v>1383</v>
      </c>
      <c r="B1387" s="3">
        <v>29.3</v>
      </c>
      <c r="C1387" s="3">
        <f t="shared" si="169"/>
        <v>8.1388888888888893</v>
      </c>
      <c r="D1387" s="3">
        <f t="shared" si="168"/>
        <v>0.55555555555555536</v>
      </c>
      <c r="E1387" s="3">
        <f t="shared" si="170"/>
        <v>25.933552083333328</v>
      </c>
      <c r="F1387" s="3">
        <f t="shared" si="171"/>
        <v>225.63</v>
      </c>
      <c r="G1387" s="3">
        <f t="shared" si="172"/>
        <v>0</v>
      </c>
      <c r="H1387" s="3">
        <f t="shared" si="173"/>
        <v>1362.6746631944438</v>
      </c>
      <c r="I1387" s="3">
        <f t="shared" si="174"/>
        <v>11090.657675443668</v>
      </c>
      <c r="J1387" s="3">
        <v>300</v>
      </c>
      <c r="K1387" s="3">
        <f t="shared" si="175"/>
        <v>333.33333333333331</v>
      </c>
      <c r="L1387" s="3">
        <f>Table3[[#This Row],[Auxiliaries Power (W)]]+Table3[[#This Row],[Instant Power (W)]]-Table3[[#This Row],[Battery ]]</f>
        <v>11057.324342110334</v>
      </c>
    </row>
    <row r="1388" spans="1:12" x14ac:dyDescent="0.3">
      <c r="A1388" s="3">
        <v>1384</v>
      </c>
      <c r="B1388" s="3">
        <v>32.9</v>
      </c>
      <c r="C1388" s="3">
        <f t="shared" si="169"/>
        <v>9.1388888888888893</v>
      </c>
      <c r="D1388" s="3">
        <f t="shared" si="168"/>
        <v>1</v>
      </c>
      <c r="E1388" s="3">
        <f t="shared" si="170"/>
        <v>32.697802083333336</v>
      </c>
      <c r="F1388" s="3">
        <f t="shared" si="171"/>
        <v>225.63</v>
      </c>
      <c r="G1388" s="3">
        <f t="shared" si="172"/>
        <v>0</v>
      </c>
      <c r="H1388" s="3">
        <f t="shared" si="173"/>
        <v>2258.3278020833332</v>
      </c>
      <c r="I1388" s="3">
        <f t="shared" si="174"/>
        <v>20638.60685792824</v>
      </c>
      <c r="J1388" s="3">
        <v>300</v>
      </c>
      <c r="K1388" s="3">
        <f t="shared" si="175"/>
        <v>333.33333333333331</v>
      </c>
      <c r="L1388" s="3">
        <f>Table3[[#This Row],[Auxiliaries Power (W)]]+Table3[[#This Row],[Instant Power (W)]]-Table3[[#This Row],[Battery ]]</f>
        <v>20605.273524594908</v>
      </c>
    </row>
    <row r="1389" spans="1:12" x14ac:dyDescent="0.3">
      <c r="A1389" s="3">
        <v>1385</v>
      </c>
      <c r="B1389" s="3">
        <v>35.6</v>
      </c>
      <c r="C1389" s="3">
        <f t="shared" si="169"/>
        <v>9.8888888888888893</v>
      </c>
      <c r="D1389" s="3">
        <f t="shared" si="168"/>
        <v>0.75</v>
      </c>
      <c r="E1389" s="3">
        <f t="shared" si="170"/>
        <v>38.284833333333331</v>
      </c>
      <c r="F1389" s="3">
        <f t="shared" si="171"/>
        <v>225.63</v>
      </c>
      <c r="G1389" s="3">
        <f t="shared" si="172"/>
        <v>0</v>
      </c>
      <c r="H1389" s="3">
        <f t="shared" si="173"/>
        <v>1763.9148333333333</v>
      </c>
      <c r="I1389" s="3">
        <f t="shared" si="174"/>
        <v>17443.157796296295</v>
      </c>
      <c r="J1389" s="3">
        <v>300</v>
      </c>
      <c r="K1389" s="3">
        <f t="shared" si="175"/>
        <v>333.33333333333331</v>
      </c>
      <c r="L1389" s="3">
        <f>Table3[[#This Row],[Auxiliaries Power (W)]]+Table3[[#This Row],[Instant Power (W)]]-Table3[[#This Row],[Battery ]]</f>
        <v>17409.824462962963</v>
      </c>
    </row>
    <row r="1390" spans="1:12" x14ac:dyDescent="0.3">
      <c r="A1390" s="3">
        <v>1386</v>
      </c>
      <c r="B1390" s="3">
        <v>36.700000000000003</v>
      </c>
      <c r="C1390" s="3">
        <f t="shared" si="169"/>
        <v>10.194444444444446</v>
      </c>
      <c r="D1390" s="3">
        <f t="shared" si="168"/>
        <v>0.30555555555555713</v>
      </c>
      <c r="E1390" s="3">
        <f t="shared" si="170"/>
        <v>40.687302083333343</v>
      </c>
      <c r="F1390" s="3">
        <f t="shared" si="171"/>
        <v>225.63</v>
      </c>
      <c r="G1390" s="3">
        <f t="shared" si="172"/>
        <v>0</v>
      </c>
      <c r="H1390" s="3">
        <f t="shared" si="173"/>
        <v>877.42841319444756</v>
      </c>
      <c r="I1390" s="3">
        <f t="shared" si="174"/>
        <v>8944.8952122878418</v>
      </c>
      <c r="J1390" s="3">
        <v>300</v>
      </c>
      <c r="K1390" s="3">
        <f t="shared" si="175"/>
        <v>333.33333333333331</v>
      </c>
      <c r="L1390" s="3">
        <f>Table3[[#This Row],[Auxiliaries Power (W)]]+Table3[[#This Row],[Instant Power (W)]]-Table3[[#This Row],[Battery ]]</f>
        <v>8911.5618789545078</v>
      </c>
    </row>
    <row r="1391" spans="1:12" x14ac:dyDescent="0.3">
      <c r="A1391" s="3">
        <v>1387</v>
      </c>
      <c r="B1391" s="3">
        <v>37.6</v>
      </c>
      <c r="C1391" s="3">
        <f t="shared" si="169"/>
        <v>10.444444444444445</v>
      </c>
      <c r="D1391" s="3">
        <f t="shared" si="168"/>
        <v>0.24999999999999822</v>
      </c>
      <c r="E1391" s="3">
        <f t="shared" si="170"/>
        <v>42.707333333333324</v>
      </c>
      <c r="F1391" s="3">
        <f t="shared" si="171"/>
        <v>225.63</v>
      </c>
      <c r="G1391" s="3">
        <f t="shared" si="172"/>
        <v>0</v>
      </c>
      <c r="H1391" s="3">
        <f t="shared" si="173"/>
        <v>768.33733333332975</v>
      </c>
      <c r="I1391" s="3">
        <f t="shared" si="174"/>
        <v>8024.856592592555</v>
      </c>
      <c r="J1391" s="3">
        <v>300</v>
      </c>
      <c r="K1391" s="3">
        <f t="shared" si="175"/>
        <v>333.33333333333331</v>
      </c>
      <c r="L1391" s="3">
        <f>Table3[[#This Row],[Auxiliaries Power (W)]]+Table3[[#This Row],[Instant Power (W)]]-Table3[[#This Row],[Battery ]]</f>
        <v>7991.523259259221</v>
      </c>
    </row>
    <row r="1392" spans="1:12" x14ac:dyDescent="0.3">
      <c r="A1392" s="3">
        <v>1388</v>
      </c>
      <c r="B1392" s="3">
        <v>39.4</v>
      </c>
      <c r="C1392" s="3">
        <f t="shared" si="169"/>
        <v>10.944444444444445</v>
      </c>
      <c r="D1392" s="3">
        <f t="shared" si="168"/>
        <v>0.5</v>
      </c>
      <c r="E1392" s="3">
        <f t="shared" si="170"/>
        <v>46.894208333333339</v>
      </c>
      <c r="F1392" s="3">
        <f t="shared" si="171"/>
        <v>225.63</v>
      </c>
      <c r="G1392" s="3">
        <f t="shared" si="172"/>
        <v>0</v>
      </c>
      <c r="H1392" s="3">
        <f t="shared" si="173"/>
        <v>1272.5242083333333</v>
      </c>
      <c r="I1392" s="3">
        <f t="shared" si="174"/>
        <v>13927.070502314815</v>
      </c>
      <c r="J1392" s="3">
        <v>300</v>
      </c>
      <c r="K1392" s="3">
        <f t="shared" si="175"/>
        <v>333.33333333333331</v>
      </c>
      <c r="L1392" s="3">
        <f>Table3[[#This Row],[Auxiliaries Power (W)]]+Table3[[#This Row],[Instant Power (W)]]-Table3[[#This Row],[Battery ]]</f>
        <v>13893.737168981481</v>
      </c>
    </row>
    <row r="1393" spans="1:12" x14ac:dyDescent="0.3">
      <c r="A1393" s="3">
        <v>1389</v>
      </c>
      <c r="B1393" s="3">
        <v>42.5</v>
      </c>
      <c r="C1393" s="3">
        <f t="shared" si="169"/>
        <v>11.805555555555555</v>
      </c>
      <c r="D1393" s="3">
        <f t="shared" si="168"/>
        <v>0.86111111111111072</v>
      </c>
      <c r="E1393" s="3">
        <f t="shared" si="170"/>
        <v>54.563802083333321</v>
      </c>
      <c r="F1393" s="3">
        <f t="shared" si="171"/>
        <v>225.63</v>
      </c>
      <c r="G1393" s="3">
        <f t="shared" si="172"/>
        <v>0</v>
      </c>
      <c r="H1393" s="3">
        <f t="shared" si="173"/>
        <v>2002.4160243055549</v>
      </c>
      <c r="I1393" s="3">
        <f t="shared" si="174"/>
        <v>23639.633620273911</v>
      </c>
      <c r="J1393" s="3">
        <v>300</v>
      </c>
      <c r="K1393" s="3">
        <f t="shared" si="175"/>
        <v>333.33333333333331</v>
      </c>
      <c r="L1393" s="3">
        <f>Table3[[#This Row],[Auxiliaries Power (W)]]+Table3[[#This Row],[Instant Power (W)]]-Table3[[#This Row],[Battery ]]</f>
        <v>23606.300286940579</v>
      </c>
    </row>
    <row r="1394" spans="1:12" x14ac:dyDescent="0.3">
      <c r="A1394" s="3">
        <v>1390</v>
      </c>
      <c r="B1394" s="3">
        <v>46.5</v>
      </c>
      <c r="C1394" s="3">
        <f t="shared" si="169"/>
        <v>12.916666666666668</v>
      </c>
      <c r="D1394" s="3">
        <f t="shared" si="168"/>
        <v>1.1111111111111125</v>
      </c>
      <c r="E1394" s="3">
        <f t="shared" si="170"/>
        <v>65.317968750000006</v>
      </c>
      <c r="F1394" s="3">
        <f t="shared" si="171"/>
        <v>225.63</v>
      </c>
      <c r="G1394" s="3">
        <f t="shared" si="172"/>
        <v>0</v>
      </c>
      <c r="H1394" s="3">
        <f t="shared" si="173"/>
        <v>2513.1701909722251</v>
      </c>
      <c r="I1394" s="3">
        <f t="shared" si="174"/>
        <v>32461.781633391245</v>
      </c>
      <c r="J1394" s="3">
        <v>300</v>
      </c>
      <c r="K1394" s="3">
        <f t="shared" si="175"/>
        <v>333.33333333333331</v>
      </c>
      <c r="L1394" s="3">
        <f>Table3[[#This Row],[Auxiliaries Power (W)]]+Table3[[#This Row],[Instant Power (W)]]-Table3[[#This Row],[Battery ]]</f>
        <v>32428.448300057913</v>
      </c>
    </row>
    <row r="1395" spans="1:12" x14ac:dyDescent="0.3">
      <c r="A1395" s="3">
        <v>1391</v>
      </c>
      <c r="B1395" s="3">
        <v>50.2</v>
      </c>
      <c r="C1395" s="3">
        <f t="shared" si="169"/>
        <v>13.944444444444446</v>
      </c>
      <c r="D1395" s="3">
        <f t="shared" si="168"/>
        <v>1.0277777777777786</v>
      </c>
      <c r="E1395" s="3">
        <f t="shared" si="170"/>
        <v>76.126208333333352</v>
      </c>
      <c r="F1395" s="3">
        <f t="shared" si="171"/>
        <v>225.63</v>
      </c>
      <c r="G1395" s="3">
        <f t="shared" si="172"/>
        <v>0</v>
      </c>
      <c r="H1395" s="3">
        <f t="shared" si="173"/>
        <v>2357.3117638888903</v>
      </c>
      <c r="I1395" s="3">
        <f t="shared" si="174"/>
        <v>32871.402929783973</v>
      </c>
      <c r="J1395" s="3">
        <v>300</v>
      </c>
      <c r="K1395" s="3">
        <f t="shared" si="175"/>
        <v>333.33333333333331</v>
      </c>
      <c r="L1395" s="3">
        <f>Table3[[#This Row],[Auxiliaries Power (W)]]+Table3[[#This Row],[Instant Power (W)]]-Table3[[#This Row],[Battery ]]</f>
        <v>32838.069596450638</v>
      </c>
    </row>
    <row r="1396" spans="1:12" x14ac:dyDescent="0.3">
      <c r="A1396" s="3">
        <v>1392</v>
      </c>
      <c r="B1396" s="3">
        <v>52.8</v>
      </c>
      <c r="C1396" s="3">
        <f t="shared" si="169"/>
        <v>14.666666666666666</v>
      </c>
      <c r="D1396" s="3">
        <f t="shared" si="168"/>
        <v>0.72222222222221966</v>
      </c>
      <c r="E1396" s="3">
        <f t="shared" si="170"/>
        <v>84.215999999999966</v>
      </c>
      <c r="F1396" s="3">
        <f t="shared" si="171"/>
        <v>225.63</v>
      </c>
      <c r="G1396" s="3">
        <f t="shared" si="172"/>
        <v>0</v>
      </c>
      <c r="H1396" s="3">
        <f t="shared" si="173"/>
        <v>1754.2904444444393</v>
      </c>
      <c r="I1396" s="3">
        <f t="shared" si="174"/>
        <v>25729.593185185109</v>
      </c>
      <c r="J1396" s="3">
        <v>300</v>
      </c>
      <c r="K1396" s="3">
        <f t="shared" si="175"/>
        <v>333.33333333333331</v>
      </c>
      <c r="L1396" s="3">
        <f>Table3[[#This Row],[Auxiliaries Power (W)]]+Table3[[#This Row],[Instant Power (W)]]-Table3[[#This Row],[Battery ]]</f>
        <v>25696.259851851777</v>
      </c>
    </row>
    <row r="1397" spans="1:12" x14ac:dyDescent="0.3">
      <c r="A1397" s="3">
        <v>1393</v>
      </c>
      <c r="B1397" s="3">
        <v>54.3</v>
      </c>
      <c r="C1397" s="3">
        <f t="shared" si="169"/>
        <v>15.083333333333334</v>
      </c>
      <c r="D1397" s="3">
        <f t="shared" si="168"/>
        <v>0.41666666666666785</v>
      </c>
      <c r="E1397" s="3">
        <f t="shared" si="170"/>
        <v>89.068968749999996</v>
      </c>
      <c r="F1397" s="3">
        <f t="shared" si="171"/>
        <v>225.63</v>
      </c>
      <c r="G1397" s="3">
        <f t="shared" si="172"/>
        <v>0</v>
      </c>
      <c r="H1397" s="3">
        <f t="shared" si="173"/>
        <v>1148.0323020833357</v>
      </c>
      <c r="I1397" s="3">
        <f t="shared" si="174"/>
        <v>17316.153889756981</v>
      </c>
      <c r="J1397" s="3">
        <v>300</v>
      </c>
      <c r="K1397" s="3">
        <f t="shared" si="175"/>
        <v>333.33333333333331</v>
      </c>
      <c r="L1397" s="3">
        <f>Table3[[#This Row],[Auxiliaries Power (W)]]+Table3[[#This Row],[Instant Power (W)]]-Table3[[#This Row],[Battery ]]</f>
        <v>17282.820556423649</v>
      </c>
    </row>
    <row r="1398" spans="1:12" x14ac:dyDescent="0.3">
      <c r="A1398" s="3">
        <v>1394</v>
      </c>
      <c r="B1398" s="3">
        <v>54.9</v>
      </c>
      <c r="C1398" s="3">
        <f t="shared" si="169"/>
        <v>15.25</v>
      </c>
      <c r="D1398" s="3">
        <f t="shared" si="168"/>
        <v>0.16666666666666607</v>
      </c>
      <c r="E1398" s="3">
        <f t="shared" si="170"/>
        <v>91.04821874999999</v>
      </c>
      <c r="F1398" s="3">
        <f t="shared" si="171"/>
        <v>225.63</v>
      </c>
      <c r="G1398" s="3">
        <f t="shared" si="172"/>
        <v>0</v>
      </c>
      <c r="H1398" s="3">
        <f t="shared" si="173"/>
        <v>650.01155208333216</v>
      </c>
      <c r="I1398" s="3">
        <f t="shared" si="174"/>
        <v>9912.6761692708151</v>
      </c>
      <c r="J1398" s="3">
        <v>300</v>
      </c>
      <c r="K1398" s="3">
        <f t="shared" si="175"/>
        <v>333.33333333333331</v>
      </c>
      <c r="L1398" s="3">
        <f>Table3[[#This Row],[Auxiliaries Power (W)]]+Table3[[#This Row],[Instant Power (W)]]-Table3[[#This Row],[Battery ]]</f>
        <v>9879.3428359374811</v>
      </c>
    </row>
    <row r="1399" spans="1:12" x14ac:dyDescent="0.3">
      <c r="A1399" s="3">
        <v>1395</v>
      </c>
      <c r="B1399" s="3">
        <v>54.9</v>
      </c>
      <c r="C1399" s="3">
        <f t="shared" si="169"/>
        <v>15.25</v>
      </c>
      <c r="D1399" s="3">
        <f t="shared" si="168"/>
        <v>0</v>
      </c>
      <c r="E1399" s="3">
        <f t="shared" si="170"/>
        <v>91.04821874999999</v>
      </c>
      <c r="F1399" s="3">
        <f t="shared" si="171"/>
        <v>225.63</v>
      </c>
      <c r="G1399" s="3">
        <f t="shared" si="172"/>
        <v>0</v>
      </c>
      <c r="H1399" s="3">
        <f t="shared" si="173"/>
        <v>316.67821874999998</v>
      </c>
      <c r="I1399" s="3">
        <f t="shared" si="174"/>
        <v>4829.3428359374993</v>
      </c>
      <c r="J1399" s="3">
        <v>300</v>
      </c>
      <c r="K1399" s="3">
        <f t="shared" si="175"/>
        <v>333.33333333333331</v>
      </c>
      <c r="L1399" s="3">
        <f>Table3[[#This Row],[Auxiliaries Power (W)]]+Table3[[#This Row],[Instant Power (W)]]-Table3[[#This Row],[Battery ]]</f>
        <v>4796.0095026041663</v>
      </c>
    </row>
    <row r="1400" spans="1:12" x14ac:dyDescent="0.3">
      <c r="A1400" s="3">
        <v>1396</v>
      </c>
      <c r="B1400" s="3">
        <v>54.7</v>
      </c>
      <c r="C1400" s="3">
        <f t="shared" si="169"/>
        <v>15.194444444444446</v>
      </c>
      <c r="D1400" s="3">
        <f t="shared" si="168"/>
        <v>-5.5555555555553582E-2</v>
      </c>
      <c r="E1400" s="3">
        <f t="shared" si="170"/>
        <v>90.386052083333325</v>
      </c>
      <c r="F1400" s="3">
        <f t="shared" si="171"/>
        <v>225.63</v>
      </c>
      <c r="G1400" s="3">
        <f t="shared" si="172"/>
        <v>0</v>
      </c>
      <c r="H1400" s="3">
        <f t="shared" si="173"/>
        <v>204.90494097222614</v>
      </c>
      <c r="I1400" s="3">
        <f t="shared" si="174"/>
        <v>3113.4167419946589</v>
      </c>
      <c r="J1400" s="3">
        <v>300</v>
      </c>
      <c r="K1400" s="3">
        <f t="shared" si="175"/>
        <v>333.33333333333331</v>
      </c>
      <c r="L1400" s="3">
        <f>Table3[[#This Row],[Auxiliaries Power (W)]]+Table3[[#This Row],[Instant Power (W)]]-Table3[[#This Row],[Battery ]]</f>
        <v>3080.0834086613254</v>
      </c>
    </row>
    <row r="1401" spans="1:12" x14ac:dyDescent="0.3">
      <c r="A1401" s="3">
        <v>1397</v>
      </c>
      <c r="B1401" s="3">
        <v>54.1</v>
      </c>
      <c r="C1401" s="3">
        <f t="shared" si="169"/>
        <v>15.027777777777779</v>
      </c>
      <c r="D1401" s="3">
        <f t="shared" si="168"/>
        <v>-0.16666666666666785</v>
      </c>
      <c r="E1401" s="3">
        <f t="shared" si="170"/>
        <v>88.414052083333331</v>
      </c>
      <c r="F1401" s="3">
        <f t="shared" si="171"/>
        <v>225.63</v>
      </c>
      <c r="G1401" s="3">
        <f t="shared" si="172"/>
        <v>0</v>
      </c>
      <c r="H1401" s="3">
        <f t="shared" si="173"/>
        <v>-19.289281250002375</v>
      </c>
      <c r="I1401" s="3">
        <f t="shared" si="174"/>
        <v>-289.87503211809127</v>
      </c>
      <c r="J1401" s="3">
        <v>300</v>
      </c>
      <c r="K1401" s="3">
        <f t="shared" si="175"/>
        <v>333.33333333333331</v>
      </c>
      <c r="L1401" s="3">
        <f>Table3[[#This Row],[Auxiliaries Power (W)]]+Table3[[#This Row],[Instant Power (W)]]-Table3[[#This Row],[Battery ]]</f>
        <v>-323.20836545142458</v>
      </c>
    </row>
    <row r="1402" spans="1:12" x14ac:dyDescent="0.3">
      <c r="A1402" s="3">
        <v>1398</v>
      </c>
      <c r="B1402" s="3">
        <v>53.2</v>
      </c>
      <c r="C1402" s="3">
        <f t="shared" si="169"/>
        <v>14.777777777777779</v>
      </c>
      <c r="D1402" s="3">
        <f t="shared" si="168"/>
        <v>-0.25</v>
      </c>
      <c r="E1402" s="3">
        <f t="shared" si="170"/>
        <v>85.496833333333313</v>
      </c>
      <c r="F1402" s="3">
        <f t="shared" si="171"/>
        <v>225.63</v>
      </c>
      <c r="G1402" s="3">
        <f t="shared" si="172"/>
        <v>0</v>
      </c>
      <c r="H1402" s="3">
        <f t="shared" si="173"/>
        <v>-188.87316666666669</v>
      </c>
      <c r="I1402" s="3">
        <f t="shared" si="174"/>
        <v>-2791.1256851851858</v>
      </c>
      <c r="J1402" s="3">
        <v>300</v>
      </c>
      <c r="K1402" s="3">
        <f t="shared" si="175"/>
        <v>333.33333333333331</v>
      </c>
      <c r="L1402" s="3">
        <f>Table3[[#This Row],[Auxiliaries Power (W)]]+Table3[[#This Row],[Instant Power (W)]]-Table3[[#This Row],[Battery ]]</f>
        <v>-2824.4590185185193</v>
      </c>
    </row>
    <row r="1403" spans="1:12" x14ac:dyDescent="0.3">
      <c r="A1403" s="3">
        <v>1399</v>
      </c>
      <c r="B1403" s="3">
        <v>52.1</v>
      </c>
      <c r="C1403" s="3">
        <f t="shared" si="169"/>
        <v>14.472222222222223</v>
      </c>
      <c r="D1403" s="3">
        <f t="shared" si="168"/>
        <v>-0.30555555555555536</v>
      </c>
      <c r="E1403" s="3">
        <f t="shared" si="170"/>
        <v>81.997802083333326</v>
      </c>
      <c r="F1403" s="3">
        <f t="shared" si="171"/>
        <v>225.63</v>
      </c>
      <c r="G1403" s="3">
        <f t="shared" si="172"/>
        <v>0</v>
      </c>
      <c r="H1403" s="3">
        <f t="shared" si="173"/>
        <v>-303.48330902777741</v>
      </c>
      <c r="I1403" s="3">
        <f t="shared" si="174"/>
        <v>-4392.0778889853345</v>
      </c>
      <c r="J1403" s="3">
        <v>300</v>
      </c>
      <c r="K1403" s="3">
        <f t="shared" si="175"/>
        <v>333.33333333333331</v>
      </c>
      <c r="L1403" s="3">
        <f>Table3[[#This Row],[Auxiliaries Power (W)]]+Table3[[#This Row],[Instant Power (W)]]-Table3[[#This Row],[Battery ]]</f>
        <v>-4425.4112223186676</v>
      </c>
    </row>
    <row r="1404" spans="1:12" x14ac:dyDescent="0.3">
      <c r="A1404" s="3">
        <v>1400</v>
      </c>
      <c r="B1404" s="3">
        <v>50.7</v>
      </c>
      <c r="C1404" s="3">
        <f t="shared" si="169"/>
        <v>14.083333333333334</v>
      </c>
      <c r="D1404" s="3">
        <f t="shared" si="168"/>
        <v>-0.38888888888888928</v>
      </c>
      <c r="E1404" s="3">
        <f t="shared" si="170"/>
        <v>77.650218750000008</v>
      </c>
      <c r="F1404" s="3">
        <f t="shared" si="171"/>
        <v>225.63</v>
      </c>
      <c r="G1404" s="3">
        <f t="shared" si="172"/>
        <v>0</v>
      </c>
      <c r="H1404" s="3">
        <f t="shared" si="173"/>
        <v>-474.49755902777849</v>
      </c>
      <c r="I1404" s="3">
        <f t="shared" si="174"/>
        <v>-6682.5072896412139</v>
      </c>
      <c r="J1404" s="3">
        <v>300</v>
      </c>
      <c r="K1404" s="3">
        <f t="shared" si="175"/>
        <v>333.33333333333331</v>
      </c>
      <c r="L1404" s="3">
        <f>Table3[[#This Row],[Auxiliaries Power (W)]]+Table3[[#This Row],[Instant Power (W)]]-Table3[[#This Row],[Battery ]]</f>
        <v>-6715.8406229745469</v>
      </c>
    </row>
    <row r="1405" spans="1:12" x14ac:dyDescent="0.3">
      <c r="A1405" s="3">
        <v>1401</v>
      </c>
      <c r="B1405" s="3">
        <v>49.1</v>
      </c>
      <c r="C1405" s="3">
        <f t="shared" si="169"/>
        <v>13.638888888888889</v>
      </c>
      <c r="D1405" s="3">
        <f t="shared" si="168"/>
        <v>-0.44444444444444464</v>
      </c>
      <c r="E1405" s="3">
        <f t="shared" si="170"/>
        <v>72.826552083333326</v>
      </c>
      <c r="F1405" s="3">
        <f t="shared" si="171"/>
        <v>225.63</v>
      </c>
      <c r="G1405" s="3">
        <f t="shared" si="172"/>
        <v>0</v>
      </c>
      <c r="H1405" s="3">
        <f t="shared" si="173"/>
        <v>-590.43233680555591</v>
      </c>
      <c r="I1405" s="3">
        <f t="shared" si="174"/>
        <v>-8052.8410380979985</v>
      </c>
      <c r="J1405" s="3">
        <v>300</v>
      </c>
      <c r="K1405" s="3">
        <f t="shared" si="175"/>
        <v>333.33333333333331</v>
      </c>
      <c r="L1405" s="3">
        <f>Table3[[#This Row],[Auxiliaries Power (W)]]+Table3[[#This Row],[Instant Power (W)]]-Table3[[#This Row],[Battery ]]</f>
        <v>-8086.1743714313316</v>
      </c>
    </row>
    <row r="1406" spans="1:12" x14ac:dyDescent="0.3">
      <c r="A1406" s="3">
        <v>1402</v>
      </c>
      <c r="B1406" s="3">
        <v>47.4</v>
      </c>
      <c r="C1406" s="3">
        <f t="shared" si="169"/>
        <v>13.166666666666666</v>
      </c>
      <c r="D1406" s="3">
        <f t="shared" si="168"/>
        <v>-0.47222222222222321</v>
      </c>
      <c r="E1406" s="3">
        <f t="shared" si="170"/>
        <v>67.870874999999984</v>
      </c>
      <c r="F1406" s="3">
        <f t="shared" si="171"/>
        <v>225.63</v>
      </c>
      <c r="G1406" s="3">
        <f t="shared" si="172"/>
        <v>0</v>
      </c>
      <c r="H1406" s="3">
        <f t="shared" si="173"/>
        <v>-650.94356944444644</v>
      </c>
      <c r="I1406" s="3">
        <f t="shared" si="174"/>
        <v>-8570.7569976852119</v>
      </c>
      <c r="J1406" s="3">
        <v>300</v>
      </c>
      <c r="K1406" s="3">
        <f t="shared" si="175"/>
        <v>333.33333333333331</v>
      </c>
      <c r="L1406" s="3">
        <f>Table3[[#This Row],[Auxiliaries Power (W)]]+Table3[[#This Row],[Instant Power (W)]]-Table3[[#This Row],[Battery ]]</f>
        <v>-8604.0903310185458</v>
      </c>
    </row>
    <row r="1407" spans="1:12" x14ac:dyDescent="0.3">
      <c r="A1407" s="3">
        <v>1403</v>
      </c>
      <c r="B1407" s="3">
        <v>45.2</v>
      </c>
      <c r="C1407" s="3">
        <f t="shared" si="169"/>
        <v>12.555555555555557</v>
      </c>
      <c r="D1407" s="3">
        <f t="shared" si="168"/>
        <v>-0.61111111111110894</v>
      </c>
      <c r="E1407" s="3">
        <f t="shared" si="170"/>
        <v>61.716833333333334</v>
      </c>
      <c r="F1407" s="3">
        <f t="shared" si="171"/>
        <v>225.63</v>
      </c>
      <c r="G1407" s="3">
        <f t="shared" si="172"/>
        <v>0</v>
      </c>
      <c r="H1407" s="3">
        <f t="shared" si="173"/>
        <v>-934.87538888888457</v>
      </c>
      <c r="I1407" s="3">
        <f t="shared" si="174"/>
        <v>-11737.879882715997</v>
      </c>
      <c r="J1407" s="3">
        <v>300</v>
      </c>
      <c r="K1407" s="3">
        <f t="shared" si="175"/>
        <v>333.33333333333331</v>
      </c>
      <c r="L1407" s="3">
        <f>Table3[[#This Row],[Auxiliaries Power (W)]]+Table3[[#This Row],[Instant Power (W)]]-Table3[[#This Row],[Battery ]]</f>
        <v>-11771.213216049331</v>
      </c>
    </row>
    <row r="1408" spans="1:12" x14ac:dyDescent="0.3">
      <c r="A1408" s="3">
        <v>1404</v>
      </c>
      <c r="B1408" s="3">
        <v>41.8</v>
      </c>
      <c r="C1408" s="3">
        <f t="shared" si="169"/>
        <v>11.611111111111111</v>
      </c>
      <c r="D1408" s="3">
        <f t="shared" si="168"/>
        <v>-0.94444444444444642</v>
      </c>
      <c r="E1408" s="3">
        <f t="shared" si="170"/>
        <v>52.781208333333325</v>
      </c>
      <c r="F1408" s="3">
        <f t="shared" si="171"/>
        <v>225.63</v>
      </c>
      <c r="G1408" s="3">
        <f t="shared" si="172"/>
        <v>0</v>
      </c>
      <c r="H1408" s="3">
        <f t="shared" si="173"/>
        <v>-1610.4776805555593</v>
      </c>
      <c r="I1408" s="3">
        <f t="shared" si="174"/>
        <v>-18699.435290895104</v>
      </c>
      <c r="J1408" s="3">
        <v>300</v>
      </c>
      <c r="K1408" s="3">
        <f t="shared" si="175"/>
        <v>333.33333333333331</v>
      </c>
      <c r="L1408" s="3">
        <f>Table3[[#This Row],[Auxiliaries Power (W)]]+Table3[[#This Row],[Instant Power (W)]]-Table3[[#This Row],[Battery ]]</f>
        <v>-18732.768624228436</v>
      </c>
    </row>
    <row r="1409" spans="1:12" x14ac:dyDescent="0.3">
      <c r="A1409" s="3">
        <v>1405</v>
      </c>
      <c r="B1409" s="3">
        <v>36.5</v>
      </c>
      <c r="C1409" s="3">
        <f t="shared" si="169"/>
        <v>10.138888888888889</v>
      </c>
      <c r="D1409" s="3">
        <f t="shared" si="168"/>
        <v>-1.4722222222222214</v>
      </c>
      <c r="E1409" s="3">
        <f t="shared" si="170"/>
        <v>40.245052083333334</v>
      </c>
      <c r="F1409" s="3">
        <f t="shared" si="171"/>
        <v>225.63</v>
      </c>
      <c r="G1409" s="3">
        <f t="shared" si="172"/>
        <v>0</v>
      </c>
      <c r="H1409" s="3">
        <f t="shared" si="173"/>
        <v>-2678.5693923611097</v>
      </c>
      <c r="I1409" s="3">
        <f t="shared" si="174"/>
        <v>-27157.71745032792</v>
      </c>
      <c r="J1409" s="3">
        <v>300</v>
      </c>
      <c r="K1409" s="3">
        <f t="shared" si="175"/>
        <v>333.33333333333331</v>
      </c>
      <c r="L1409" s="3">
        <f>Table3[[#This Row],[Auxiliaries Power (W)]]+Table3[[#This Row],[Instant Power (W)]]-Table3[[#This Row],[Battery ]]</f>
        <v>-27191.050783661252</v>
      </c>
    </row>
    <row r="1410" spans="1:12" x14ac:dyDescent="0.3">
      <c r="A1410" s="3">
        <v>1406</v>
      </c>
      <c r="B1410" s="3">
        <v>31.2</v>
      </c>
      <c r="C1410" s="3">
        <f t="shared" si="169"/>
        <v>8.6666666666666661</v>
      </c>
      <c r="D1410" s="3">
        <f t="shared" si="168"/>
        <v>-1.4722222222222232</v>
      </c>
      <c r="E1410" s="3">
        <f t="shared" si="170"/>
        <v>29.405999999999992</v>
      </c>
      <c r="F1410" s="3">
        <f t="shared" si="171"/>
        <v>225.63</v>
      </c>
      <c r="G1410" s="3">
        <f t="shared" si="172"/>
        <v>0</v>
      </c>
      <c r="H1410" s="3">
        <f t="shared" si="173"/>
        <v>-2689.4084444444466</v>
      </c>
      <c r="I1410" s="3">
        <f t="shared" si="174"/>
        <v>-23308.206518518535</v>
      </c>
      <c r="J1410" s="3">
        <v>300</v>
      </c>
      <c r="K1410" s="3">
        <f t="shared" si="175"/>
        <v>333.33333333333331</v>
      </c>
      <c r="L1410" s="3">
        <f>Table3[[#This Row],[Auxiliaries Power (W)]]+Table3[[#This Row],[Instant Power (W)]]-Table3[[#This Row],[Battery ]]</f>
        <v>-23341.539851851867</v>
      </c>
    </row>
    <row r="1411" spans="1:12" x14ac:dyDescent="0.3">
      <c r="A1411" s="3">
        <v>1407</v>
      </c>
      <c r="B1411" s="3">
        <v>27.6</v>
      </c>
      <c r="C1411" s="3">
        <f t="shared" si="169"/>
        <v>7.666666666666667</v>
      </c>
      <c r="D1411" s="3">
        <f t="shared" si="168"/>
        <v>-0.99999999999999911</v>
      </c>
      <c r="E1411" s="3">
        <f t="shared" si="170"/>
        <v>23.011500000000002</v>
      </c>
      <c r="F1411" s="3">
        <f t="shared" si="171"/>
        <v>225.63</v>
      </c>
      <c r="G1411" s="3">
        <f t="shared" si="172"/>
        <v>0</v>
      </c>
      <c r="H1411" s="3">
        <f t="shared" si="173"/>
        <v>-1751.3584999999982</v>
      </c>
      <c r="I1411" s="3">
        <f t="shared" si="174"/>
        <v>-13427.081833333321</v>
      </c>
      <c r="J1411" s="3">
        <v>300</v>
      </c>
      <c r="K1411" s="3">
        <f t="shared" si="175"/>
        <v>333.33333333333331</v>
      </c>
      <c r="L1411" s="3">
        <f>Table3[[#This Row],[Auxiliaries Power (W)]]+Table3[[#This Row],[Instant Power (W)]]-Table3[[#This Row],[Battery ]]</f>
        <v>-13460.415166666655</v>
      </c>
    </row>
    <row r="1412" spans="1:12" x14ac:dyDescent="0.3">
      <c r="A1412" s="3">
        <v>1408</v>
      </c>
      <c r="B1412" s="3">
        <v>26.9</v>
      </c>
      <c r="C1412" s="3">
        <f t="shared" si="169"/>
        <v>7.4722222222222223</v>
      </c>
      <c r="D1412" s="3">
        <f t="shared" ref="D1412:D1475" si="176">(C1412-C1411)/(A1412-A1411)</f>
        <v>-0.19444444444444464</v>
      </c>
      <c r="E1412" s="3">
        <f t="shared" si="170"/>
        <v>21.859052083333331</v>
      </c>
      <c r="F1412" s="3">
        <f t="shared" si="171"/>
        <v>225.63</v>
      </c>
      <c r="G1412" s="3">
        <f t="shared" si="172"/>
        <v>0</v>
      </c>
      <c r="H1412" s="3">
        <f t="shared" si="173"/>
        <v>-141.39983680555594</v>
      </c>
      <c r="I1412" s="3">
        <f t="shared" si="174"/>
        <v>-1056.5710027970708</v>
      </c>
      <c r="J1412" s="3">
        <v>300</v>
      </c>
      <c r="K1412" s="3">
        <f t="shared" si="175"/>
        <v>333.33333333333331</v>
      </c>
      <c r="L1412" s="3">
        <f>Table3[[#This Row],[Auxiliaries Power (W)]]+Table3[[#This Row],[Instant Power (W)]]-Table3[[#This Row],[Battery ]]</f>
        <v>-1089.9043361304041</v>
      </c>
    </row>
    <row r="1413" spans="1:12" x14ac:dyDescent="0.3">
      <c r="A1413" s="3">
        <v>1409</v>
      </c>
      <c r="B1413" s="3">
        <v>27.3</v>
      </c>
      <c r="C1413" s="3">
        <f t="shared" ref="C1413:C1476" si="177">B1413*(1000/3600)</f>
        <v>7.5833333333333339</v>
      </c>
      <c r="D1413" s="3">
        <f t="shared" si="176"/>
        <v>0.1111111111111116</v>
      </c>
      <c r="E1413" s="3">
        <f t="shared" ref="E1413:E1476" si="178">1/2*$F$2*(C1413^2)*$L$2*$I$2</f>
        <v>22.51396875</v>
      </c>
      <c r="F1413" s="3">
        <f t="shared" ref="F1413:F1476" si="179">$B$2*$D$1*$N$2*COS($G$1)</f>
        <v>225.63</v>
      </c>
      <c r="G1413" s="3">
        <f t="shared" ref="G1413:G1476" si="180">$B$2*$D$1*SIN($G$1)</f>
        <v>0</v>
      </c>
      <c r="H1413" s="3">
        <f t="shared" ref="H1413:H1476" si="181">SUM(E1413:G1413)+$B$2*D1413</f>
        <v>470.36619097222319</v>
      </c>
      <c r="I1413" s="3">
        <f t="shared" ref="I1413:I1476" si="182">H1413*C1413</f>
        <v>3566.9436148726927</v>
      </c>
      <c r="J1413" s="3">
        <v>300</v>
      </c>
      <c r="K1413" s="3">
        <f t="shared" ref="K1413:K1476" si="183">300/(90/100)</f>
        <v>333.33333333333331</v>
      </c>
      <c r="L1413" s="3">
        <f>Table3[[#This Row],[Auxiliaries Power (W)]]+Table3[[#This Row],[Instant Power (W)]]-Table3[[#This Row],[Battery ]]</f>
        <v>3533.6102815393592</v>
      </c>
    </row>
    <row r="1414" spans="1:12" x14ac:dyDescent="0.3">
      <c r="A1414" s="3">
        <v>1410</v>
      </c>
      <c r="B1414" s="3">
        <v>27.5</v>
      </c>
      <c r="C1414" s="3">
        <f t="shared" si="177"/>
        <v>7.6388888888888893</v>
      </c>
      <c r="D1414" s="3">
        <f t="shared" si="176"/>
        <v>5.5555555555555358E-2</v>
      </c>
      <c r="E1414" s="3">
        <f t="shared" si="178"/>
        <v>22.845052083333332</v>
      </c>
      <c r="F1414" s="3">
        <f t="shared" si="179"/>
        <v>225.63</v>
      </c>
      <c r="G1414" s="3">
        <f t="shared" si="180"/>
        <v>0</v>
      </c>
      <c r="H1414" s="3">
        <f t="shared" si="181"/>
        <v>359.58616319444405</v>
      </c>
      <c r="I1414" s="3">
        <f t="shared" si="182"/>
        <v>2746.8387466242257</v>
      </c>
      <c r="J1414" s="3">
        <v>300</v>
      </c>
      <c r="K1414" s="3">
        <f t="shared" si="183"/>
        <v>333.33333333333331</v>
      </c>
      <c r="L1414" s="3">
        <f>Table3[[#This Row],[Auxiliaries Power (W)]]+Table3[[#This Row],[Instant Power (W)]]-Table3[[#This Row],[Battery ]]</f>
        <v>2713.5054132908922</v>
      </c>
    </row>
    <row r="1415" spans="1:12" x14ac:dyDescent="0.3">
      <c r="A1415" s="3">
        <v>1411</v>
      </c>
      <c r="B1415" s="3">
        <v>27.4</v>
      </c>
      <c r="C1415" s="3">
        <f t="shared" si="177"/>
        <v>7.6111111111111107</v>
      </c>
      <c r="D1415" s="3">
        <f t="shared" si="176"/>
        <v>-2.7777777777778567E-2</v>
      </c>
      <c r="E1415" s="3">
        <f t="shared" si="178"/>
        <v>22.679208333333328</v>
      </c>
      <c r="F1415" s="3">
        <f t="shared" si="179"/>
        <v>225.63</v>
      </c>
      <c r="G1415" s="3">
        <f t="shared" si="180"/>
        <v>0</v>
      </c>
      <c r="H1415" s="3">
        <f t="shared" si="181"/>
        <v>192.75365277777618</v>
      </c>
      <c r="I1415" s="3">
        <f t="shared" si="182"/>
        <v>1467.0694683641852</v>
      </c>
      <c r="J1415" s="3">
        <v>300</v>
      </c>
      <c r="K1415" s="3">
        <f t="shared" si="183"/>
        <v>333.33333333333331</v>
      </c>
      <c r="L1415" s="3">
        <f>Table3[[#This Row],[Auxiliaries Power (W)]]+Table3[[#This Row],[Instant Power (W)]]-Table3[[#This Row],[Battery ]]</f>
        <v>1433.736135030852</v>
      </c>
    </row>
    <row r="1416" spans="1:12" x14ac:dyDescent="0.3">
      <c r="A1416" s="3">
        <v>1412</v>
      </c>
      <c r="B1416" s="3">
        <v>27.1</v>
      </c>
      <c r="C1416" s="3">
        <f t="shared" si="177"/>
        <v>7.5277777777777786</v>
      </c>
      <c r="D1416" s="3">
        <f t="shared" si="176"/>
        <v>-8.3333333333332149E-2</v>
      </c>
      <c r="E1416" s="3">
        <f t="shared" si="178"/>
        <v>22.18530208333334</v>
      </c>
      <c r="F1416" s="3">
        <f t="shared" si="179"/>
        <v>225.63</v>
      </c>
      <c r="G1416" s="3">
        <f t="shared" si="180"/>
        <v>0</v>
      </c>
      <c r="H1416" s="3">
        <f t="shared" si="181"/>
        <v>81.148635416669038</v>
      </c>
      <c r="I1416" s="3">
        <f t="shared" si="182"/>
        <v>610.86889438659193</v>
      </c>
      <c r="J1416" s="3">
        <v>300</v>
      </c>
      <c r="K1416" s="3">
        <f t="shared" si="183"/>
        <v>333.33333333333331</v>
      </c>
      <c r="L1416" s="3">
        <f>Table3[[#This Row],[Auxiliaries Power (W)]]+Table3[[#This Row],[Instant Power (W)]]-Table3[[#This Row],[Battery ]]</f>
        <v>577.53556105325856</v>
      </c>
    </row>
    <row r="1417" spans="1:12" x14ac:dyDescent="0.3">
      <c r="A1417" s="3">
        <v>1413</v>
      </c>
      <c r="B1417" s="3">
        <v>26.7</v>
      </c>
      <c r="C1417" s="3">
        <f t="shared" si="177"/>
        <v>7.416666666666667</v>
      </c>
      <c r="D1417" s="3">
        <f t="shared" si="176"/>
        <v>-0.1111111111111116</v>
      </c>
      <c r="E1417" s="3">
        <f t="shared" si="178"/>
        <v>21.535218749999999</v>
      </c>
      <c r="F1417" s="3">
        <f t="shared" si="179"/>
        <v>225.63</v>
      </c>
      <c r="G1417" s="3">
        <f t="shared" si="180"/>
        <v>0</v>
      </c>
      <c r="H1417" s="3">
        <f t="shared" si="181"/>
        <v>24.942996527776813</v>
      </c>
      <c r="I1417" s="3">
        <f t="shared" si="182"/>
        <v>184.99389091434472</v>
      </c>
      <c r="J1417" s="3">
        <v>300</v>
      </c>
      <c r="K1417" s="3">
        <f t="shared" si="183"/>
        <v>333.33333333333331</v>
      </c>
      <c r="L1417" s="3">
        <f>Table3[[#This Row],[Auxiliaries Power (W)]]+Table3[[#This Row],[Instant Power (W)]]-Table3[[#This Row],[Battery ]]</f>
        <v>151.6605575810114</v>
      </c>
    </row>
    <row r="1418" spans="1:12" x14ac:dyDescent="0.3">
      <c r="A1418" s="3">
        <v>1414</v>
      </c>
      <c r="B1418" s="3">
        <v>26.8</v>
      </c>
      <c r="C1418" s="3">
        <f t="shared" si="177"/>
        <v>7.4444444444444446</v>
      </c>
      <c r="D1418" s="3">
        <f t="shared" si="176"/>
        <v>2.7777777777777679E-2</v>
      </c>
      <c r="E1418" s="3">
        <f t="shared" si="178"/>
        <v>21.696833333333331</v>
      </c>
      <c r="F1418" s="3">
        <f t="shared" si="179"/>
        <v>225.63</v>
      </c>
      <c r="G1418" s="3">
        <f t="shared" si="180"/>
        <v>0</v>
      </c>
      <c r="H1418" s="3">
        <f t="shared" si="181"/>
        <v>302.88238888888867</v>
      </c>
      <c r="I1418" s="3">
        <f t="shared" si="182"/>
        <v>2254.791117283949</v>
      </c>
      <c r="J1418" s="3">
        <v>300</v>
      </c>
      <c r="K1418" s="3">
        <f t="shared" si="183"/>
        <v>333.33333333333331</v>
      </c>
      <c r="L1418" s="3">
        <f>Table3[[#This Row],[Auxiliaries Power (W)]]+Table3[[#This Row],[Instant Power (W)]]-Table3[[#This Row],[Battery ]]</f>
        <v>2221.4577839506155</v>
      </c>
    </row>
    <row r="1419" spans="1:12" x14ac:dyDescent="0.3">
      <c r="A1419" s="3">
        <v>1415</v>
      </c>
      <c r="B1419" s="3">
        <v>28.2</v>
      </c>
      <c r="C1419" s="3">
        <f t="shared" si="177"/>
        <v>7.8333333333333339</v>
      </c>
      <c r="D1419" s="3">
        <f t="shared" si="176"/>
        <v>0.38888888888888928</v>
      </c>
      <c r="E1419" s="3">
        <f t="shared" si="178"/>
        <v>24.022874999999999</v>
      </c>
      <c r="F1419" s="3">
        <f t="shared" si="179"/>
        <v>225.63</v>
      </c>
      <c r="G1419" s="3">
        <f t="shared" si="180"/>
        <v>0</v>
      </c>
      <c r="H1419" s="3">
        <f t="shared" si="181"/>
        <v>1027.4306527777785</v>
      </c>
      <c r="I1419" s="3">
        <f t="shared" si="182"/>
        <v>8048.2067800925988</v>
      </c>
      <c r="J1419" s="3">
        <v>300</v>
      </c>
      <c r="K1419" s="3">
        <f t="shared" si="183"/>
        <v>333.33333333333331</v>
      </c>
      <c r="L1419" s="3">
        <f>Table3[[#This Row],[Auxiliaries Power (W)]]+Table3[[#This Row],[Instant Power (W)]]-Table3[[#This Row],[Battery ]]</f>
        <v>8014.8734467592649</v>
      </c>
    </row>
    <row r="1420" spans="1:12" x14ac:dyDescent="0.3">
      <c r="A1420" s="3">
        <v>1416</v>
      </c>
      <c r="B1420" s="3">
        <v>31.1</v>
      </c>
      <c r="C1420" s="3">
        <f t="shared" si="177"/>
        <v>8.6388888888888893</v>
      </c>
      <c r="D1420" s="3">
        <f t="shared" si="176"/>
        <v>0.80555555555555536</v>
      </c>
      <c r="E1420" s="3">
        <f t="shared" si="178"/>
        <v>29.217802083333336</v>
      </c>
      <c r="F1420" s="3">
        <f t="shared" si="179"/>
        <v>225.63</v>
      </c>
      <c r="G1420" s="3">
        <f t="shared" si="180"/>
        <v>0</v>
      </c>
      <c r="H1420" s="3">
        <f t="shared" si="181"/>
        <v>1865.958913194444</v>
      </c>
      <c r="I1420" s="3">
        <f t="shared" si="182"/>
        <v>16119.811722318669</v>
      </c>
      <c r="J1420" s="3">
        <v>300</v>
      </c>
      <c r="K1420" s="3">
        <f t="shared" si="183"/>
        <v>333.33333333333331</v>
      </c>
      <c r="L1420" s="3">
        <f>Table3[[#This Row],[Auxiliaries Power (W)]]+Table3[[#This Row],[Instant Power (W)]]-Table3[[#This Row],[Battery ]]</f>
        <v>16086.478388985337</v>
      </c>
    </row>
    <row r="1421" spans="1:12" x14ac:dyDescent="0.3">
      <c r="A1421" s="3">
        <v>1417</v>
      </c>
      <c r="B1421" s="3">
        <v>34.799999999999997</v>
      </c>
      <c r="C1421" s="3">
        <f t="shared" si="177"/>
        <v>9.6666666666666661</v>
      </c>
      <c r="D1421" s="3">
        <f t="shared" si="176"/>
        <v>1.0277777777777768</v>
      </c>
      <c r="E1421" s="3">
        <f t="shared" si="178"/>
        <v>36.583499999999994</v>
      </c>
      <c r="F1421" s="3">
        <f t="shared" si="179"/>
        <v>225.63</v>
      </c>
      <c r="G1421" s="3">
        <f t="shared" si="180"/>
        <v>0</v>
      </c>
      <c r="H1421" s="3">
        <f t="shared" si="181"/>
        <v>2317.7690555555532</v>
      </c>
      <c r="I1421" s="3">
        <f t="shared" si="182"/>
        <v>22405.100870370345</v>
      </c>
      <c r="J1421" s="3">
        <v>300</v>
      </c>
      <c r="K1421" s="3">
        <f t="shared" si="183"/>
        <v>333.33333333333331</v>
      </c>
      <c r="L1421" s="3">
        <f>Table3[[#This Row],[Auxiliaries Power (W)]]+Table3[[#This Row],[Instant Power (W)]]-Table3[[#This Row],[Battery ]]</f>
        <v>22371.767537037013</v>
      </c>
    </row>
    <row r="1422" spans="1:12" x14ac:dyDescent="0.3">
      <c r="A1422" s="3">
        <v>1418</v>
      </c>
      <c r="B1422" s="3">
        <v>38.4</v>
      </c>
      <c r="C1422" s="3">
        <f t="shared" si="177"/>
        <v>10.666666666666666</v>
      </c>
      <c r="D1422" s="3">
        <f t="shared" si="176"/>
        <v>1</v>
      </c>
      <c r="E1422" s="3">
        <f t="shared" si="178"/>
        <v>44.543999999999997</v>
      </c>
      <c r="F1422" s="3">
        <f t="shared" si="179"/>
        <v>225.63</v>
      </c>
      <c r="G1422" s="3">
        <f t="shared" si="180"/>
        <v>0</v>
      </c>
      <c r="H1422" s="3">
        <f t="shared" si="181"/>
        <v>2270.174</v>
      </c>
      <c r="I1422" s="3">
        <f t="shared" si="182"/>
        <v>24215.189333333332</v>
      </c>
      <c r="J1422" s="3">
        <v>300</v>
      </c>
      <c r="K1422" s="3">
        <f t="shared" si="183"/>
        <v>333.33333333333331</v>
      </c>
      <c r="L1422" s="3">
        <f>Table3[[#This Row],[Auxiliaries Power (W)]]+Table3[[#This Row],[Instant Power (W)]]-Table3[[#This Row],[Battery ]]</f>
        <v>24181.856</v>
      </c>
    </row>
    <row r="1423" spans="1:12" x14ac:dyDescent="0.3">
      <c r="A1423" s="3">
        <v>1419</v>
      </c>
      <c r="B1423" s="3">
        <v>40.9</v>
      </c>
      <c r="C1423" s="3">
        <f t="shared" si="177"/>
        <v>11.361111111111111</v>
      </c>
      <c r="D1423" s="3">
        <f t="shared" si="176"/>
        <v>0.69444444444444464</v>
      </c>
      <c r="E1423" s="3">
        <f t="shared" si="178"/>
        <v>50.532802083333323</v>
      </c>
      <c r="F1423" s="3">
        <f t="shared" si="179"/>
        <v>225.63</v>
      </c>
      <c r="G1423" s="3">
        <f t="shared" si="180"/>
        <v>0</v>
      </c>
      <c r="H1423" s="3">
        <f t="shared" si="181"/>
        <v>1665.0516909722228</v>
      </c>
      <c r="I1423" s="3">
        <f t="shared" si="182"/>
        <v>18916.837266878865</v>
      </c>
      <c r="J1423" s="3">
        <v>300</v>
      </c>
      <c r="K1423" s="3">
        <f t="shared" si="183"/>
        <v>333.33333333333331</v>
      </c>
      <c r="L1423" s="3">
        <f>Table3[[#This Row],[Auxiliaries Power (W)]]+Table3[[#This Row],[Instant Power (W)]]-Table3[[#This Row],[Battery ]]</f>
        <v>18883.503933545533</v>
      </c>
    </row>
    <row r="1424" spans="1:12" x14ac:dyDescent="0.3">
      <c r="A1424" s="3">
        <v>1420</v>
      </c>
      <c r="B1424" s="3">
        <v>41.7</v>
      </c>
      <c r="C1424" s="3">
        <f t="shared" si="177"/>
        <v>11.583333333333334</v>
      </c>
      <c r="D1424" s="3">
        <f t="shared" si="176"/>
        <v>0.22222222222222321</v>
      </c>
      <c r="E1424" s="3">
        <f t="shared" si="178"/>
        <v>52.52896874999999</v>
      </c>
      <c r="F1424" s="3">
        <f t="shared" si="179"/>
        <v>225.63</v>
      </c>
      <c r="G1424" s="3">
        <f t="shared" si="180"/>
        <v>0</v>
      </c>
      <c r="H1424" s="3">
        <f t="shared" si="181"/>
        <v>722.60341319444638</v>
      </c>
      <c r="I1424" s="3">
        <f t="shared" si="182"/>
        <v>8370.1562028356711</v>
      </c>
      <c r="J1424" s="3">
        <v>300</v>
      </c>
      <c r="K1424" s="3">
        <f t="shared" si="183"/>
        <v>333.33333333333331</v>
      </c>
      <c r="L1424" s="3">
        <f>Table3[[#This Row],[Auxiliaries Power (W)]]+Table3[[#This Row],[Instant Power (W)]]-Table3[[#This Row],[Battery ]]</f>
        <v>8336.8228695023372</v>
      </c>
    </row>
    <row r="1425" spans="1:12" x14ac:dyDescent="0.3">
      <c r="A1425" s="3">
        <v>1421</v>
      </c>
      <c r="B1425" s="3">
        <v>40.9</v>
      </c>
      <c r="C1425" s="3">
        <f t="shared" si="177"/>
        <v>11.361111111111111</v>
      </c>
      <c r="D1425" s="3">
        <f t="shared" si="176"/>
        <v>-0.22222222222222321</v>
      </c>
      <c r="E1425" s="3">
        <f t="shared" si="178"/>
        <v>50.532802083333323</v>
      </c>
      <c r="F1425" s="3">
        <f t="shared" si="179"/>
        <v>225.63</v>
      </c>
      <c r="G1425" s="3">
        <f t="shared" si="180"/>
        <v>0</v>
      </c>
      <c r="H1425" s="3">
        <f t="shared" si="181"/>
        <v>-168.28164236111309</v>
      </c>
      <c r="I1425" s="3">
        <f t="shared" si="182"/>
        <v>-1911.8664368248681</v>
      </c>
      <c r="J1425" s="3">
        <v>300</v>
      </c>
      <c r="K1425" s="3">
        <f t="shared" si="183"/>
        <v>333.33333333333331</v>
      </c>
      <c r="L1425" s="3">
        <f>Table3[[#This Row],[Auxiliaries Power (W)]]+Table3[[#This Row],[Instant Power (W)]]-Table3[[#This Row],[Battery ]]</f>
        <v>-1945.1997701582013</v>
      </c>
    </row>
    <row r="1426" spans="1:12" x14ac:dyDescent="0.3">
      <c r="A1426" s="3">
        <v>1422</v>
      </c>
      <c r="B1426" s="3">
        <v>38.299999999999997</v>
      </c>
      <c r="C1426" s="3">
        <f t="shared" si="177"/>
        <v>10.638888888888889</v>
      </c>
      <c r="D1426" s="3">
        <f t="shared" si="176"/>
        <v>-0.72222222222222143</v>
      </c>
      <c r="E1426" s="3">
        <f t="shared" si="178"/>
        <v>44.312302083333336</v>
      </c>
      <c r="F1426" s="3">
        <f t="shared" si="179"/>
        <v>225.63</v>
      </c>
      <c r="G1426" s="3">
        <f t="shared" si="180"/>
        <v>0</v>
      </c>
      <c r="H1426" s="3">
        <f t="shared" si="181"/>
        <v>-1174.5021423611097</v>
      </c>
      <c r="I1426" s="3">
        <f t="shared" si="182"/>
        <v>-12495.397792341806</v>
      </c>
      <c r="J1426" s="3">
        <v>300</v>
      </c>
      <c r="K1426" s="3">
        <f t="shared" si="183"/>
        <v>333.33333333333331</v>
      </c>
      <c r="L1426" s="3">
        <f>Table3[[#This Row],[Auxiliaries Power (W)]]+Table3[[#This Row],[Instant Power (W)]]-Table3[[#This Row],[Battery ]]</f>
        <v>-12528.73112567514</v>
      </c>
    </row>
    <row r="1427" spans="1:12" x14ac:dyDescent="0.3">
      <c r="A1427" s="3">
        <v>1423</v>
      </c>
      <c r="B1427" s="3">
        <v>35.299999999999997</v>
      </c>
      <c r="C1427" s="3">
        <f t="shared" si="177"/>
        <v>9.8055555555555554</v>
      </c>
      <c r="D1427" s="3">
        <f t="shared" si="176"/>
        <v>-0.83333333333333393</v>
      </c>
      <c r="E1427" s="3">
        <f t="shared" si="178"/>
        <v>37.642302083333327</v>
      </c>
      <c r="F1427" s="3">
        <f t="shared" si="179"/>
        <v>225.63</v>
      </c>
      <c r="G1427" s="3">
        <f t="shared" si="180"/>
        <v>0</v>
      </c>
      <c r="H1427" s="3">
        <f t="shared" si="181"/>
        <v>-1403.3943645833347</v>
      </c>
      <c r="I1427" s="3">
        <f t="shared" si="182"/>
        <v>-13761.061408275476</v>
      </c>
      <c r="J1427" s="3">
        <v>300</v>
      </c>
      <c r="K1427" s="3">
        <f t="shared" si="183"/>
        <v>333.33333333333331</v>
      </c>
      <c r="L1427" s="3">
        <f>Table3[[#This Row],[Auxiliaries Power (W)]]+Table3[[#This Row],[Instant Power (W)]]-Table3[[#This Row],[Battery ]]</f>
        <v>-13794.39474160881</v>
      </c>
    </row>
    <row r="1428" spans="1:12" x14ac:dyDescent="0.3">
      <c r="A1428" s="3">
        <v>1424</v>
      </c>
      <c r="B1428" s="3">
        <v>34.299999999999997</v>
      </c>
      <c r="C1428" s="3">
        <f t="shared" si="177"/>
        <v>9.5277777777777768</v>
      </c>
      <c r="D1428" s="3">
        <f t="shared" si="176"/>
        <v>-0.27777777777777857</v>
      </c>
      <c r="E1428" s="3">
        <f t="shared" si="178"/>
        <v>35.539802083333328</v>
      </c>
      <c r="F1428" s="3">
        <f t="shared" si="179"/>
        <v>225.63</v>
      </c>
      <c r="G1428" s="3">
        <f t="shared" si="180"/>
        <v>0</v>
      </c>
      <c r="H1428" s="3">
        <f t="shared" si="181"/>
        <v>-294.38575347222383</v>
      </c>
      <c r="I1428" s="3">
        <f t="shared" si="182"/>
        <v>-2804.8420400270211</v>
      </c>
      <c r="J1428" s="3">
        <v>300</v>
      </c>
      <c r="K1428" s="3">
        <f t="shared" si="183"/>
        <v>333.33333333333331</v>
      </c>
      <c r="L1428" s="3">
        <f>Table3[[#This Row],[Auxiliaries Power (W)]]+Table3[[#This Row],[Instant Power (W)]]-Table3[[#This Row],[Battery ]]</f>
        <v>-2838.1753733603546</v>
      </c>
    </row>
    <row r="1429" spans="1:12" x14ac:dyDescent="0.3">
      <c r="A1429" s="3">
        <v>1425</v>
      </c>
      <c r="B1429" s="3">
        <v>34.6</v>
      </c>
      <c r="C1429" s="3">
        <f t="shared" si="177"/>
        <v>9.6111111111111125</v>
      </c>
      <c r="D1429" s="3">
        <f t="shared" si="176"/>
        <v>8.3333333333335702E-2</v>
      </c>
      <c r="E1429" s="3">
        <f t="shared" si="178"/>
        <v>36.164208333333342</v>
      </c>
      <c r="F1429" s="3">
        <f t="shared" si="179"/>
        <v>225.63</v>
      </c>
      <c r="G1429" s="3">
        <f t="shared" si="180"/>
        <v>0</v>
      </c>
      <c r="H1429" s="3">
        <f t="shared" si="181"/>
        <v>428.46087500000476</v>
      </c>
      <c r="I1429" s="3">
        <f t="shared" si="182"/>
        <v>4117.9850763889353</v>
      </c>
      <c r="J1429" s="3">
        <v>300</v>
      </c>
      <c r="K1429" s="3">
        <f t="shared" si="183"/>
        <v>333.33333333333331</v>
      </c>
      <c r="L1429" s="3">
        <f>Table3[[#This Row],[Auxiliaries Power (W)]]+Table3[[#This Row],[Instant Power (W)]]-Table3[[#This Row],[Battery ]]</f>
        <v>4084.6517430556019</v>
      </c>
    </row>
    <row r="1430" spans="1:12" x14ac:dyDescent="0.3">
      <c r="A1430" s="3">
        <v>1426</v>
      </c>
      <c r="B1430" s="3">
        <v>36.299999999999997</v>
      </c>
      <c r="C1430" s="3">
        <f t="shared" si="177"/>
        <v>10.083333333333332</v>
      </c>
      <c r="D1430" s="3">
        <f t="shared" si="176"/>
        <v>0.47222222222221966</v>
      </c>
      <c r="E1430" s="3">
        <f t="shared" si="178"/>
        <v>39.805218749999987</v>
      </c>
      <c r="F1430" s="3">
        <f t="shared" si="179"/>
        <v>225.63</v>
      </c>
      <c r="G1430" s="3">
        <f t="shared" si="180"/>
        <v>0</v>
      </c>
      <c r="H1430" s="3">
        <f t="shared" si="181"/>
        <v>1209.8796631944392</v>
      </c>
      <c r="I1430" s="3">
        <f t="shared" si="182"/>
        <v>12199.619937210595</v>
      </c>
      <c r="J1430" s="3">
        <v>300</v>
      </c>
      <c r="K1430" s="3">
        <f t="shared" si="183"/>
        <v>333.33333333333331</v>
      </c>
      <c r="L1430" s="3">
        <f>Table3[[#This Row],[Auxiliaries Power (W)]]+Table3[[#This Row],[Instant Power (W)]]-Table3[[#This Row],[Battery ]]</f>
        <v>12166.286603877261</v>
      </c>
    </row>
    <row r="1431" spans="1:12" x14ac:dyDescent="0.3">
      <c r="A1431" s="3">
        <v>1427</v>
      </c>
      <c r="B1431" s="3">
        <v>39.5</v>
      </c>
      <c r="C1431" s="3">
        <f t="shared" si="177"/>
        <v>10.972222222222223</v>
      </c>
      <c r="D1431" s="3">
        <f t="shared" si="176"/>
        <v>0.88888888888889106</v>
      </c>
      <c r="E1431" s="3">
        <f t="shared" si="178"/>
        <v>47.13255208333333</v>
      </c>
      <c r="F1431" s="3">
        <f t="shared" si="179"/>
        <v>225.63</v>
      </c>
      <c r="G1431" s="3">
        <f t="shared" si="180"/>
        <v>0</v>
      </c>
      <c r="H1431" s="3">
        <f t="shared" si="181"/>
        <v>2050.5403298611154</v>
      </c>
      <c r="I1431" s="3">
        <f t="shared" si="182"/>
        <v>22498.984174865018</v>
      </c>
      <c r="J1431" s="3">
        <v>300</v>
      </c>
      <c r="K1431" s="3">
        <f t="shared" si="183"/>
        <v>333.33333333333331</v>
      </c>
      <c r="L1431" s="3">
        <f>Table3[[#This Row],[Auxiliaries Power (W)]]+Table3[[#This Row],[Instant Power (W)]]-Table3[[#This Row],[Battery ]]</f>
        <v>22465.650841531686</v>
      </c>
    </row>
    <row r="1432" spans="1:12" x14ac:dyDescent="0.3">
      <c r="A1432" s="3">
        <v>1428</v>
      </c>
      <c r="B1432" s="3">
        <v>41.8</v>
      </c>
      <c r="C1432" s="3">
        <f t="shared" si="177"/>
        <v>11.611111111111111</v>
      </c>
      <c r="D1432" s="3">
        <f t="shared" si="176"/>
        <v>0.63888888888888751</v>
      </c>
      <c r="E1432" s="3">
        <f t="shared" si="178"/>
        <v>52.781208333333325</v>
      </c>
      <c r="F1432" s="3">
        <f t="shared" si="179"/>
        <v>225.63</v>
      </c>
      <c r="G1432" s="3">
        <f t="shared" si="180"/>
        <v>0</v>
      </c>
      <c r="H1432" s="3">
        <f t="shared" si="181"/>
        <v>1556.1889861111085</v>
      </c>
      <c r="I1432" s="3">
        <f t="shared" si="182"/>
        <v>18069.083227623425</v>
      </c>
      <c r="J1432" s="3">
        <v>300</v>
      </c>
      <c r="K1432" s="3">
        <f t="shared" si="183"/>
        <v>333.33333333333331</v>
      </c>
      <c r="L1432" s="3">
        <f>Table3[[#This Row],[Auxiliaries Power (W)]]+Table3[[#This Row],[Instant Power (W)]]-Table3[[#This Row],[Battery ]]</f>
        <v>18035.749894290093</v>
      </c>
    </row>
    <row r="1433" spans="1:12" x14ac:dyDescent="0.3">
      <c r="A1433" s="3">
        <v>1429</v>
      </c>
      <c r="B1433" s="3">
        <v>42.5</v>
      </c>
      <c r="C1433" s="3">
        <f t="shared" si="177"/>
        <v>11.805555555555555</v>
      </c>
      <c r="D1433" s="3">
        <f t="shared" si="176"/>
        <v>0.19444444444444464</v>
      </c>
      <c r="E1433" s="3">
        <f t="shared" si="178"/>
        <v>54.563802083333321</v>
      </c>
      <c r="F1433" s="3">
        <f t="shared" si="179"/>
        <v>225.63</v>
      </c>
      <c r="G1433" s="3">
        <f t="shared" si="180"/>
        <v>0</v>
      </c>
      <c r="H1433" s="3">
        <f t="shared" si="181"/>
        <v>669.08269097222251</v>
      </c>
      <c r="I1433" s="3">
        <f t="shared" si="182"/>
        <v>7898.8928795331822</v>
      </c>
      <c r="J1433" s="3">
        <v>300</v>
      </c>
      <c r="K1433" s="3">
        <f t="shared" si="183"/>
        <v>333.33333333333331</v>
      </c>
      <c r="L1433" s="3">
        <f>Table3[[#This Row],[Auxiliaries Power (W)]]+Table3[[#This Row],[Instant Power (W)]]-Table3[[#This Row],[Battery ]]</f>
        <v>7865.5595461998482</v>
      </c>
    </row>
    <row r="1434" spans="1:12" x14ac:dyDescent="0.3">
      <c r="A1434" s="3">
        <v>1430</v>
      </c>
      <c r="B1434" s="3">
        <v>41.9</v>
      </c>
      <c r="C1434" s="3">
        <f t="shared" si="177"/>
        <v>11.638888888888889</v>
      </c>
      <c r="D1434" s="3">
        <f t="shared" si="176"/>
        <v>-0.16666666666666607</v>
      </c>
      <c r="E1434" s="3">
        <f t="shared" si="178"/>
        <v>53.034052083333329</v>
      </c>
      <c r="F1434" s="3">
        <f t="shared" si="179"/>
        <v>225.63</v>
      </c>
      <c r="G1434" s="3">
        <f t="shared" si="180"/>
        <v>0</v>
      </c>
      <c r="H1434" s="3">
        <f t="shared" si="181"/>
        <v>-54.669281249998789</v>
      </c>
      <c r="I1434" s="3">
        <f t="shared" si="182"/>
        <v>-636.28969010415256</v>
      </c>
      <c r="J1434" s="3">
        <v>300</v>
      </c>
      <c r="K1434" s="3">
        <f t="shared" si="183"/>
        <v>333.33333333333331</v>
      </c>
      <c r="L1434" s="3">
        <f>Table3[[#This Row],[Auxiliaries Power (W)]]+Table3[[#This Row],[Instant Power (W)]]-Table3[[#This Row],[Battery ]]</f>
        <v>-669.62302343748593</v>
      </c>
    </row>
    <row r="1435" spans="1:12" x14ac:dyDescent="0.3">
      <c r="A1435" s="3">
        <v>1431</v>
      </c>
      <c r="B1435" s="3">
        <v>40.1</v>
      </c>
      <c r="C1435" s="3">
        <f t="shared" si="177"/>
        <v>11.138888888888889</v>
      </c>
      <c r="D1435" s="3">
        <f t="shared" si="176"/>
        <v>-0.5</v>
      </c>
      <c r="E1435" s="3">
        <f t="shared" si="178"/>
        <v>48.575302083333334</v>
      </c>
      <c r="F1435" s="3">
        <f t="shared" si="179"/>
        <v>225.63</v>
      </c>
      <c r="G1435" s="3">
        <f t="shared" si="180"/>
        <v>0</v>
      </c>
      <c r="H1435" s="3">
        <f t="shared" si="181"/>
        <v>-725.79469791666668</v>
      </c>
      <c r="I1435" s="3">
        <f t="shared" si="182"/>
        <v>-8084.5464962384267</v>
      </c>
      <c r="J1435" s="3">
        <v>300</v>
      </c>
      <c r="K1435" s="3">
        <f t="shared" si="183"/>
        <v>333.33333333333331</v>
      </c>
      <c r="L1435" s="3">
        <f>Table3[[#This Row],[Auxiliaries Power (W)]]+Table3[[#This Row],[Instant Power (W)]]-Table3[[#This Row],[Battery ]]</f>
        <v>-8117.8798295717597</v>
      </c>
    </row>
    <row r="1436" spans="1:12" x14ac:dyDescent="0.3">
      <c r="A1436" s="3">
        <v>1432</v>
      </c>
      <c r="B1436" s="3">
        <v>36.6</v>
      </c>
      <c r="C1436" s="3">
        <f t="shared" si="177"/>
        <v>10.166666666666668</v>
      </c>
      <c r="D1436" s="3">
        <f t="shared" si="176"/>
        <v>-0.97222222222222143</v>
      </c>
      <c r="E1436" s="3">
        <f t="shared" si="178"/>
        <v>40.465875000000004</v>
      </c>
      <c r="F1436" s="3">
        <f t="shared" si="179"/>
        <v>225.63</v>
      </c>
      <c r="G1436" s="3">
        <f t="shared" si="180"/>
        <v>0</v>
      </c>
      <c r="H1436" s="3">
        <f t="shared" si="181"/>
        <v>-1678.348569444443</v>
      </c>
      <c r="I1436" s="3">
        <f t="shared" si="182"/>
        <v>-17063.210456018507</v>
      </c>
      <c r="J1436" s="3">
        <v>300</v>
      </c>
      <c r="K1436" s="3">
        <f t="shared" si="183"/>
        <v>333.33333333333331</v>
      </c>
      <c r="L1436" s="3">
        <f>Table3[[#This Row],[Auxiliaries Power (W)]]+Table3[[#This Row],[Instant Power (W)]]-Table3[[#This Row],[Battery ]]</f>
        <v>-17096.543789351839</v>
      </c>
    </row>
    <row r="1437" spans="1:12" x14ac:dyDescent="0.3">
      <c r="A1437" s="3">
        <v>1433</v>
      </c>
      <c r="B1437" s="3">
        <v>31.3</v>
      </c>
      <c r="C1437" s="3">
        <f t="shared" si="177"/>
        <v>8.6944444444444446</v>
      </c>
      <c r="D1437" s="3">
        <f t="shared" si="176"/>
        <v>-1.4722222222222232</v>
      </c>
      <c r="E1437" s="3">
        <f t="shared" si="178"/>
        <v>29.594802083333335</v>
      </c>
      <c r="F1437" s="3">
        <f t="shared" si="179"/>
        <v>225.63</v>
      </c>
      <c r="G1437" s="3">
        <f t="shared" si="180"/>
        <v>0</v>
      </c>
      <c r="H1437" s="3">
        <f t="shared" si="181"/>
        <v>-2689.2196423611131</v>
      </c>
      <c r="I1437" s="3">
        <f t="shared" si="182"/>
        <v>-23381.270779417457</v>
      </c>
      <c r="J1437" s="3">
        <v>300</v>
      </c>
      <c r="K1437" s="3">
        <f t="shared" si="183"/>
        <v>333.33333333333331</v>
      </c>
      <c r="L1437" s="3">
        <f>Table3[[#This Row],[Auxiliaries Power (W)]]+Table3[[#This Row],[Instant Power (W)]]-Table3[[#This Row],[Battery ]]</f>
        <v>-23414.604112750789</v>
      </c>
    </row>
    <row r="1438" spans="1:12" x14ac:dyDescent="0.3">
      <c r="A1438" s="3">
        <v>1434</v>
      </c>
      <c r="B1438" s="3">
        <v>26</v>
      </c>
      <c r="C1438" s="3">
        <f t="shared" si="177"/>
        <v>7.2222222222222223</v>
      </c>
      <c r="D1438" s="3">
        <f t="shared" si="176"/>
        <v>-1.4722222222222223</v>
      </c>
      <c r="E1438" s="3">
        <f t="shared" si="178"/>
        <v>20.420833333333331</v>
      </c>
      <c r="F1438" s="3">
        <f t="shared" si="179"/>
        <v>225.63</v>
      </c>
      <c r="G1438" s="3">
        <f t="shared" si="180"/>
        <v>0</v>
      </c>
      <c r="H1438" s="3">
        <f t="shared" si="181"/>
        <v>-2698.3936111111116</v>
      </c>
      <c r="I1438" s="3">
        <f t="shared" si="182"/>
        <v>-19488.398302469141</v>
      </c>
      <c r="J1438" s="3">
        <v>300</v>
      </c>
      <c r="K1438" s="3">
        <f t="shared" si="183"/>
        <v>333.33333333333331</v>
      </c>
      <c r="L1438" s="3">
        <f>Table3[[#This Row],[Auxiliaries Power (W)]]+Table3[[#This Row],[Instant Power (W)]]-Table3[[#This Row],[Battery ]]</f>
        <v>-19521.731635802473</v>
      </c>
    </row>
    <row r="1439" spans="1:12" x14ac:dyDescent="0.3">
      <c r="A1439" s="3">
        <v>1435</v>
      </c>
      <c r="B1439" s="3">
        <v>20.6</v>
      </c>
      <c r="C1439" s="3">
        <f t="shared" si="177"/>
        <v>5.7222222222222232</v>
      </c>
      <c r="D1439" s="3">
        <f t="shared" si="176"/>
        <v>-1.4999999999999991</v>
      </c>
      <c r="E1439" s="3">
        <f t="shared" si="178"/>
        <v>12.819208333333336</v>
      </c>
      <c r="F1439" s="3">
        <f t="shared" si="179"/>
        <v>225.63</v>
      </c>
      <c r="G1439" s="3">
        <f t="shared" si="180"/>
        <v>0</v>
      </c>
      <c r="H1439" s="3">
        <f t="shared" si="181"/>
        <v>-2761.5507916666647</v>
      </c>
      <c r="I1439" s="3">
        <f t="shared" si="182"/>
        <v>-15802.207307870362</v>
      </c>
      <c r="J1439" s="3">
        <v>300</v>
      </c>
      <c r="K1439" s="3">
        <f t="shared" si="183"/>
        <v>333.33333333333331</v>
      </c>
      <c r="L1439" s="3">
        <f>Table3[[#This Row],[Auxiliaries Power (W)]]+Table3[[#This Row],[Instant Power (W)]]-Table3[[#This Row],[Battery ]]</f>
        <v>-15835.540641203695</v>
      </c>
    </row>
    <row r="1440" spans="1:12" x14ac:dyDescent="0.3">
      <c r="A1440" s="3">
        <v>1436</v>
      </c>
      <c r="B1440" s="3">
        <v>19.100000000000001</v>
      </c>
      <c r="C1440" s="3">
        <f t="shared" si="177"/>
        <v>5.3055555555555562</v>
      </c>
      <c r="D1440" s="3">
        <f t="shared" si="176"/>
        <v>-0.41666666666666696</v>
      </c>
      <c r="E1440" s="3">
        <f t="shared" si="178"/>
        <v>11.020302083333336</v>
      </c>
      <c r="F1440" s="3">
        <f t="shared" si="179"/>
        <v>225.63</v>
      </c>
      <c r="G1440" s="3">
        <f t="shared" si="180"/>
        <v>0</v>
      </c>
      <c r="H1440" s="3">
        <f t="shared" si="181"/>
        <v>-596.68303125000057</v>
      </c>
      <c r="I1440" s="3">
        <f t="shared" si="182"/>
        <v>-3165.7349713541703</v>
      </c>
      <c r="J1440" s="3">
        <v>300</v>
      </c>
      <c r="K1440" s="3">
        <f t="shared" si="183"/>
        <v>333.33333333333331</v>
      </c>
      <c r="L1440" s="3">
        <f>Table3[[#This Row],[Auxiliaries Power (W)]]+Table3[[#This Row],[Instant Power (W)]]-Table3[[#This Row],[Battery ]]</f>
        <v>-3199.0683046875038</v>
      </c>
    </row>
    <row r="1441" spans="1:12" x14ac:dyDescent="0.3">
      <c r="A1441" s="3">
        <v>1437</v>
      </c>
      <c r="B1441" s="3">
        <v>19.7</v>
      </c>
      <c r="C1441" s="3">
        <f t="shared" si="177"/>
        <v>5.4722222222222223</v>
      </c>
      <c r="D1441" s="3">
        <f t="shared" si="176"/>
        <v>0.16666666666666607</v>
      </c>
      <c r="E1441" s="3">
        <f t="shared" si="178"/>
        <v>11.723552083333335</v>
      </c>
      <c r="F1441" s="3">
        <f t="shared" si="179"/>
        <v>225.63</v>
      </c>
      <c r="G1441" s="3">
        <f t="shared" si="180"/>
        <v>0</v>
      </c>
      <c r="H1441" s="3">
        <f t="shared" si="181"/>
        <v>570.68688541666552</v>
      </c>
      <c r="I1441" s="3">
        <f t="shared" si="182"/>
        <v>3122.9254563078644</v>
      </c>
      <c r="J1441" s="3">
        <v>300</v>
      </c>
      <c r="K1441" s="3">
        <f t="shared" si="183"/>
        <v>333.33333333333331</v>
      </c>
      <c r="L1441" s="3">
        <f>Table3[[#This Row],[Auxiliaries Power (W)]]+Table3[[#This Row],[Instant Power (W)]]-Table3[[#This Row],[Battery ]]</f>
        <v>3089.5921229745309</v>
      </c>
    </row>
    <row r="1442" spans="1:12" x14ac:dyDescent="0.3">
      <c r="A1442" s="3">
        <v>1438</v>
      </c>
      <c r="B1442" s="3">
        <v>21.1</v>
      </c>
      <c r="C1442" s="3">
        <f t="shared" si="177"/>
        <v>5.8611111111111116</v>
      </c>
      <c r="D1442" s="3">
        <f t="shared" si="176"/>
        <v>0.38888888888888928</v>
      </c>
      <c r="E1442" s="3">
        <f t="shared" si="178"/>
        <v>13.449052083333331</v>
      </c>
      <c r="F1442" s="3">
        <f t="shared" si="179"/>
        <v>225.63</v>
      </c>
      <c r="G1442" s="3">
        <f t="shared" si="180"/>
        <v>0</v>
      </c>
      <c r="H1442" s="3">
        <f t="shared" si="181"/>
        <v>1016.8568298611118</v>
      </c>
      <c r="I1442" s="3">
        <f t="shared" si="182"/>
        <v>5959.9108639081833</v>
      </c>
      <c r="J1442" s="3">
        <v>300</v>
      </c>
      <c r="K1442" s="3">
        <f t="shared" si="183"/>
        <v>333.33333333333331</v>
      </c>
      <c r="L1442" s="3">
        <f>Table3[[#This Row],[Auxiliaries Power (W)]]+Table3[[#This Row],[Instant Power (W)]]-Table3[[#This Row],[Battery ]]</f>
        <v>5926.5775305748502</v>
      </c>
    </row>
    <row r="1443" spans="1:12" x14ac:dyDescent="0.3">
      <c r="A1443" s="3">
        <v>1439</v>
      </c>
      <c r="B1443" s="3">
        <v>22</v>
      </c>
      <c r="C1443" s="3">
        <f t="shared" si="177"/>
        <v>6.1111111111111116</v>
      </c>
      <c r="D1443" s="3">
        <f t="shared" si="176"/>
        <v>0.25</v>
      </c>
      <c r="E1443" s="3">
        <f t="shared" si="178"/>
        <v>14.620833333333332</v>
      </c>
      <c r="F1443" s="3">
        <f t="shared" si="179"/>
        <v>225.63</v>
      </c>
      <c r="G1443" s="3">
        <f t="shared" si="180"/>
        <v>0</v>
      </c>
      <c r="H1443" s="3">
        <f t="shared" si="181"/>
        <v>740.25083333333328</v>
      </c>
      <c r="I1443" s="3">
        <f t="shared" si="182"/>
        <v>4523.7550925925925</v>
      </c>
      <c r="J1443" s="3">
        <v>300</v>
      </c>
      <c r="K1443" s="3">
        <f t="shared" si="183"/>
        <v>333.33333333333331</v>
      </c>
      <c r="L1443" s="3">
        <f>Table3[[#This Row],[Auxiliaries Power (W)]]+Table3[[#This Row],[Instant Power (W)]]-Table3[[#This Row],[Battery ]]</f>
        <v>4490.4217592592595</v>
      </c>
    </row>
    <row r="1444" spans="1:12" x14ac:dyDescent="0.3">
      <c r="A1444" s="3">
        <v>1440</v>
      </c>
      <c r="B1444" s="3">
        <v>22.1</v>
      </c>
      <c r="C1444" s="3">
        <f t="shared" si="177"/>
        <v>6.1388888888888893</v>
      </c>
      <c r="D1444" s="3">
        <f t="shared" si="176"/>
        <v>2.7777777777777679E-2</v>
      </c>
      <c r="E1444" s="3">
        <f t="shared" si="178"/>
        <v>14.754052083333335</v>
      </c>
      <c r="F1444" s="3">
        <f t="shared" si="179"/>
        <v>225.63</v>
      </c>
      <c r="G1444" s="3">
        <f t="shared" si="180"/>
        <v>0</v>
      </c>
      <c r="H1444" s="3">
        <f t="shared" si="181"/>
        <v>295.93960763888867</v>
      </c>
      <c r="I1444" s="3">
        <f t="shared" si="182"/>
        <v>1816.7403691165111</v>
      </c>
      <c r="J1444" s="3">
        <v>300</v>
      </c>
      <c r="K1444" s="3">
        <f t="shared" si="183"/>
        <v>333.33333333333331</v>
      </c>
      <c r="L1444" s="3">
        <f>Table3[[#This Row],[Auxiliaries Power (W)]]+Table3[[#This Row],[Instant Power (W)]]-Table3[[#This Row],[Battery ]]</f>
        <v>1783.4070357831777</v>
      </c>
    </row>
    <row r="1445" spans="1:12" x14ac:dyDescent="0.3">
      <c r="A1445" s="3">
        <v>1441</v>
      </c>
      <c r="B1445" s="3">
        <v>21.4</v>
      </c>
      <c r="C1445" s="3">
        <f t="shared" si="177"/>
        <v>5.9444444444444446</v>
      </c>
      <c r="D1445" s="3">
        <f t="shared" si="176"/>
        <v>-0.19444444444444464</v>
      </c>
      <c r="E1445" s="3">
        <f t="shared" si="178"/>
        <v>13.834208333333333</v>
      </c>
      <c r="F1445" s="3">
        <f t="shared" si="179"/>
        <v>225.63</v>
      </c>
      <c r="G1445" s="3">
        <f t="shared" si="180"/>
        <v>0</v>
      </c>
      <c r="H1445" s="3">
        <f t="shared" si="181"/>
        <v>-149.42468055555594</v>
      </c>
      <c r="I1445" s="3">
        <f t="shared" si="182"/>
        <v>-888.2467121913603</v>
      </c>
      <c r="J1445" s="3">
        <v>300</v>
      </c>
      <c r="K1445" s="3">
        <f t="shared" si="183"/>
        <v>333.33333333333331</v>
      </c>
      <c r="L1445" s="3">
        <f>Table3[[#This Row],[Auxiliaries Power (W)]]+Table3[[#This Row],[Instant Power (W)]]-Table3[[#This Row],[Battery ]]</f>
        <v>-921.58004552469356</v>
      </c>
    </row>
    <row r="1446" spans="1:12" x14ac:dyDescent="0.3">
      <c r="A1446" s="3">
        <v>1442</v>
      </c>
      <c r="B1446" s="3">
        <v>19.600000000000001</v>
      </c>
      <c r="C1446" s="3">
        <f t="shared" si="177"/>
        <v>5.4444444444444446</v>
      </c>
      <c r="D1446" s="3">
        <f t="shared" si="176"/>
        <v>-0.5</v>
      </c>
      <c r="E1446" s="3">
        <f t="shared" si="178"/>
        <v>11.604833333333332</v>
      </c>
      <c r="F1446" s="3">
        <f t="shared" si="179"/>
        <v>225.63</v>
      </c>
      <c r="G1446" s="3">
        <f t="shared" si="180"/>
        <v>0</v>
      </c>
      <c r="H1446" s="3">
        <f t="shared" si="181"/>
        <v>-762.76516666666669</v>
      </c>
      <c r="I1446" s="3">
        <f t="shared" si="182"/>
        <v>-4152.8325740740747</v>
      </c>
      <c r="J1446" s="3">
        <v>300</v>
      </c>
      <c r="K1446" s="3">
        <f t="shared" si="183"/>
        <v>333.33333333333331</v>
      </c>
      <c r="L1446" s="3">
        <f>Table3[[#This Row],[Auxiliaries Power (W)]]+Table3[[#This Row],[Instant Power (W)]]-Table3[[#This Row],[Battery ]]</f>
        <v>-4186.1659074074078</v>
      </c>
    </row>
    <row r="1447" spans="1:12" x14ac:dyDescent="0.3">
      <c r="A1447" s="3">
        <v>1443</v>
      </c>
      <c r="B1447" s="3">
        <v>18.3</v>
      </c>
      <c r="C1447" s="3">
        <f t="shared" si="177"/>
        <v>5.0833333333333339</v>
      </c>
      <c r="D1447" s="3">
        <f t="shared" si="176"/>
        <v>-0.36111111111111072</v>
      </c>
      <c r="E1447" s="3">
        <f t="shared" si="178"/>
        <v>10.116468750000001</v>
      </c>
      <c r="F1447" s="3">
        <f t="shared" si="179"/>
        <v>225.63</v>
      </c>
      <c r="G1447" s="3">
        <f t="shared" si="180"/>
        <v>0</v>
      </c>
      <c r="H1447" s="3">
        <f t="shared" si="181"/>
        <v>-486.47575347222153</v>
      </c>
      <c r="I1447" s="3">
        <f t="shared" si="182"/>
        <v>-2472.9184134837928</v>
      </c>
      <c r="J1447" s="3">
        <v>300</v>
      </c>
      <c r="K1447" s="3">
        <f t="shared" si="183"/>
        <v>333.33333333333331</v>
      </c>
      <c r="L1447" s="3">
        <f>Table3[[#This Row],[Auxiliaries Power (W)]]+Table3[[#This Row],[Instant Power (W)]]-Table3[[#This Row],[Battery ]]</f>
        <v>-2506.2517468171263</v>
      </c>
    </row>
    <row r="1448" spans="1:12" x14ac:dyDescent="0.3">
      <c r="A1448" s="3">
        <v>1444</v>
      </c>
      <c r="B1448" s="3">
        <v>18</v>
      </c>
      <c r="C1448" s="3">
        <f t="shared" si="177"/>
        <v>5</v>
      </c>
      <c r="D1448" s="3">
        <f t="shared" si="176"/>
        <v>-8.3333333333333925E-2</v>
      </c>
      <c r="E1448" s="3">
        <f t="shared" si="178"/>
        <v>9.7874999999999996</v>
      </c>
      <c r="F1448" s="3">
        <f t="shared" si="179"/>
        <v>225.63</v>
      </c>
      <c r="G1448" s="3">
        <f t="shared" si="180"/>
        <v>0</v>
      </c>
      <c r="H1448" s="3">
        <f t="shared" si="181"/>
        <v>68.750833333332139</v>
      </c>
      <c r="I1448" s="3">
        <f t="shared" si="182"/>
        <v>343.75416666666069</v>
      </c>
      <c r="J1448" s="3">
        <v>300</v>
      </c>
      <c r="K1448" s="3">
        <f t="shared" si="183"/>
        <v>333.33333333333331</v>
      </c>
      <c r="L1448" s="3">
        <f>Table3[[#This Row],[Auxiliaries Power (W)]]+Table3[[#This Row],[Instant Power (W)]]-Table3[[#This Row],[Battery ]]</f>
        <v>310.42083333332738</v>
      </c>
    </row>
    <row r="1449" spans="1:12" x14ac:dyDescent="0.3">
      <c r="A1449" s="3">
        <v>1445</v>
      </c>
      <c r="B1449" s="3">
        <v>18.3</v>
      </c>
      <c r="C1449" s="3">
        <f t="shared" si="177"/>
        <v>5.0833333333333339</v>
      </c>
      <c r="D1449" s="3">
        <f t="shared" si="176"/>
        <v>8.3333333333333925E-2</v>
      </c>
      <c r="E1449" s="3">
        <f t="shared" si="178"/>
        <v>10.116468750000001</v>
      </c>
      <c r="F1449" s="3">
        <f t="shared" si="179"/>
        <v>225.63</v>
      </c>
      <c r="G1449" s="3">
        <f t="shared" si="180"/>
        <v>0</v>
      </c>
      <c r="H1449" s="3">
        <f t="shared" si="181"/>
        <v>402.41313541666784</v>
      </c>
      <c r="I1449" s="3">
        <f t="shared" si="182"/>
        <v>2045.6001050347284</v>
      </c>
      <c r="J1449" s="3">
        <v>300</v>
      </c>
      <c r="K1449" s="3">
        <f t="shared" si="183"/>
        <v>333.33333333333331</v>
      </c>
      <c r="L1449" s="3">
        <f>Table3[[#This Row],[Auxiliaries Power (W)]]+Table3[[#This Row],[Instant Power (W)]]-Table3[[#This Row],[Battery ]]</f>
        <v>2012.2667717013953</v>
      </c>
    </row>
    <row r="1450" spans="1:12" x14ac:dyDescent="0.3">
      <c r="A1450" s="3">
        <v>1446</v>
      </c>
      <c r="B1450" s="3">
        <v>18.5</v>
      </c>
      <c r="C1450" s="3">
        <f t="shared" si="177"/>
        <v>5.1388888888888893</v>
      </c>
      <c r="D1450" s="3">
        <f t="shared" si="176"/>
        <v>5.5555555555555358E-2</v>
      </c>
      <c r="E1450" s="3">
        <f t="shared" si="178"/>
        <v>10.338802083333334</v>
      </c>
      <c r="F1450" s="3">
        <f t="shared" si="179"/>
        <v>225.63</v>
      </c>
      <c r="G1450" s="3">
        <f t="shared" si="180"/>
        <v>0</v>
      </c>
      <c r="H1450" s="3">
        <f t="shared" si="181"/>
        <v>347.07991319444409</v>
      </c>
      <c r="I1450" s="3">
        <f t="shared" si="182"/>
        <v>1783.6051094714489</v>
      </c>
      <c r="J1450" s="3">
        <v>300</v>
      </c>
      <c r="K1450" s="3">
        <f t="shared" si="183"/>
        <v>333.33333333333331</v>
      </c>
      <c r="L1450" s="3">
        <f>Table3[[#This Row],[Auxiliaries Power (W)]]+Table3[[#This Row],[Instant Power (W)]]-Table3[[#This Row],[Battery ]]</f>
        <v>1750.2717761381157</v>
      </c>
    </row>
    <row r="1451" spans="1:12" x14ac:dyDescent="0.3">
      <c r="A1451" s="3">
        <v>1447</v>
      </c>
      <c r="B1451" s="3">
        <v>17.899999999999999</v>
      </c>
      <c r="C1451" s="3">
        <f t="shared" si="177"/>
        <v>4.9722222222222223</v>
      </c>
      <c r="D1451" s="3">
        <f t="shared" si="176"/>
        <v>-0.16666666666666696</v>
      </c>
      <c r="E1451" s="3">
        <f t="shared" si="178"/>
        <v>9.6790520833333318</v>
      </c>
      <c r="F1451" s="3">
        <f t="shared" si="179"/>
        <v>225.63</v>
      </c>
      <c r="G1451" s="3">
        <f t="shared" si="180"/>
        <v>0</v>
      </c>
      <c r="H1451" s="3">
        <f t="shared" si="181"/>
        <v>-98.024281250000627</v>
      </c>
      <c r="I1451" s="3">
        <f t="shared" si="182"/>
        <v>-487.39850954861424</v>
      </c>
      <c r="J1451" s="3">
        <v>300</v>
      </c>
      <c r="K1451" s="3">
        <f t="shared" si="183"/>
        <v>333.33333333333331</v>
      </c>
      <c r="L1451" s="3">
        <f>Table3[[#This Row],[Auxiliaries Power (W)]]+Table3[[#This Row],[Instant Power (W)]]-Table3[[#This Row],[Battery ]]</f>
        <v>-520.73184288194761</v>
      </c>
    </row>
    <row r="1452" spans="1:12" x14ac:dyDescent="0.3">
      <c r="A1452" s="3">
        <v>1448</v>
      </c>
      <c r="B1452" s="3">
        <v>15</v>
      </c>
      <c r="C1452" s="3">
        <f t="shared" si="177"/>
        <v>4.166666666666667</v>
      </c>
      <c r="D1452" s="3">
        <f t="shared" si="176"/>
        <v>-0.80555555555555536</v>
      </c>
      <c r="E1452" s="3">
        <f t="shared" si="178"/>
        <v>6.796875</v>
      </c>
      <c r="F1452" s="3">
        <f t="shared" si="179"/>
        <v>225.63</v>
      </c>
      <c r="G1452" s="3">
        <f t="shared" si="180"/>
        <v>0</v>
      </c>
      <c r="H1452" s="3">
        <f t="shared" si="181"/>
        <v>-1378.6842361111107</v>
      </c>
      <c r="I1452" s="3">
        <f t="shared" si="182"/>
        <v>-5744.5176504629617</v>
      </c>
      <c r="J1452" s="3">
        <v>300</v>
      </c>
      <c r="K1452" s="3">
        <f t="shared" si="183"/>
        <v>333.33333333333331</v>
      </c>
      <c r="L1452" s="3">
        <f>Table3[[#This Row],[Auxiliaries Power (W)]]+Table3[[#This Row],[Instant Power (W)]]-Table3[[#This Row],[Battery ]]</f>
        <v>-5777.8509837962947</v>
      </c>
    </row>
    <row r="1453" spans="1:12" x14ac:dyDescent="0.3">
      <c r="A1453" s="3">
        <v>1449</v>
      </c>
      <c r="B1453" s="3">
        <v>9.9</v>
      </c>
      <c r="C1453" s="3">
        <f t="shared" si="177"/>
        <v>2.75</v>
      </c>
      <c r="D1453" s="3">
        <f t="shared" si="176"/>
        <v>-1.416666666666667</v>
      </c>
      <c r="E1453" s="3">
        <f t="shared" si="178"/>
        <v>2.9607187499999998</v>
      </c>
      <c r="F1453" s="3">
        <f t="shared" si="179"/>
        <v>225.63</v>
      </c>
      <c r="G1453" s="3">
        <f t="shared" si="180"/>
        <v>0</v>
      </c>
      <c r="H1453" s="3">
        <f t="shared" si="181"/>
        <v>-2604.7426145833338</v>
      </c>
      <c r="I1453" s="3">
        <f t="shared" si="182"/>
        <v>-7163.0421901041682</v>
      </c>
      <c r="J1453" s="3">
        <v>300</v>
      </c>
      <c r="K1453" s="3">
        <f t="shared" si="183"/>
        <v>333.33333333333331</v>
      </c>
      <c r="L1453" s="3">
        <f>Table3[[#This Row],[Auxiliaries Power (W)]]+Table3[[#This Row],[Instant Power (W)]]-Table3[[#This Row],[Battery ]]</f>
        <v>-7196.3755234375012</v>
      </c>
    </row>
    <row r="1454" spans="1:12" x14ac:dyDescent="0.3">
      <c r="A1454" s="3">
        <v>1450</v>
      </c>
      <c r="B1454" s="3">
        <v>4.5999999999999996</v>
      </c>
      <c r="C1454" s="3">
        <f t="shared" si="177"/>
        <v>1.2777777777777777</v>
      </c>
      <c r="D1454" s="3">
        <f t="shared" si="176"/>
        <v>-1.4722222222222223</v>
      </c>
      <c r="E1454" s="3">
        <f t="shared" si="178"/>
        <v>0.63920833333333316</v>
      </c>
      <c r="F1454" s="3">
        <f t="shared" si="179"/>
        <v>225.63</v>
      </c>
      <c r="G1454" s="3">
        <f t="shared" si="180"/>
        <v>0</v>
      </c>
      <c r="H1454" s="3">
        <f t="shared" si="181"/>
        <v>-2718.1752361111116</v>
      </c>
      <c r="I1454" s="3">
        <f t="shared" si="182"/>
        <v>-3473.2239128086426</v>
      </c>
      <c r="J1454" s="3">
        <v>300</v>
      </c>
      <c r="K1454" s="3">
        <f t="shared" si="183"/>
        <v>333.33333333333331</v>
      </c>
      <c r="L1454" s="3">
        <f>Table3[[#This Row],[Auxiliaries Power (W)]]+Table3[[#This Row],[Instant Power (W)]]-Table3[[#This Row],[Battery ]]</f>
        <v>-3506.5572461419761</v>
      </c>
    </row>
    <row r="1455" spans="1:12" x14ac:dyDescent="0.3">
      <c r="A1455" s="3">
        <v>1451</v>
      </c>
      <c r="B1455" s="3">
        <v>1.2</v>
      </c>
      <c r="C1455" s="3">
        <f t="shared" si="177"/>
        <v>0.33333333333333331</v>
      </c>
      <c r="D1455" s="3">
        <f t="shared" si="176"/>
        <v>-0.94444444444444442</v>
      </c>
      <c r="E1455" s="3">
        <f t="shared" si="178"/>
        <v>4.3499999999999997E-2</v>
      </c>
      <c r="F1455" s="3">
        <f t="shared" si="179"/>
        <v>225.63</v>
      </c>
      <c r="G1455" s="3">
        <f t="shared" si="180"/>
        <v>0</v>
      </c>
      <c r="H1455" s="3">
        <f t="shared" si="181"/>
        <v>-1663.2153888888888</v>
      </c>
      <c r="I1455" s="3">
        <f t="shared" si="182"/>
        <v>-554.40512962962953</v>
      </c>
      <c r="J1455" s="3">
        <v>300</v>
      </c>
      <c r="K1455" s="3">
        <f t="shared" si="183"/>
        <v>333.33333333333331</v>
      </c>
      <c r="L1455" s="3">
        <f>Table3[[#This Row],[Auxiliaries Power (W)]]+Table3[[#This Row],[Instant Power (W)]]-Table3[[#This Row],[Battery ]]</f>
        <v>-587.73846296296279</v>
      </c>
    </row>
    <row r="1456" spans="1:12" x14ac:dyDescent="0.3">
      <c r="A1456" s="3">
        <v>1452</v>
      </c>
      <c r="B1456" s="3">
        <v>0</v>
      </c>
      <c r="C1456" s="3">
        <f t="shared" si="177"/>
        <v>0</v>
      </c>
      <c r="D1456" s="3">
        <f t="shared" si="176"/>
        <v>-0.33333333333333331</v>
      </c>
      <c r="E1456" s="3">
        <f t="shared" si="178"/>
        <v>0</v>
      </c>
      <c r="F1456" s="3">
        <f t="shared" si="179"/>
        <v>225.63</v>
      </c>
      <c r="G1456" s="3">
        <f t="shared" si="180"/>
        <v>0</v>
      </c>
      <c r="H1456" s="3">
        <f t="shared" si="181"/>
        <v>-441.03666666666663</v>
      </c>
      <c r="I1456" s="3">
        <f t="shared" si="182"/>
        <v>0</v>
      </c>
      <c r="J1456" s="3">
        <v>300</v>
      </c>
      <c r="K1456" s="3">
        <f t="shared" si="183"/>
        <v>333.33333333333331</v>
      </c>
      <c r="L1456" s="3">
        <f>Table3[[#This Row],[Auxiliaries Power (W)]]+Table3[[#This Row],[Instant Power (W)]]-Table3[[#This Row],[Battery ]]</f>
        <v>-33.333333333333314</v>
      </c>
    </row>
    <row r="1457" spans="1:12" x14ac:dyDescent="0.3">
      <c r="A1457" s="3">
        <v>1453</v>
      </c>
      <c r="B1457" s="3">
        <v>0</v>
      </c>
      <c r="C1457" s="3">
        <f t="shared" si="177"/>
        <v>0</v>
      </c>
      <c r="D1457" s="3">
        <f t="shared" si="176"/>
        <v>0</v>
      </c>
      <c r="E1457" s="3">
        <f t="shared" si="178"/>
        <v>0</v>
      </c>
      <c r="F1457" s="3">
        <f t="shared" si="179"/>
        <v>225.63</v>
      </c>
      <c r="G1457" s="3">
        <f t="shared" si="180"/>
        <v>0</v>
      </c>
      <c r="H1457" s="3">
        <f t="shared" si="181"/>
        <v>225.63</v>
      </c>
      <c r="I1457" s="3">
        <f t="shared" si="182"/>
        <v>0</v>
      </c>
      <c r="J1457" s="3">
        <v>300</v>
      </c>
      <c r="K1457" s="3">
        <f t="shared" si="183"/>
        <v>333.33333333333331</v>
      </c>
      <c r="L1457" s="3">
        <f>Table3[[#This Row],[Auxiliaries Power (W)]]+Table3[[#This Row],[Instant Power (W)]]-Table3[[#This Row],[Battery ]]</f>
        <v>-33.333333333333314</v>
      </c>
    </row>
    <row r="1458" spans="1:12" x14ac:dyDescent="0.3">
      <c r="A1458" s="3">
        <v>1454</v>
      </c>
      <c r="B1458" s="3">
        <v>0</v>
      </c>
      <c r="C1458" s="3">
        <f t="shared" si="177"/>
        <v>0</v>
      </c>
      <c r="D1458" s="3">
        <f t="shared" si="176"/>
        <v>0</v>
      </c>
      <c r="E1458" s="3">
        <f t="shared" si="178"/>
        <v>0</v>
      </c>
      <c r="F1458" s="3">
        <f t="shared" si="179"/>
        <v>225.63</v>
      </c>
      <c r="G1458" s="3">
        <f t="shared" si="180"/>
        <v>0</v>
      </c>
      <c r="H1458" s="3">
        <f t="shared" si="181"/>
        <v>225.63</v>
      </c>
      <c r="I1458" s="3">
        <f t="shared" si="182"/>
        <v>0</v>
      </c>
      <c r="J1458" s="3">
        <v>300</v>
      </c>
      <c r="K1458" s="3">
        <f t="shared" si="183"/>
        <v>333.33333333333331</v>
      </c>
      <c r="L1458" s="3">
        <f>Table3[[#This Row],[Auxiliaries Power (W)]]+Table3[[#This Row],[Instant Power (W)]]-Table3[[#This Row],[Battery ]]</f>
        <v>-33.333333333333314</v>
      </c>
    </row>
    <row r="1459" spans="1:12" x14ac:dyDescent="0.3">
      <c r="A1459" s="3">
        <v>1455</v>
      </c>
      <c r="B1459" s="3">
        <v>0</v>
      </c>
      <c r="C1459" s="3">
        <f t="shared" si="177"/>
        <v>0</v>
      </c>
      <c r="D1459" s="3">
        <f t="shared" si="176"/>
        <v>0</v>
      </c>
      <c r="E1459" s="3">
        <f t="shared" si="178"/>
        <v>0</v>
      </c>
      <c r="F1459" s="3">
        <f t="shared" si="179"/>
        <v>225.63</v>
      </c>
      <c r="G1459" s="3">
        <f t="shared" si="180"/>
        <v>0</v>
      </c>
      <c r="H1459" s="3">
        <f t="shared" si="181"/>
        <v>225.63</v>
      </c>
      <c r="I1459" s="3">
        <f t="shared" si="182"/>
        <v>0</v>
      </c>
      <c r="J1459" s="3">
        <v>300</v>
      </c>
      <c r="K1459" s="3">
        <f t="shared" si="183"/>
        <v>333.33333333333331</v>
      </c>
      <c r="L1459" s="3">
        <f>Table3[[#This Row],[Auxiliaries Power (W)]]+Table3[[#This Row],[Instant Power (W)]]-Table3[[#This Row],[Battery ]]</f>
        <v>-33.333333333333314</v>
      </c>
    </row>
    <row r="1460" spans="1:12" x14ac:dyDescent="0.3">
      <c r="A1460" s="3">
        <v>1456</v>
      </c>
      <c r="B1460" s="3">
        <v>0</v>
      </c>
      <c r="C1460" s="3">
        <f t="shared" si="177"/>
        <v>0</v>
      </c>
      <c r="D1460" s="3">
        <f t="shared" si="176"/>
        <v>0</v>
      </c>
      <c r="E1460" s="3">
        <f t="shared" si="178"/>
        <v>0</v>
      </c>
      <c r="F1460" s="3">
        <f t="shared" si="179"/>
        <v>225.63</v>
      </c>
      <c r="G1460" s="3">
        <f t="shared" si="180"/>
        <v>0</v>
      </c>
      <c r="H1460" s="3">
        <f t="shared" si="181"/>
        <v>225.63</v>
      </c>
      <c r="I1460" s="3">
        <f t="shared" si="182"/>
        <v>0</v>
      </c>
      <c r="J1460" s="3">
        <v>300</v>
      </c>
      <c r="K1460" s="3">
        <f t="shared" si="183"/>
        <v>333.33333333333331</v>
      </c>
      <c r="L1460" s="3">
        <f>Table3[[#This Row],[Auxiliaries Power (W)]]+Table3[[#This Row],[Instant Power (W)]]-Table3[[#This Row],[Battery ]]</f>
        <v>-33.333333333333314</v>
      </c>
    </row>
    <row r="1461" spans="1:12" x14ac:dyDescent="0.3">
      <c r="A1461" s="3">
        <v>1457</v>
      </c>
      <c r="B1461" s="3">
        <v>0</v>
      </c>
      <c r="C1461" s="3">
        <f t="shared" si="177"/>
        <v>0</v>
      </c>
      <c r="D1461" s="3">
        <f t="shared" si="176"/>
        <v>0</v>
      </c>
      <c r="E1461" s="3">
        <f t="shared" si="178"/>
        <v>0</v>
      </c>
      <c r="F1461" s="3">
        <f t="shared" si="179"/>
        <v>225.63</v>
      </c>
      <c r="G1461" s="3">
        <f t="shared" si="180"/>
        <v>0</v>
      </c>
      <c r="H1461" s="3">
        <f t="shared" si="181"/>
        <v>225.63</v>
      </c>
      <c r="I1461" s="3">
        <f t="shared" si="182"/>
        <v>0</v>
      </c>
      <c r="J1461" s="3">
        <v>300</v>
      </c>
      <c r="K1461" s="3">
        <f t="shared" si="183"/>
        <v>333.33333333333331</v>
      </c>
      <c r="L1461" s="3">
        <f>Table3[[#This Row],[Auxiliaries Power (W)]]+Table3[[#This Row],[Instant Power (W)]]-Table3[[#This Row],[Battery ]]</f>
        <v>-33.333333333333314</v>
      </c>
    </row>
    <row r="1462" spans="1:12" x14ac:dyDescent="0.3">
      <c r="A1462" s="3">
        <v>1458</v>
      </c>
      <c r="B1462" s="3">
        <v>0</v>
      </c>
      <c r="C1462" s="3">
        <f t="shared" si="177"/>
        <v>0</v>
      </c>
      <c r="D1462" s="3">
        <f t="shared" si="176"/>
        <v>0</v>
      </c>
      <c r="E1462" s="3">
        <f t="shared" si="178"/>
        <v>0</v>
      </c>
      <c r="F1462" s="3">
        <f t="shared" si="179"/>
        <v>225.63</v>
      </c>
      <c r="G1462" s="3">
        <f t="shared" si="180"/>
        <v>0</v>
      </c>
      <c r="H1462" s="3">
        <f t="shared" si="181"/>
        <v>225.63</v>
      </c>
      <c r="I1462" s="3">
        <f t="shared" si="182"/>
        <v>0</v>
      </c>
      <c r="J1462" s="3">
        <v>300</v>
      </c>
      <c r="K1462" s="3">
        <f t="shared" si="183"/>
        <v>333.33333333333331</v>
      </c>
      <c r="L1462" s="3">
        <f>Table3[[#This Row],[Auxiliaries Power (W)]]+Table3[[#This Row],[Instant Power (W)]]-Table3[[#This Row],[Battery ]]</f>
        <v>-33.333333333333314</v>
      </c>
    </row>
    <row r="1463" spans="1:12" x14ac:dyDescent="0.3">
      <c r="A1463" s="3">
        <v>1459</v>
      </c>
      <c r="B1463" s="3">
        <v>0</v>
      </c>
      <c r="C1463" s="3">
        <f t="shared" si="177"/>
        <v>0</v>
      </c>
      <c r="D1463" s="3">
        <f t="shared" si="176"/>
        <v>0</v>
      </c>
      <c r="E1463" s="3">
        <f t="shared" si="178"/>
        <v>0</v>
      </c>
      <c r="F1463" s="3">
        <f t="shared" si="179"/>
        <v>225.63</v>
      </c>
      <c r="G1463" s="3">
        <f t="shared" si="180"/>
        <v>0</v>
      </c>
      <c r="H1463" s="3">
        <f t="shared" si="181"/>
        <v>225.63</v>
      </c>
      <c r="I1463" s="3">
        <f t="shared" si="182"/>
        <v>0</v>
      </c>
      <c r="J1463" s="3">
        <v>300</v>
      </c>
      <c r="K1463" s="3">
        <f t="shared" si="183"/>
        <v>333.33333333333331</v>
      </c>
      <c r="L1463" s="3">
        <f>Table3[[#This Row],[Auxiliaries Power (W)]]+Table3[[#This Row],[Instant Power (W)]]-Table3[[#This Row],[Battery ]]</f>
        <v>-33.333333333333314</v>
      </c>
    </row>
    <row r="1464" spans="1:12" x14ac:dyDescent="0.3">
      <c r="A1464" s="3">
        <v>1460</v>
      </c>
      <c r="B1464" s="3">
        <v>0</v>
      </c>
      <c r="C1464" s="3">
        <f t="shared" si="177"/>
        <v>0</v>
      </c>
      <c r="D1464" s="3">
        <f t="shared" si="176"/>
        <v>0</v>
      </c>
      <c r="E1464" s="3">
        <f t="shared" si="178"/>
        <v>0</v>
      </c>
      <c r="F1464" s="3">
        <f t="shared" si="179"/>
        <v>225.63</v>
      </c>
      <c r="G1464" s="3">
        <f t="shared" si="180"/>
        <v>0</v>
      </c>
      <c r="H1464" s="3">
        <f t="shared" si="181"/>
        <v>225.63</v>
      </c>
      <c r="I1464" s="3">
        <f t="shared" si="182"/>
        <v>0</v>
      </c>
      <c r="J1464" s="3">
        <v>300</v>
      </c>
      <c r="K1464" s="3">
        <f t="shared" si="183"/>
        <v>333.33333333333331</v>
      </c>
      <c r="L1464" s="3">
        <f>Table3[[#This Row],[Auxiliaries Power (W)]]+Table3[[#This Row],[Instant Power (W)]]-Table3[[#This Row],[Battery ]]</f>
        <v>-33.333333333333314</v>
      </c>
    </row>
    <row r="1465" spans="1:12" x14ac:dyDescent="0.3">
      <c r="A1465" s="3">
        <v>1461</v>
      </c>
      <c r="B1465" s="3">
        <v>0</v>
      </c>
      <c r="C1465" s="3">
        <f t="shared" si="177"/>
        <v>0</v>
      </c>
      <c r="D1465" s="3">
        <f t="shared" si="176"/>
        <v>0</v>
      </c>
      <c r="E1465" s="3">
        <f t="shared" si="178"/>
        <v>0</v>
      </c>
      <c r="F1465" s="3">
        <f t="shared" si="179"/>
        <v>225.63</v>
      </c>
      <c r="G1465" s="3">
        <f t="shared" si="180"/>
        <v>0</v>
      </c>
      <c r="H1465" s="3">
        <f t="shared" si="181"/>
        <v>225.63</v>
      </c>
      <c r="I1465" s="3">
        <f t="shared" si="182"/>
        <v>0</v>
      </c>
      <c r="J1465" s="3">
        <v>300</v>
      </c>
      <c r="K1465" s="3">
        <f t="shared" si="183"/>
        <v>333.33333333333331</v>
      </c>
      <c r="L1465" s="3">
        <f>Table3[[#This Row],[Auxiliaries Power (W)]]+Table3[[#This Row],[Instant Power (W)]]-Table3[[#This Row],[Battery ]]</f>
        <v>-33.333333333333314</v>
      </c>
    </row>
    <row r="1466" spans="1:12" x14ac:dyDescent="0.3">
      <c r="A1466" s="3">
        <v>1462</v>
      </c>
      <c r="B1466" s="3">
        <v>0</v>
      </c>
      <c r="C1466" s="3">
        <f t="shared" si="177"/>
        <v>0</v>
      </c>
      <c r="D1466" s="3">
        <f t="shared" si="176"/>
        <v>0</v>
      </c>
      <c r="E1466" s="3">
        <f t="shared" si="178"/>
        <v>0</v>
      </c>
      <c r="F1466" s="3">
        <f t="shared" si="179"/>
        <v>225.63</v>
      </c>
      <c r="G1466" s="3">
        <f t="shared" si="180"/>
        <v>0</v>
      </c>
      <c r="H1466" s="3">
        <f t="shared" si="181"/>
        <v>225.63</v>
      </c>
      <c r="I1466" s="3">
        <f t="shared" si="182"/>
        <v>0</v>
      </c>
      <c r="J1466" s="3">
        <v>300</v>
      </c>
      <c r="K1466" s="3">
        <f t="shared" si="183"/>
        <v>333.33333333333331</v>
      </c>
      <c r="L1466" s="3">
        <f>Table3[[#This Row],[Auxiliaries Power (W)]]+Table3[[#This Row],[Instant Power (W)]]-Table3[[#This Row],[Battery ]]</f>
        <v>-33.333333333333314</v>
      </c>
    </row>
    <row r="1467" spans="1:12" x14ac:dyDescent="0.3">
      <c r="A1467" s="3">
        <v>1463</v>
      </c>
      <c r="B1467" s="3">
        <v>0</v>
      </c>
      <c r="C1467" s="3">
        <f t="shared" si="177"/>
        <v>0</v>
      </c>
      <c r="D1467" s="3">
        <f t="shared" si="176"/>
        <v>0</v>
      </c>
      <c r="E1467" s="3">
        <f t="shared" si="178"/>
        <v>0</v>
      </c>
      <c r="F1467" s="3">
        <f t="shared" si="179"/>
        <v>225.63</v>
      </c>
      <c r="G1467" s="3">
        <f t="shared" si="180"/>
        <v>0</v>
      </c>
      <c r="H1467" s="3">
        <f t="shared" si="181"/>
        <v>225.63</v>
      </c>
      <c r="I1467" s="3">
        <f t="shared" si="182"/>
        <v>0</v>
      </c>
      <c r="J1467" s="3">
        <v>300</v>
      </c>
      <c r="K1467" s="3">
        <f t="shared" si="183"/>
        <v>333.33333333333331</v>
      </c>
      <c r="L1467" s="3">
        <f>Table3[[#This Row],[Auxiliaries Power (W)]]+Table3[[#This Row],[Instant Power (W)]]-Table3[[#This Row],[Battery ]]</f>
        <v>-33.333333333333314</v>
      </c>
    </row>
    <row r="1468" spans="1:12" x14ac:dyDescent="0.3">
      <c r="A1468" s="3">
        <v>1464</v>
      </c>
      <c r="B1468" s="3">
        <v>0</v>
      </c>
      <c r="C1468" s="3">
        <f t="shared" si="177"/>
        <v>0</v>
      </c>
      <c r="D1468" s="3">
        <f t="shared" si="176"/>
        <v>0</v>
      </c>
      <c r="E1468" s="3">
        <f t="shared" si="178"/>
        <v>0</v>
      </c>
      <c r="F1468" s="3">
        <f t="shared" si="179"/>
        <v>225.63</v>
      </c>
      <c r="G1468" s="3">
        <f t="shared" si="180"/>
        <v>0</v>
      </c>
      <c r="H1468" s="3">
        <f t="shared" si="181"/>
        <v>225.63</v>
      </c>
      <c r="I1468" s="3">
        <f t="shared" si="182"/>
        <v>0</v>
      </c>
      <c r="J1468" s="3">
        <v>300</v>
      </c>
      <c r="K1468" s="3">
        <f t="shared" si="183"/>
        <v>333.33333333333331</v>
      </c>
      <c r="L1468" s="3">
        <f>Table3[[#This Row],[Auxiliaries Power (W)]]+Table3[[#This Row],[Instant Power (W)]]-Table3[[#This Row],[Battery ]]</f>
        <v>-33.333333333333314</v>
      </c>
    </row>
    <row r="1469" spans="1:12" x14ac:dyDescent="0.3">
      <c r="A1469" s="3">
        <v>1465</v>
      </c>
      <c r="B1469" s="3">
        <v>0</v>
      </c>
      <c r="C1469" s="3">
        <f t="shared" si="177"/>
        <v>0</v>
      </c>
      <c r="D1469" s="3">
        <f t="shared" si="176"/>
        <v>0</v>
      </c>
      <c r="E1469" s="3">
        <f t="shared" si="178"/>
        <v>0</v>
      </c>
      <c r="F1469" s="3">
        <f t="shared" si="179"/>
        <v>225.63</v>
      </c>
      <c r="G1469" s="3">
        <f t="shared" si="180"/>
        <v>0</v>
      </c>
      <c r="H1469" s="3">
        <f t="shared" si="181"/>
        <v>225.63</v>
      </c>
      <c r="I1469" s="3">
        <f t="shared" si="182"/>
        <v>0</v>
      </c>
      <c r="J1469" s="3">
        <v>300</v>
      </c>
      <c r="K1469" s="3">
        <f t="shared" si="183"/>
        <v>333.33333333333331</v>
      </c>
      <c r="L1469" s="3">
        <f>Table3[[#This Row],[Auxiliaries Power (W)]]+Table3[[#This Row],[Instant Power (W)]]-Table3[[#This Row],[Battery ]]</f>
        <v>-33.333333333333314</v>
      </c>
    </row>
    <row r="1470" spans="1:12" x14ac:dyDescent="0.3">
      <c r="A1470" s="3">
        <v>1466</v>
      </c>
      <c r="B1470" s="3">
        <v>0</v>
      </c>
      <c r="C1470" s="3">
        <f t="shared" si="177"/>
        <v>0</v>
      </c>
      <c r="D1470" s="3">
        <f t="shared" si="176"/>
        <v>0</v>
      </c>
      <c r="E1470" s="3">
        <f t="shared" si="178"/>
        <v>0</v>
      </c>
      <c r="F1470" s="3">
        <f t="shared" si="179"/>
        <v>225.63</v>
      </c>
      <c r="G1470" s="3">
        <f t="shared" si="180"/>
        <v>0</v>
      </c>
      <c r="H1470" s="3">
        <f t="shared" si="181"/>
        <v>225.63</v>
      </c>
      <c r="I1470" s="3">
        <f t="shared" si="182"/>
        <v>0</v>
      </c>
      <c r="J1470" s="3">
        <v>300</v>
      </c>
      <c r="K1470" s="3">
        <f t="shared" si="183"/>
        <v>333.33333333333331</v>
      </c>
      <c r="L1470" s="3">
        <f>Table3[[#This Row],[Auxiliaries Power (W)]]+Table3[[#This Row],[Instant Power (W)]]-Table3[[#This Row],[Battery ]]</f>
        <v>-33.333333333333314</v>
      </c>
    </row>
    <row r="1471" spans="1:12" x14ac:dyDescent="0.3">
      <c r="A1471" s="3">
        <v>1467</v>
      </c>
      <c r="B1471" s="3">
        <v>0</v>
      </c>
      <c r="C1471" s="3">
        <f t="shared" si="177"/>
        <v>0</v>
      </c>
      <c r="D1471" s="3">
        <f t="shared" si="176"/>
        <v>0</v>
      </c>
      <c r="E1471" s="3">
        <f t="shared" si="178"/>
        <v>0</v>
      </c>
      <c r="F1471" s="3">
        <f t="shared" si="179"/>
        <v>225.63</v>
      </c>
      <c r="G1471" s="3">
        <f t="shared" si="180"/>
        <v>0</v>
      </c>
      <c r="H1471" s="3">
        <f t="shared" si="181"/>
        <v>225.63</v>
      </c>
      <c r="I1471" s="3">
        <f t="shared" si="182"/>
        <v>0</v>
      </c>
      <c r="J1471" s="3">
        <v>300</v>
      </c>
      <c r="K1471" s="3">
        <f t="shared" si="183"/>
        <v>333.33333333333331</v>
      </c>
      <c r="L1471" s="3">
        <f>Table3[[#This Row],[Auxiliaries Power (W)]]+Table3[[#This Row],[Instant Power (W)]]-Table3[[#This Row],[Battery ]]</f>
        <v>-33.333333333333314</v>
      </c>
    </row>
    <row r="1472" spans="1:12" x14ac:dyDescent="0.3">
      <c r="A1472" s="3">
        <v>1468</v>
      </c>
      <c r="B1472" s="3">
        <v>0</v>
      </c>
      <c r="C1472" s="3">
        <f t="shared" si="177"/>
        <v>0</v>
      </c>
      <c r="D1472" s="3">
        <f t="shared" si="176"/>
        <v>0</v>
      </c>
      <c r="E1472" s="3">
        <f t="shared" si="178"/>
        <v>0</v>
      </c>
      <c r="F1472" s="3">
        <f t="shared" si="179"/>
        <v>225.63</v>
      </c>
      <c r="G1472" s="3">
        <f t="shared" si="180"/>
        <v>0</v>
      </c>
      <c r="H1472" s="3">
        <f t="shared" si="181"/>
        <v>225.63</v>
      </c>
      <c r="I1472" s="3">
        <f t="shared" si="182"/>
        <v>0</v>
      </c>
      <c r="J1472" s="3">
        <v>300</v>
      </c>
      <c r="K1472" s="3">
        <f t="shared" si="183"/>
        <v>333.33333333333331</v>
      </c>
      <c r="L1472" s="3">
        <f>Table3[[#This Row],[Auxiliaries Power (W)]]+Table3[[#This Row],[Instant Power (W)]]-Table3[[#This Row],[Battery ]]</f>
        <v>-33.333333333333314</v>
      </c>
    </row>
    <row r="1473" spans="1:12" x14ac:dyDescent="0.3">
      <c r="A1473" s="3">
        <v>1469</v>
      </c>
      <c r="B1473" s="3">
        <v>0</v>
      </c>
      <c r="C1473" s="3">
        <f t="shared" si="177"/>
        <v>0</v>
      </c>
      <c r="D1473" s="3">
        <f t="shared" si="176"/>
        <v>0</v>
      </c>
      <c r="E1473" s="3">
        <f t="shared" si="178"/>
        <v>0</v>
      </c>
      <c r="F1473" s="3">
        <f t="shared" si="179"/>
        <v>225.63</v>
      </c>
      <c r="G1473" s="3">
        <f t="shared" si="180"/>
        <v>0</v>
      </c>
      <c r="H1473" s="3">
        <f t="shared" si="181"/>
        <v>225.63</v>
      </c>
      <c r="I1473" s="3">
        <f t="shared" si="182"/>
        <v>0</v>
      </c>
      <c r="J1473" s="3">
        <v>300</v>
      </c>
      <c r="K1473" s="3">
        <f t="shared" si="183"/>
        <v>333.33333333333331</v>
      </c>
      <c r="L1473" s="3">
        <f>Table3[[#This Row],[Auxiliaries Power (W)]]+Table3[[#This Row],[Instant Power (W)]]-Table3[[#This Row],[Battery ]]</f>
        <v>-33.333333333333314</v>
      </c>
    </row>
    <row r="1474" spans="1:12" x14ac:dyDescent="0.3">
      <c r="A1474" s="3">
        <v>1470</v>
      </c>
      <c r="B1474" s="3">
        <v>0</v>
      </c>
      <c r="C1474" s="3">
        <f t="shared" si="177"/>
        <v>0</v>
      </c>
      <c r="D1474" s="3">
        <f t="shared" si="176"/>
        <v>0</v>
      </c>
      <c r="E1474" s="3">
        <f t="shared" si="178"/>
        <v>0</v>
      </c>
      <c r="F1474" s="3">
        <f t="shared" si="179"/>
        <v>225.63</v>
      </c>
      <c r="G1474" s="3">
        <f t="shared" si="180"/>
        <v>0</v>
      </c>
      <c r="H1474" s="3">
        <f t="shared" si="181"/>
        <v>225.63</v>
      </c>
      <c r="I1474" s="3">
        <f t="shared" si="182"/>
        <v>0</v>
      </c>
      <c r="J1474" s="3">
        <v>300</v>
      </c>
      <c r="K1474" s="3">
        <f t="shared" si="183"/>
        <v>333.33333333333331</v>
      </c>
      <c r="L1474" s="3">
        <f>Table3[[#This Row],[Auxiliaries Power (W)]]+Table3[[#This Row],[Instant Power (W)]]-Table3[[#This Row],[Battery ]]</f>
        <v>-33.333333333333314</v>
      </c>
    </row>
    <row r="1475" spans="1:12" x14ac:dyDescent="0.3">
      <c r="A1475" s="3">
        <v>1471</v>
      </c>
      <c r="B1475" s="3">
        <v>0</v>
      </c>
      <c r="C1475" s="3">
        <f t="shared" si="177"/>
        <v>0</v>
      </c>
      <c r="D1475" s="3">
        <f t="shared" si="176"/>
        <v>0</v>
      </c>
      <c r="E1475" s="3">
        <f t="shared" si="178"/>
        <v>0</v>
      </c>
      <c r="F1475" s="3">
        <f t="shared" si="179"/>
        <v>225.63</v>
      </c>
      <c r="G1475" s="3">
        <f t="shared" si="180"/>
        <v>0</v>
      </c>
      <c r="H1475" s="3">
        <f t="shared" si="181"/>
        <v>225.63</v>
      </c>
      <c r="I1475" s="3">
        <f t="shared" si="182"/>
        <v>0</v>
      </c>
      <c r="J1475" s="3">
        <v>300</v>
      </c>
      <c r="K1475" s="3">
        <f t="shared" si="183"/>
        <v>333.33333333333331</v>
      </c>
      <c r="L1475" s="3">
        <f>Table3[[#This Row],[Auxiliaries Power (W)]]+Table3[[#This Row],[Instant Power (W)]]-Table3[[#This Row],[Battery ]]</f>
        <v>-33.333333333333314</v>
      </c>
    </row>
    <row r="1476" spans="1:12" x14ac:dyDescent="0.3">
      <c r="A1476" s="3">
        <v>1472</v>
      </c>
      <c r="B1476" s="3">
        <v>0</v>
      </c>
      <c r="C1476" s="3">
        <f t="shared" si="177"/>
        <v>0</v>
      </c>
      <c r="D1476" s="3">
        <f t="shared" ref="D1476:D1539" si="184">(C1476-C1475)/(A1476-A1475)</f>
        <v>0</v>
      </c>
      <c r="E1476" s="3">
        <f t="shared" si="178"/>
        <v>0</v>
      </c>
      <c r="F1476" s="3">
        <f t="shared" si="179"/>
        <v>225.63</v>
      </c>
      <c r="G1476" s="3">
        <f t="shared" si="180"/>
        <v>0</v>
      </c>
      <c r="H1476" s="3">
        <f t="shared" si="181"/>
        <v>225.63</v>
      </c>
      <c r="I1476" s="3">
        <f t="shared" si="182"/>
        <v>0</v>
      </c>
      <c r="J1476" s="3">
        <v>300</v>
      </c>
      <c r="K1476" s="3">
        <f t="shared" si="183"/>
        <v>333.33333333333331</v>
      </c>
      <c r="L1476" s="3">
        <f>Table3[[#This Row],[Auxiliaries Power (W)]]+Table3[[#This Row],[Instant Power (W)]]-Table3[[#This Row],[Battery ]]</f>
        <v>-33.333333333333314</v>
      </c>
    </row>
    <row r="1477" spans="1:12" x14ac:dyDescent="0.3">
      <c r="A1477" s="3">
        <v>1473</v>
      </c>
      <c r="B1477" s="3">
        <v>0</v>
      </c>
      <c r="C1477" s="3">
        <f t="shared" ref="C1477:C1540" si="185">B1477*(1000/3600)</f>
        <v>0</v>
      </c>
      <c r="D1477" s="3">
        <f t="shared" si="184"/>
        <v>0</v>
      </c>
      <c r="E1477" s="3">
        <f t="shared" ref="E1477:E1540" si="186">1/2*$F$2*(C1477^2)*$L$2*$I$2</f>
        <v>0</v>
      </c>
      <c r="F1477" s="3">
        <f t="shared" ref="F1477:F1540" si="187">$B$2*$D$1*$N$2*COS($G$1)</f>
        <v>225.63</v>
      </c>
      <c r="G1477" s="3">
        <f t="shared" ref="G1477:G1540" si="188">$B$2*$D$1*SIN($G$1)</f>
        <v>0</v>
      </c>
      <c r="H1477" s="3">
        <f t="shared" ref="H1477:H1540" si="189">SUM(E1477:G1477)+$B$2*D1477</f>
        <v>225.63</v>
      </c>
      <c r="I1477" s="3">
        <f t="shared" ref="I1477:I1540" si="190">H1477*C1477</f>
        <v>0</v>
      </c>
      <c r="J1477" s="3">
        <v>300</v>
      </c>
      <c r="K1477" s="3">
        <f t="shared" ref="K1477:K1540" si="191">300/(90/100)</f>
        <v>333.33333333333331</v>
      </c>
      <c r="L1477" s="3">
        <f>Table3[[#This Row],[Auxiliaries Power (W)]]+Table3[[#This Row],[Instant Power (W)]]-Table3[[#This Row],[Battery ]]</f>
        <v>-33.333333333333314</v>
      </c>
    </row>
    <row r="1478" spans="1:12" x14ac:dyDescent="0.3">
      <c r="A1478" s="3">
        <v>1474</v>
      </c>
      <c r="B1478" s="3">
        <v>0</v>
      </c>
      <c r="C1478" s="3">
        <f t="shared" si="185"/>
        <v>0</v>
      </c>
      <c r="D1478" s="3">
        <f t="shared" si="184"/>
        <v>0</v>
      </c>
      <c r="E1478" s="3">
        <f t="shared" si="186"/>
        <v>0</v>
      </c>
      <c r="F1478" s="3">
        <f t="shared" si="187"/>
        <v>225.63</v>
      </c>
      <c r="G1478" s="3">
        <f t="shared" si="188"/>
        <v>0</v>
      </c>
      <c r="H1478" s="3">
        <f t="shared" si="189"/>
        <v>225.63</v>
      </c>
      <c r="I1478" s="3">
        <f t="shared" si="190"/>
        <v>0</v>
      </c>
      <c r="J1478" s="3">
        <v>300</v>
      </c>
      <c r="K1478" s="3">
        <f t="shared" si="191"/>
        <v>333.33333333333331</v>
      </c>
      <c r="L1478" s="3">
        <f>Table3[[#This Row],[Auxiliaries Power (W)]]+Table3[[#This Row],[Instant Power (W)]]-Table3[[#This Row],[Battery ]]</f>
        <v>-33.333333333333314</v>
      </c>
    </row>
    <row r="1479" spans="1:12" x14ac:dyDescent="0.3">
      <c r="A1479" s="3">
        <v>1475</v>
      </c>
      <c r="B1479" s="3">
        <v>0</v>
      </c>
      <c r="C1479" s="3">
        <f t="shared" si="185"/>
        <v>0</v>
      </c>
      <c r="D1479" s="3">
        <f t="shared" si="184"/>
        <v>0</v>
      </c>
      <c r="E1479" s="3">
        <f t="shared" si="186"/>
        <v>0</v>
      </c>
      <c r="F1479" s="3">
        <f t="shared" si="187"/>
        <v>225.63</v>
      </c>
      <c r="G1479" s="3">
        <f t="shared" si="188"/>
        <v>0</v>
      </c>
      <c r="H1479" s="3">
        <f t="shared" si="189"/>
        <v>225.63</v>
      </c>
      <c r="I1479" s="3">
        <f t="shared" si="190"/>
        <v>0</v>
      </c>
      <c r="J1479" s="3">
        <v>300</v>
      </c>
      <c r="K1479" s="3">
        <f t="shared" si="191"/>
        <v>333.33333333333331</v>
      </c>
      <c r="L1479" s="3">
        <f>Table3[[#This Row],[Auxiliaries Power (W)]]+Table3[[#This Row],[Instant Power (W)]]-Table3[[#This Row],[Battery ]]</f>
        <v>-33.333333333333314</v>
      </c>
    </row>
    <row r="1480" spans="1:12" x14ac:dyDescent="0.3">
      <c r="A1480" s="3">
        <v>1476</v>
      </c>
      <c r="B1480" s="3">
        <v>0</v>
      </c>
      <c r="C1480" s="3">
        <f t="shared" si="185"/>
        <v>0</v>
      </c>
      <c r="D1480" s="3">
        <f t="shared" si="184"/>
        <v>0</v>
      </c>
      <c r="E1480" s="3">
        <f t="shared" si="186"/>
        <v>0</v>
      </c>
      <c r="F1480" s="3">
        <f t="shared" si="187"/>
        <v>225.63</v>
      </c>
      <c r="G1480" s="3">
        <f t="shared" si="188"/>
        <v>0</v>
      </c>
      <c r="H1480" s="3">
        <f t="shared" si="189"/>
        <v>225.63</v>
      </c>
      <c r="I1480" s="3">
        <f t="shared" si="190"/>
        <v>0</v>
      </c>
      <c r="J1480" s="3">
        <v>300</v>
      </c>
      <c r="K1480" s="3">
        <f t="shared" si="191"/>
        <v>333.33333333333331</v>
      </c>
      <c r="L1480" s="3">
        <f>Table3[[#This Row],[Auxiliaries Power (W)]]+Table3[[#This Row],[Instant Power (W)]]-Table3[[#This Row],[Battery ]]</f>
        <v>-33.333333333333314</v>
      </c>
    </row>
    <row r="1481" spans="1:12" x14ac:dyDescent="0.3">
      <c r="A1481" s="3">
        <v>1477</v>
      </c>
      <c r="B1481" s="3">
        <v>0</v>
      </c>
      <c r="C1481" s="3">
        <f t="shared" si="185"/>
        <v>0</v>
      </c>
      <c r="D1481" s="3">
        <f t="shared" si="184"/>
        <v>0</v>
      </c>
      <c r="E1481" s="3">
        <f t="shared" si="186"/>
        <v>0</v>
      </c>
      <c r="F1481" s="3">
        <f t="shared" si="187"/>
        <v>225.63</v>
      </c>
      <c r="G1481" s="3">
        <f t="shared" si="188"/>
        <v>0</v>
      </c>
      <c r="H1481" s="3">
        <f t="shared" si="189"/>
        <v>225.63</v>
      </c>
      <c r="I1481" s="3">
        <f t="shared" si="190"/>
        <v>0</v>
      </c>
      <c r="J1481" s="3">
        <v>300</v>
      </c>
      <c r="K1481" s="3">
        <f t="shared" si="191"/>
        <v>333.33333333333331</v>
      </c>
      <c r="L1481" s="3">
        <f>Table3[[#This Row],[Auxiliaries Power (W)]]+Table3[[#This Row],[Instant Power (W)]]-Table3[[#This Row],[Battery ]]</f>
        <v>-33.333333333333314</v>
      </c>
    </row>
    <row r="1482" spans="1:12" x14ac:dyDescent="0.3">
      <c r="A1482" s="3">
        <v>1478</v>
      </c>
      <c r="B1482" s="3">
        <v>0</v>
      </c>
      <c r="C1482" s="3">
        <f t="shared" si="185"/>
        <v>0</v>
      </c>
      <c r="D1482" s="3">
        <f t="shared" si="184"/>
        <v>0</v>
      </c>
      <c r="E1482" s="3">
        <f t="shared" si="186"/>
        <v>0</v>
      </c>
      <c r="F1482" s="3">
        <f t="shared" si="187"/>
        <v>225.63</v>
      </c>
      <c r="G1482" s="3">
        <f t="shared" si="188"/>
        <v>0</v>
      </c>
      <c r="H1482" s="3">
        <f t="shared" si="189"/>
        <v>225.63</v>
      </c>
      <c r="I1482" s="3">
        <f t="shared" si="190"/>
        <v>0</v>
      </c>
      <c r="J1482" s="3">
        <v>300</v>
      </c>
      <c r="K1482" s="3">
        <f t="shared" si="191"/>
        <v>333.33333333333331</v>
      </c>
      <c r="L1482" s="3">
        <f>Table3[[#This Row],[Auxiliaries Power (W)]]+Table3[[#This Row],[Instant Power (W)]]-Table3[[#This Row],[Battery ]]</f>
        <v>-33.333333333333314</v>
      </c>
    </row>
    <row r="1483" spans="1:12" x14ac:dyDescent="0.3">
      <c r="A1483" s="3">
        <v>1479</v>
      </c>
      <c r="B1483" s="3">
        <v>2.2000000000000002</v>
      </c>
      <c r="C1483" s="3">
        <f t="shared" si="185"/>
        <v>0.61111111111111116</v>
      </c>
      <c r="D1483" s="3">
        <f t="shared" si="184"/>
        <v>0.61111111111111116</v>
      </c>
      <c r="E1483" s="3">
        <f t="shared" si="186"/>
        <v>0.14620833333333336</v>
      </c>
      <c r="F1483" s="3">
        <f t="shared" si="187"/>
        <v>225.63</v>
      </c>
      <c r="G1483" s="3">
        <f t="shared" si="188"/>
        <v>0</v>
      </c>
      <c r="H1483" s="3">
        <f t="shared" si="189"/>
        <v>1447.9984305555558</v>
      </c>
      <c r="I1483" s="3">
        <f t="shared" si="190"/>
        <v>884.88792978395088</v>
      </c>
      <c r="J1483" s="3">
        <v>300</v>
      </c>
      <c r="K1483" s="3">
        <f t="shared" si="191"/>
        <v>333.33333333333331</v>
      </c>
      <c r="L1483" s="3">
        <f>Table3[[#This Row],[Auxiliaries Power (W)]]+Table3[[#This Row],[Instant Power (W)]]-Table3[[#This Row],[Battery ]]</f>
        <v>851.55459645061751</v>
      </c>
    </row>
    <row r="1484" spans="1:12" x14ac:dyDescent="0.3">
      <c r="A1484" s="3">
        <v>1480</v>
      </c>
      <c r="B1484" s="3">
        <v>4.4000000000000004</v>
      </c>
      <c r="C1484" s="3">
        <f t="shared" si="185"/>
        <v>1.2222222222222223</v>
      </c>
      <c r="D1484" s="3">
        <f t="shared" si="184"/>
        <v>0.61111111111111116</v>
      </c>
      <c r="E1484" s="3">
        <f t="shared" si="186"/>
        <v>0.58483333333333343</v>
      </c>
      <c r="F1484" s="3">
        <f t="shared" si="187"/>
        <v>225.63</v>
      </c>
      <c r="G1484" s="3">
        <f t="shared" si="188"/>
        <v>0</v>
      </c>
      <c r="H1484" s="3">
        <f t="shared" si="189"/>
        <v>1448.4370555555556</v>
      </c>
      <c r="I1484" s="3">
        <f t="shared" si="190"/>
        <v>1770.3119567901238</v>
      </c>
      <c r="J1484" s="3">
        <v>300</v>
      </c>
      <c r="K1484" s="3">
        <f t="shared" si="191"/>
        <v>333.33333333333331</v>
      </c>
      <c r="L1484" s="3">
        <f>Table3[[#This Row],[Auxiliaries Power (W)]]+Table3[[#This Row],[Instant Power (W)]]-Table3[[#This Row],[Battery ]]</f>
        <v>1736.9786234567907</v>
      </c>
    </row>
    <row r="1485" spans="1:12" x14ac:dyDescent="0.3">
      <c r="A1485" s="3">
        <v>1481</v>
      </c>
      <c r="B1485" s="3">
        <v>6.3</v>
      </c>
      <c r="C1485" s="3">
        <f t="shared" si="185"/>
        <v>1.75</v>
      </c>
      <c r="D1485" s="3">
        <f t="shared" si="184"/>
        <v>0.52777777777777768</v>
      </c>
      <c r="E1485" s="3">
        <f t="shared" si="186"/>
        <v>1.1989687499999999</v>
      </c>
      <c r="F1485" s="3">
        <f t="shared" si="187"/>
        <v>225.63</v>
      </c>
      <c r="G1485" s="3">
        <f t="shared" si="188"/>
        <v>0</v>
      </c>
      <c r="H1485" s="3">
        <f t="shared" si="189"/>
        <v>1282.3845243055555</v>
      </c>
      <c r="I1485" s="3">
        <f t="shared" si="190"/>
        <v>2244.1729175347223</v>
      </c>
      <c r="J1485" s="3">
        <v>300</v>
      </c>
      <c r="K1485" s="3">
        <f t="shared" si="191"/>
        <v>333.33333333333331</v>
      </c>
      <c r="L1485" s="3">
        <f>Table3[[#This Row],[Auxiliaries Power (W)]]+Table3[[#This Row],[Instant Power (W)]]-Table3[[#This Row],[Battery ]]</f>
        <v>2210.8395842013888</v>
      </c>
    </row>
    <row r="1486" spans="1:12" x14ac:dyDescent="0.3">
      <c r="A1486" s="3">
        <v>1482</v>
      </c>
      <c r="B1486" s="3">
        <v>7.9</v>
      </c>
      <c r="C1486" s="3">
        <f t="shared" si="185"/>
        <v>2.1944444444444446</v>
      </c>
      <c r="D1486" s="3">
        <f t="shared" si="184"/>
        <v>0.44444444444444464</v>
      </c>
      <c r="E1486" s="3">
        <f t="shared" si="186"/>
        <v>1.8853020833333334</v>
      </c>
      <c r="F1486" s="3">
        <f t="shared" si="187"/>
        <v>225.63</v>
      </c>
      <c r="G1486" s="3">
        <f t="shared" si="188"/>
        <v>0</v>
      </c>
      <c r="H1486" s="3">
        <f t="shared" si="189"/>
        <v>1116.4041909722225</v>
      </c>
      <c r="I1486" s="3">
        <f t="shared" si="190"/>
        <v>2449.8869746334885</v>
      </c>
      <c r="J1486" s="3">
        <v>300</v>
      </c>
      <c r="K1486" s="3">
        <f t="shared" si="191"/>
        <v>333.33333333333331</v>
      </c>
      <c r="L1486" s="3">
        <f>Table3[[#This Row],[Auxiliaries Power (W)]]+Table3[[#This Row],[Instant Power (W)]]-Table3[[#This Row],[Battery ]]</f>
        <v>2416.553641300155</v>
      </c>
    </row>
    <row r="1487" spans="1:12" x14ac:dyDescent="0.3">
      <c r="A1487" s="3">
        <v>1483</v>
      </c>
      <c r="B1487" s="3">
        <v>9.1999999999999993</v>
      </c>
      <c r="C1487" s="3">
        <f t="shared" si="185"/>
        <v>2.5555555555555554</v>
      </c>
      <c r="D1487" s="3">
        <f t="shared" si="184"/>
        <v>0.36111111111111072</v>
      </c>
      <c r="E1487" s="3">
        <f t="shared" si="186"/>
        <v>2.5568333333333326</v>
      </c>
      <c r="F1487" s="3">
        <f t="shared" si="187"/>
        <v>225.63</v>
      </c>
      <c r="G1487" s="3">
        <f t="shared" si="188"/>
        <v>0</v>
      </c>
      <c r="H1487" s="3">
        <f t="shared" si="189"/>
        <v>950.4090555555548</v>
      </c>
      <c r="I1487" s="3">
        <f t="shared" si="190"/>
        <v>2428.8231419753065</v>
      </c>
      <c r="J1487" s="3">
        <v>300</v>
      </c>
      <c r="K1487" s="3">
        <f t="shared" si="191"/>
        <v>333.33333333333331</v>
      </c>
      <c r="L1487" s="3">
        <f>Table3[[#This Row],[Auxiliaries Power (W)]]+Table3[[#This Row],[Instant Power (W)]]-Table3[[#This Row],[Battery ]]</f>
        <v>2395.489808641973</v>
      </c>
    </row>
    <row r="1488" spans="1:12" x14ac:dyDescent="0.3">
      <c r="A1488" s="3">
        <v>1484</v>
      </c>
      <c r="B1488" s="3">
        <v>10.4</v>
      </c>
      <c r="C1488" s="3">
        <f t="shared" si="185"/>
        <v>2.8888888888888893</v>
      </c>
      <c r="D1488" s="3">
        <f t="shared" si="184"/>
        <v>0.33333333333333393</v>
      </c>
      <c r="E1488" s="3">
        <f t="shared" si="186"/>
        <v>3.2673333333333332</v>
      </c>
      <c r="F1488" s="3">
        <f t="shared" si="187"/>
        <v>225.63</v>
      </c>
      <c r="G1488" s="3">
        <f t="shared" si="188"/>
        <v>0</v>
      </c>
      <c r="H1488" s="3">
        <f t="shared" si="189"/>
        <v>895.56400000000122</v>
      </c>
      <c r="I1488" s="3">
        <f t="shared" si="190"/>
        <v>2587.1848888888926</v>
      </c>
      <c r="J1488" s="3">
        <v>300</v>
      </c>
      <c r="K1488" s="3">
        <f t="shared" si="191"/>
        <v>333.33333333333331</v>
      </c>
      <c r="L1488" s="3">
        <f>Table3[[#This Row],[Auxiliaries Power (W)]]+Table3[[#This Row],[Instant Power (W)]]-Table3[[#This Row],[Battery ]]</f>
        <v>2553.8515555555591</v>
      </c>
    </row>
    <row r="1489" spans="1:12" x14ac:dyDescent="0.3">
      <c r="A1489" s="3">
        <v>1485</v>
      </c>
      <c r="B1489" s="3">
        <v>11.5</v>
      </c>
      <c r="C1489" s="3">
        <f t="shared" si="185"/>
        <v>3.1944444444444446</v>
      </c>
      <c r="D1489" s="3">
        <f t="shared" si="184"/>
        <v>0.30555555555555536</v>
      </c>
      <c r="E1489" s="3">
        <f t="shared" si="186"/>
        <v>3.9950520833333338</v>
      </c>
      <c r="F1489" s="3">
        <f t="shared" si="187"/>
        <v>225.63</v>
      </c>
      <c r="G1489" s="3">
        <f t="shared" si="188"/>
        <v>0</v>
      </c>
      <c r="H1489" s="3">
        <f t="shared" si="189"/>
        <v>840.73616319444409</v>
      </c>
      <c r="I1489" s="3">
        <f t="shared" si="190"/>
        <v>2685.6849657600301</v>
      </c>
      <c r="J1489" s="3">
        <v>300</v>
      </c>
      <c r="K1489" s="3">
        <f t="shared" si="191"/>
        <v>333.33333333333331</v>
      </c>
      <c r="L1489" s="3">
        <f>Table3[[#This Row],[Auxiliaries Power (W)]]+Table3[[#This Row],[Instant Power (W)]]-Table3[[#This Row],[Battery ]]</f>
        <v>2652.3516324266966</v>
      </c>
    </row>
    <row r="1490" spans="1:12" x14ac:dyDescent="0.3">
      <c r="A1490" s="3">
        <v>1486</v>
      </c>
      <c r="B1490" s="3">
        <v>12.9</v>
      </c>
      <c r="C1490" s="3">
        <f t="shared" si="185"/>
        <v>3.5833333333333335</v>
      </c>
      <c r="D1490" s="3">
        <f t="shared" si="184"/>
        <v>0.38888888888888884</v>
      </c>
      <c r="E1490" s="3">
        <f t="shared" si="186"/>
        <v>5.02696875</v>
      </c>
      <c r="F1490" s="3">
        <f t="shared" si="187"/>
        <v>225.63</v>
      </c>
      <c r="G1490" s="3">
        <f t="shared" si="188"/>
        <v>0</v>
      </c>
      <c r="H1490" s="3">
        <f t="shared" si="189"/>
        <v>1008.4347465277777</v>
      </c>
      <c r="I1490" s="3">
        <f t="shared" si="190"/>
        <v>3613.557841724537</v>
      </c>
      <c r="J1490" s="3">
        <v>300</v>
      </c>
      <c r="K1490" s="3">
        <f t="shared" si="191"/>
        <v>333.33333333333331</v>
      </c>
      <c r="L1490" s="3">
        <f>Table3[[#This Row],[Auxiliaries Power (W)]]+Table3[[#This Row],[Instant Power (W)]]-Table3[[#This Row],[Battery ]]</f>
        <v>3580.2245083912035</v>
      </c>
    </row>
    <row r="1491" spans="1:12" x14ac:dyDescent="0.3">
      <c r="A1491" s="3">
        <v>1487</v>
      </c>
      <c r="B1491" s="3">
        <v>14.7</v>
      </c>
      <c r="C1491" s="3">
        <f t="shared" si="185"/>
        <v>4.083333333333333</v>
      </c>
      <c r="D1491" s="3">
        <f t="shared" si="184"/>
        <v>0.49999999999999956</v>
      </c>
      <c r="E1491" s="3">
        <f t="shared" si="186"/>
        <v>6.5277187499999982</v>
      </c>
      <c r="F1491" s="3">
        <f t="shared" si="187"/>
        <v>225.63</v>
      </c>
      <c r="G1491" s="3">
        <f t="shared" si="188"/>
        <v>0</v>
      </c>
      <c r="H1491" s="3">
        <f t="shared" si="189"/>
        <v>1232.157718749999</v>
      </c>
      <c r="I1491" s="3">
        <f t="shared" si="190"/>
        <v>5031.3106848958287</v>
      </c>
      <c r="J1491" s="3">
        <v>300</v>
      </c>
      <c r="K1491" s="3">
        <f t="shared" si="191"/>
        <v>333.33333333333331</v>
      </c>
      <c r="L1491" s="3">
        <f>Table3[[#This Row],[Auxiliaries Power (W)]]+Table3[[#This Row],[Instant Power (W)]]-Table3[[#This Row],[Battery ]]</f>
        <v>4997.9773515624956</v>
      </c>
    </row>
    <row r="1492" spans="1:12" x14ac:dyDescent="0.3">
      <c r="A1492" s="3">
        <v>1488</v>
      </c>
      <c r="B1492" s="3">
        <v>17</v>
      </c>
      <c r="C1492" s="3">
        <f t="shared" si="185"/>
        <v>4.7222222222222223</v>
      </c>
      <c r="D1492" s="3">
        <f t="shared" si="184"/>
        <v>0.63888888888888928</v>
      </c>
      <c r="E1492" s="3">
        <f t="shared" si="186"/>
        <v>8.7302083333333318</v>
      </c>
      <c r="F1492" s="3">
        <f t="shared" si="187"/>
        <v>225.63</v>
      </c>
      <c r="G1492" s="3">
        <f t="shared" si="188"/>
        <v>0</v>
      </c>
      <c r="H1492" s="3">
        <f t="shared" si="189"/>
        <v>1512.1379861111118</v>
      </c>
      <c r="I1492" s="3">
        <f t="shared" si="190"/>
        <v>7140.6516010802507</v>
      </c>
      <c r="J1492" s="3">
        <v>300</v>
      </c>
      <c r="K1492" s="3">
        <f t="shared" si="191"/>
        <v>333.33333333333331</v>
      </c>
      <c r="L1492" s="3">
        <f>Table3[[#This Row],[Auxiliaries Power (W)]]+Table3[[#This Row],[Instant Power (W)]]-Table3[[#This Row],[Battery ]]</f>
        <v>7107.3182677469176</v>
      </c>
    </row>
    <row r="1493" spans="1:12" x14ac:dyDescent="0.3">
      <c r="A1493" s="3">
        <v>1489</v>
      </c>
      <c r="B1493" s="3">
        <v>19.8</v>
      </c>
      <c r="C1493" s="3">
        <f t="shared" si="185"/>
        <v>5.5</v>
      </c>
      <c r="D1493" s="3">
        <f t="shared" si="184"/>
        <v>0.77777777777777768</v>
      </c>
      <c r="E1493" s="3">
        <f t="shared" si="186"/>
        <v>11.842874999999999</v>
      </c>
      <c r="F1493" s="3">
        <f t="shared" si="187"/>
        <v>225.63</v>
      </c>
      <c r="G1493" s="3">
        <f t="shared" si="188"/>
        <v>0</v>
      </c>
      <c r="H1493" s="3">
        <f t="shared" si="189"/>
        <v>1793.0284305555554</v>
      </c>
      <c r="I1493" s="3">
        <f t="shared" si="190"/>
        <v>9861.6563680555537</v>
      </c>
      <c r="J1493" s="3">
        <v>300</v>
      </c>
      <c r="K1493" s="3">
        <f t="shared" si="191"/>
        <v>333.33333333333331</v>
      </c>
      <c r="L1493" s="3">
        <f>Table3[[#This Row],[Auxiliaries Power (W)]]+Table3[[#This Row],[Instant Power (W)]]-Table3[[#This Row],[Battery ]]</f>
        <v>9828.3230347222197</v>
      </c>
    </row>
    <row r="1494" spans="1:12" x14ac:dyDescent="0.3">
      <c r="A1494" s="3">
        <v>1490</v>
      </c>
      <c r="B1494" s="3">
        <v>23.1</v>
      </c>
      <c r="C1494" s="3">
        <f t="shared" si="185"/>
        <v>6.416666666666667</v>
      </c>
      <c r="D1494" s="3">
        <f t="shared" si="184"/>
        <v>0.91666666666666696</v>
      </c>
      <c r="E1494" s="3">
        <f t="shared" si="186"/>
        <v>16.119468749999999</v>
      </c>
      <c r="F1494" s="3">
        <f t="shared" si="187"/>
        <v>225.63</v>
      </c>
      <c r="G1494" s="3">
        <f t="shared" si="188"/>
        <v>0</v>
      </c>
      <c r="H1494" s="3">
        <f t="shared" si="189"/>
        <v>2075.0828020833342</v>
      </c>
      <c r="I1494" s="3">
        <f t="shared" si="190"/>
        <v>13315.114646701395</v>
      </c>
      <c r="J1494" s="3">
        <v>300</v>
      </c>
      <c r="K1494" s="3">
        <f t="shared" si="191"/>
        <v>333.33333333333331</v>
      </c>
      <c r="L1494" s="3">
        <f>Table3[[#This Row],[Auxiliaries Power (W)]]+Table3[[#This Row],[Instant Power (W)]]-Table3[[#This Row],[Battery ]]</f>
        <v>13281.781313368061</v>
      </c>
    </row>
    <row r="1495" spans="1:12" x14ac:dyDescent="0.3">
      <c r="A1495" s="3">
        <v>1491</v>
      </c>
      <c r="B1495" s="3">
        <v>26.7</v>
      </c>
      <c r="C1495" s="3">
        <f t="shared" si="185"/>
        <v>7.416666666666667</v>
      </c>
      <c r="D1495" s="3">
        <f t="shared" si="184"/>
        <v>1</v>
      </c>
      <c r="E1495" s="3">
        <f t="shared" si="186"/>
        <v>21.535218749999999</v>
      </c>
      <c r="F1495" s="3">
        <f t="shared" si="187"/>
        <v>225.63</v>
      </c>
      <c r="G1495" s="3">
        <f t="shared" si="188"/>
        <v>0</v>
      </c>
      <c r="H1495" s="3">
        <f t="shared" si="189"/>
        <v>2247.1652187499999</v>
      </c>
      <c r="I1495" s="3">
        <f t="shared" si="190"/>
        <v>16666.475372395835</v>
      </c>
      <c r="J1495" s="3">
        <v>300</v>
      </c>
      <c r="K1495" s="3">
        <f t="shared" si="191"/>
        <v>333.33333333333331</v>
      </c>
      <c r="L1495" s="3">
        <f>Table3[[#This Row],[Auxiliaries Power (W)]]+Table3[[#This Row],[Instant Power (W)]]-Table3[[#This Row],[Battery ]]</f>
        <v>16633.142039062503</v>
      </c>
    </row>
    <row r="1496" spans="1:12" x14ac:dyDescent="0.3">
      <c r="A1496" s="3">
        <v>1492</v>
      </c>
      <c r="B1496" s="3">
        <v>30.5</v>
      </c>
      <c r="C1496" s="3">
        <f t="shared" si="185"/>
        <v>8.4722222222222232</v>
      </c>
      <c r="D1496" s="3">
        <f t="shared" si="184"/>
        <v>1.0555555555555562</v>
      </c>
      <c r="E1496" s="3">
        <f t="shared" si="186"/>
        <v>28.101302083333337</v>
      </c>
      <c r="F1496" s="3">
        <f t="shared" si="187"/>
        <v>225.63</v>
      </c>
      <c r="G1496" s="3">
        <f t="shared" si="188"/>
        <v>0</v>
      </c>
      <c r="H1496" s="3">
        <f t="shared" si="189"/>
        <v>2364.8424131944462</v>
      </c>
      <c r="I1496" s="3">
        <f t="shared" si="190"/>
        <v>20035.470445119616</v>
      </c>
      <c r="J1496" s="3">
        <v>300</v>
      </c>
      <c r="K1496" s="3">
        <f t="shared" si="191"/>
        <v>333.33333333333331</v>
      </c>
      <c r="L1496" s="3">
        <f>Table3[[#This Row],[Auxiliaries Power (W)]]+Table3[[#This Row],[Instant Power (W)]]-Table3[[#This Row],[Battery ]]</f>
        <v>20002.137111786284</v>
      </c>
    </row>
    <row r="1497" spans="1:12" x14ac:dyDescent="0.3">
      <c r="A1497" s="3">
        <v>1493</v>
      </c>
      <c r="B1497" s="3">
        <v>34.1</v>
      </c>
      <c r="C1497" s="3">
        <f t="shared" si="185"/>
        <v>9.4722222222222232</v>
      </c>
      <c r="D1497" s="3">
        <f t="shared" si="184"/>
        <v>1</v>
      </c>
      <c r="E1497" s="3">
        <f t="shared" si="186"/>
        <v>35.126552083333337</v>
      </c>
      <c r="F1497" s="3">
        <f t="shared" si="187"/>
        <v>225.63</v>
      </c>
      <c r="G1497" s="3">
        <f t="shared" si="188"/>
        <v>0</v>
      </c>
      <c r="H1497" s="3">
        <f t="shared" si="189"/>
        <v>2260.7565520833332</v>
      </c>
      <c r="I1497" s="3">
        <f t="shared" si="190"/>
        <v>21414.388451678242</v>
      </c>
      <c r="J1497" s="3">
        <v>300</v>
      </c>
      <c r="K1497" s="3">
        <f t="shared" si="191"/>
        <v>333.33333333333331</v>
      </c>
      <c r="L1497" s="3">
        <f>Table3[[#This Row],[Auxiliaries Power (W)]]+Table3[[#This Row],[Instant Power (W)]]-Table3[[#This Row],[Battery ]]</f>
        <v>21381.05511834491</v>
      </c>
    </row>
    <row r="1498" spans="1:12" x14ac:dyDescent="0.3">
      <c r="A1498" s="3">
        <v>1494</v>
      </c>
      <c r="B1498" s="3">
        <v>37.5</v>
      </c>
      <c r="C1498" s="3">
        <f t="shared" si="185"/>
        <v>10.416666666666668</v>
      </c>
      <c r="D1498" s="3">
        <f t="shared" si="184"/>
        <v>0.94444444444444464</v>
      </c>
      <c r="E1498" s="3">
        <f t="shared" si="186"/>
        <v>42.480468750000014</v>
      </c>
      <c r="F1498" s="3">
        <f t="shared" si="187"/>
        <v>225.63</v>
      </c>
      <c r="G1498" s="3">
        <f t="shared" si="188"/>
        <v>0</v>
      </c>
      <c r="H1498" s="3">
        <f t="shared" si="189"/>
        <v>2156.9993576388893</v>
      </c>
      <c r="I1498" s="3">
        <f t="shared" si="190"/>
        <v>22468.743308738431</v>
      </c>
      <c r="J1498" s="3">
        <v>300</v>
      </c>
      <c r="K1498" s="3">
        <f t="shared" si="191"/>
        <v>333.33333333333331</v>
      </c>
      <c r="L1498" s="3">
        <f>Table3[[#This Row],[Auxiliaries Power (W)]]+Table3[[#This Row],[Instant Power (W)]]-Table3[[#This Row],[Battery ]]</f>
        <v>22435.409975405099</v>
      </c>
    </row>
    <row r="1499" spans="1:12" x14ac:dyDescent="0.3">
      <c r="A1499" s="3">
        <v>1495</v>
      </c>
      <c r="B1499" s="3">
        <v>40.6</v>
      </c>
      <c r="C1499" s="3">
        <f t="shared" si="185"/>
        <v>11.277777777777779</v>
      </c>
      <c r="D1499" s="3">
        <f t="shared" si="184"/>
        <v>0.86111111111111072</v>
      </c>
      <c r="E1499" s="3">
        <f t="shared" si="186"/>
        <v>49.794208333333337</v>
      </c>
      <c r="F1499" s="3">
        <f t="shared" si="187"/>
        <v>225.63</v>
      </c>
      <c r="G1499" s="3">
        <f t="shared" si="188"/>
        <v>0</v>
      </c>
      <c r="H1499" s="3">
        <f t="shared" si="189"/>
        <v>1997.6464305555548</v>
      </c>
      <c r="I1499" s="3">
        <f t="shared" si="190"/>
        <v>22529.012522376535</v>
      </c>
      <c r="J1499" s="3">
        <v>300</v>
      </c>
      <c r="K1499" s="3">
        <f t="shared" si="191"/>
        <v>333.33333333333331</v>
      </c>
      <c r="L1499" s="3">
        <f>Table3[[#This Row],[Auxiliaries Power (W)]]+Table3[[#This Row],[Instant Power (W)]]-Table3[[#This Row],[Battery ]]</f>
        <v>22495.679189043203</v>
      </c>
    </row>
    <row r="1500" spans="1:12" x14ac:dyDescent="0.3">
      <c r="A1500" s="3">
        <v>1496</v>
      </c>
      <c r="B1500" s="3">
        <v>43.3</v>
      </c>
      <c r="C1500" s="3">
        <f t="shared" si="185"/>
        <v>12.027777777777777</v>
      </c>
      <c r="D1500" s="3">
        <f t="shared" si="184"/>
        <v>0.74999999999999822</v>
      </c>
      <c r="E1500" s="3">
        <f t="shared" si="186"/>
        <v>56.637302083333317</v>
      </c>
      <c r="F1500" s="3">
        <f t="shared" si="187"/>
        <v>225.63</v>
      </c>
      <c r="G1500" s="3">
        <f t="shared" si="188"/>
        <v>0</v>
      </c>
      <c r="H1500" s="3">
        <f t="shared" si="189"/>
        <v>1782.2673020833297</v>
      </c>
      <c r="I1500" s="3">
        <f t="shared" si="190"/>
        <v>21436.715050057825</v>
      </c>
      <c r="J1500" s="3">
        <v>300</v>
      </c>
      <c r="K1500" s="3">
        <f t="shared" si="191"/>
        <v>333.33333333333331</v>
      </c>
      <c r="L1500" s="3">
        <f>Table3[[#This Row],[Auxiliaries Power (W)]]+Table3[[#This Row],[Instant Power (W)]]-Table3[[#This Row],[Battery ]]</f>
        <v>21403.381716724492</v>
      </c>
    </row>
    <row r="1501" spans="1:12" x14ac:dyDescent="0.3">
      <c r="A1501" s="3">
        <v>1497</v>
      </c>
      <c r="B1501" s="3">
        <v>45.7</v>
      </c>
      <c r="C1501" s="3">
        <f t="shared" si="185"/>
        <v>12.694444444444446</v>
      </c>
      <c r="D1501" s="3">
        <f t="shared" si="184"/>
        <v>0.66666666666666963</v>
      </c>
      <c r="E1501" s="3">
        <f t="shared" si="186"/>
        <v>63.089802083333339</v>
      </c>
      <c r="F1501" s="3">
        <f t="shared" si="187"/>
        <v>225.63</v>
      </c>
      <c r="G1501" s="3">
        <f t="shared" si="188"/>
        <v>0</v>
      </c>
      <c r="H1501" s="3">
        <f t="shared" si="189"/>
        <v>1622.0531354166724</v>
      </c>
      <c r="I1501" s="3">
        <f t="shared" si="190"/>
        <v>20591.063413483873</v>
      </c>
      <c r="J1501" s="3">
        <v>300</v>
      </c>
      <c r="K1501" s="3">
        <f t="shared" si="191"/>
        <v>333.33333333333331</v>
      </c>
      <c r="L1501" s="3">
        <f>Table3[[#This Row],[Auxiliaries Power (W)]]+Table3[[#This Row],[Instant Power (W)]]-Table3[[#This Row],[Battery ]]</f>
        <v>20557.730080150541</v>
      </c>
    </row>
    <row r="1502" spans="1:12" x14ac:dyDescent="0.3">
      <c r="A1502" s="3">
        <v>1498</v>
      </c>
      <c r="B1502" s="3">
        <v>47.7</v>
      </c>
      <c r="C1502" s="3">
        <f t="shared" si="185"/>
        <v>13.250000000000002</v>
      </c>
      <c r="D1502" s="3">
        <f t="shared" si="184"/>
        <v>0.55555555555555536</v>
      </c>
      <c r="E1502" s="3">
        <f t="shared" si="186"/>
        <v>68.732718750000018</v>
      </c>
      <c r="F1502" s="3">
        <f t="shared" si="187"/>
        <v>225.63</v>
      </c>
      <c r="G1502" s="3">
        <f t="shared" si="188"/>
        <v>0</v>
      </c>
      <c r="H1502" s="3">
        <f t="shared" si="189"/>
        <v>1405.4738298611105</v>
      </c>
      <c r="I1502" s="3">
        <f t="shared" si="190"/>
        <v>18622.528245659716</v>
      </c>
      <c r="J1502" s="3">
        <v>300</v>
      </c>
      <c r="K1502" s="3">
        <f t="shared" si="191"/>
        <v>333.33333333333331</v>
      </c>
      <c r="L1502" s="3">
        <f>Table3[[#This Row],[Auxiliaries Power (W)]]+Table3[[#This Row],[Instant Power (W)]]-Table3[[#This Row],[Battery ]]</f>
        <v>18589.194912326384</v>
      </c>
    </row>
    <row r="1503" spans="1:12" x14ac:dyDescent="0.3">
      <c r="A1503" s="3">
        <v>1499</v>
      </c>
      <c r="B1503" s="3">
        <v>49.3</v>
      </c>
      <c r="C1503" s="3">
        <f t="shared" si="185"/>
        <v>13.694444444444445</v>
      </c>
      <c r="D1503" s="3">
        <f t="shared" si="184"/>
        <v>0.44444444444444287</v>
      </c>
      <c r="E1503" s="3">
        <f t="shared" si="186"/>
        <v>73.421052083333336</v>
      </c>
      <c r="F1503" s="3">
        <f t="shared" si="187"/>
        <v>225.63</v>
      </c>
      <c r="G1503" s="3">
        <f t="shared" si="188"/>
        <v>0</v>
      </c>
      <c r="H1503" s="3">
        <f t="shared" si="189"/>
        <v>1187.9399409722191</v>
      </c>
      <c r="I1503" s="3">
        <f t="shared" si="190"/>
        <v>16268.177524980667</v>
      </c>
      <c r="J1503" s="3">
        <v>300</v>
      </c>
      <c r="K1503" s="3">
        <f t="shared" si="191"/>
        <v>333.33333333333331</v>
      </c>
      <c r="L1503" s="3">
        <f>Table3[[#This Row],[Auxiliaries Power (W)]]+Table3[[#This Row],[Instant Power (W)]]-Table3[[#This Row],[Battery ]]</f>
        <v>16234.844191647333</v>
      </c>
    </row>
    <row r="1504" spans="1:12" x14ac:dyDescent="0.3">
      <c r="A1504" s="3">
        <v>1500</v>
      </c>
      <c r="B1504" s="3">
        <v>50.5</v>
      </c>
      <c r="C1504" s="3">
        <f t="shared" si="185"/>
        <v>14.027777777777779</v>
      </c>
      <c r="D1504" s="3">
        <f t="shared" si="184"/>
        <v>0.33333333333333393</v>
      </c>
      <c r="E1504" s="3">
        <f t="shared" si="186"/>
        <v>77.038802083333337</v>
      </c>
      <c r="F1504" s="3">
        <f t="shared" si="187"/>
        <v>225.63</v>
      </c>
      <c r="G1504" s="3">
        <f t="shared" si="188"/>
        <v>0</v>
      </c>
      <c r="H1504" s="3">
        <f t="shared" si="189"/>
        <v>969.33546875000116</v>
      </c>
      <c r="I1504" s="3">
        <f t="shared" si="190"/>
        <v>13597.622547743073</v>
      </c>
      <c r="J1504" s="3">
        <v>300</v>
      </c>
      <c r="K1504" s="3">
        <f t="shared" si="191"/>
        <v>333.33333333333331</v>
      </c>
      <c r="L1504" s="3">
        <f>Table3[[#This Row],[Auxiliaries Power (W)]]+Table3[[#This Row],[Instant Power (W)]]-Table3[[#This Row],[Battery ]]</f>
        <v>13564.289214409739</v>
      </c>
    </row>
    <row r="1505" spans="1:12" x14ac:dyDescent="0.3">
      <c r="A1505" s="3">
        <v>1501</v>
      </c>
      <c r="B1505" s="3">
        <v>51.3</v>
      </c>
      <c r="C1505" s="3">
        <f t="shared" si="185"/>
        <v>14.25</v>
      </c>
      <c r="D1505" s="3">
        <f t="shared" si="184"/>
        <v>0.22222222222222143</v>
      </c>
      <c r="E1505" s="3">
        <f t="shared" si="186"/>
        <v>79.498968749999989</v>
      </c>
      <c r="F1505" s="3">
        <f t="shared" si="187"/>
        <v>225.63</v>
      </c>
      <c r="G1505" s="3">
        <f t="shared" si="188"/>
        <v>0</v>
      </c>
      <c r="H1505" s="3">
        <f t="shared" si="189"/>
        <v>749.57341319444288</v>
      </c>
      <c r="I1505" s="3">
        <f t="shared" si="190"/>
        <v>10681.421138020811</v>
      </c>
      <c r="J1505" s="3">
        <v>300</v>
      </c>
      <c r="K1505" s="3">
        <f t="shared" si="191"/>
        <v>333.33333333333331</v>
      </c>
      <c r="L1505" s="3">
        <f>Table3[[#This Row],[Auxiliaries Power (W)]]+Table3[[#This Row],[Instant Power (W)]]-Table3[[#This Row],[Battery ]]</f>
        <v>10648.087804687477</v>
      </c>
    </row>
    <row r="1506" spans="1:12" x14ac:dyDescent="0.3">
      <c r="A1506" s="3">
        <v>1502</v>
      </c>
      <c r="B1506" s="3">
        <v>52.1</v>
      </c>
      <c r="C1506" s="3">
        <f t="shared" si="185"/>
        <v>14.472222222222223</v>
      </c>
      <c r="D1506" s="3">
        <f t="shared" si="184"/>
        <v>0.22222222222222321</v>
      </c>
      <c r="E1506" s="3">
        <f t="shared" si="186"/>
        <v>81.997802083333326</v>
      </c>
      <c r="F1506" s="3">
        <f t="shared" si="187"/>
        <v>225.63</v>
      </c>
      <c r="G1506" s="3">
        <f t="shared" si="188"/>
        <v>0</v>
      </c>
      <c r="H1506" s="3">
        <f t="shared" si="189"/>
        <v>752.07224652777973</v>
      </c>
      <c r="I1506" s="3">
        <f t="shared" si="190"/>
        <v>10884.156678915924</v>
      </c>
      <c r="J1506" s="3">
        <v>300</v>
      </c>
      <c r="K1506" s="3">
        <f t="shared" si="191"/>
        <v>333.33333333333331</v>
      </c>
      <c r="L1506" s="3">
        <f>Table3[[#This Row],[Auxiliaries Power (W)]]+Table3[[#This Row],[Instant Power (W)]]-Table3[[#This Row],[Battery ]]</f>
        <v>10850.82334558259</v>
      </c>
    </row>
    <row r="1507" spans="1:12" x14ac:dyDescent="0.3">
      <c r="A1507" s="3">
        <v>1503</v>
      </c>
      <c r="B1507" s="3">
        <v>52.7</v>
      </c>
      <c r="C1507" s="3">
        <f t="shared" si="185"/>
        <v>14.638888888888891</v>
      </c>
      <c r="D1507" s="3">
        <f t="shared" si="184"/>
        <v>0.16666666666666785</v>
      </c>
      <c r="E1507" s="3">
        <f t="shared" si="186"/>
        <v>83.897302083333344</v>
      </c>
      <c r="F1507" s="3">
        <f t="shared" si="187"/>
        <v>225.63</v>
      </c>
      <c r="G1507" s="3">
        <f t="shared" si="188"/>
        <v>0</v>
      </c>
      <c r="H1507" s="3">
        <f t="shared" si="189"/>
        <v>642.86063541666908</v>
      </c>
      <c r="I1507" s="3">
        <f t="shared" si="190"/>
        <v>9410.7654129051298</v>
      </c>
      <c r="J1507" s="3">
        <v>300</v>
      </c>
      <c r="K1507" s="3">
        <f t="shared" si="191"/>
        <v>333.33333333333331</v>
      </c>
      <c r="L1507" s="3">
        <f>Table3[[#This Row],[Auxiliaries Power (W)]]+Table3[[#This Row],[Instant Power (W)]]-Table3[[#This Row],[Battery ]]</f>
        <v>9377.4320795717958</v>
      </c>
    </row>
    <row r="1508" spans="1:12" x14ac:dyDescent="0.3">
      <c r="A1508" s="3">
        <v>1504</v>
      </c>
      <c r="B1508" s="3">
        <v>53.4</v>
      </c>
      <c r="C1508" s="3">
        <f t="shared" si="185"/>
        <v>14.833333333333334</v>
      </c>
      <c r="D1508" s="3">
        <f t="shared" si="184"/>
        <v>0.19444444444444287</v>
      </c>
      <c r="E1508" s="3">
        <f t="shared" si="186"/>
        <v>86.140874999999994</v>
      </c>
      <c r="F1508" s="3">
        <f t="shared" si="187"/>
        <v>225.63</v>
      </c>
      <c r="G1508" s="3">
        <f t="shared" si="188"/>
        <v>0</v>
      </c>
      <c r="H1508" s="3">
        <f t="shared" si="189"/>
        <v>700.65976388888566</v>
      </c>
      <c r="I1508" s="3">
        <f t="shared" si="190"/>
        <v>10393.119831018472</v>
      </c>
      <c r="J1508" s="3">
        <v>300</v>
      </c>
      <c r="K1508" s="3">
        <f t="shared" si="191"/>
        <v>333.33333333333331</v>
      </c>
      <c r="L1508" s="3">
        <f>Table3[[#This Row],[Auxiliaries Power (W)]]+Table3[[#This Row],[Instant Power (W)]]-Table3[[#This Row],[Battery ]]</f>
        <v>10359.786497685138</v>
      </c>
    </row>
    <row r="1509" spans="1:12" x14ac:dyDescent="0.3">
      <c r="A1509" s="3">
        <v>1505</v>
      </c>
      <c r="B1509" s="3">
        <v>54</v>
      </c>
      <c r="C1509" s="3">
        <f t="shared" si="185"/>
        <v>15</v>
      </c>
      <c r="D1509" s="3">
        <f t="shared" si="184"/>
        <v>0.16666666666666607</v>
      </c>
      <c r="E1509" s="3">
        <f t="shared" si="186"/>
        <v>88.087499999999991</v>
      </c>
      <c r="F1509" s="3">
        <f t="shared" si="187"/>
        <v>225.63</v>
      </c>
      <c r="G1509" s="3">
        <f t="shared" si="188"/>
        <v>0</v>
      </c>
      <c r="H1509" s="3">
        <f t="shared" si="189"/>
        <v>647.05083333333209</v>
      </c>
      <c r="I1509" s="3">
        <f t="shared" si="190"/>
        <v>9705.7624999999807</v>
      </c>
      <c r="J1509" s="3">
        <v>300</v>
      </c>
      <c r="K1509" s="3">
        <f t="shared" si="191"/>
        <v>333.33333333333331</v>
      </c>
      <c r="L1509" s="3">
        <f>Table3[[#This Row],[Auxiliaries Power (W)]]+Table3[[#This Row],[Instant Power (W)]]-Table3[[#This Row],[Battery ]]</f>
        <v>9672.4291666666468</v>
      </c>
    </row>
    <row r="1510" spans="1:12" x14ac:dyDescent="0.3">
      <c r="A1510" s="3">
        <v>1506</v>
      </c>
      <c r="B1510" s="3">
        <v>54.5</v>
      </c>
      <c r="C1510" s="3">
        <f t="shared" si="185"/>
        <v>15.138888888888889</v>
      </c>
      <c r="D1510" s="3">
        <f t="shared" si="184"/>
        <v>0.13888888888888928</v>
      </c>
      <c r="E1510" s="3">
        <f t="shared" si="186"/>
        <v>89.726302083333337</v>
      </c>
      <c r="F1510" s="3">
        <f t="shared" si="187"/>
        <v>225.63</v>
      </c>
      <c r="G1510" s="3">
        <f t="shared" si="188"/>
        <v>0</v>
      </c>
      <c r="H1510" s="3">
        <f t="shared" si="189"/>
        <v>593.1340798611119</v>
      </c>
      <c r="I1510" s="3">
        <f t="shared" si="190"/>
        <v>8979.3909312307223</v>
      </c>
      <c r="J1510" s="3">
        <v>300</v>
      </c>
      <c r="K1510" s="3">
        <f t="shared" si="191"/>
        <v>333.33333333333331</v>
      </c>
      <c r="L1510" s="3">
        <f>Table3[[#This Row],[Auxiliaries Power (W)]]+Table3[[#This Row],[Instant Power (W)]]-Table3[[#This Row],[Battery ]]</f>
        <v>8946.0575978973884</v>
      </c>
    </row>
    <row r="1511" spans="1:12" x14ac:dyDescent="0.3">
      <c r="A1511" s="3">
        <v>1507</v>
      </c>
      <c r="B1511" s="3">
        <v>55</v>
      </c>
      <c r="C1511" s="3">
        <f t="shared" si="185"/>
        <v>15.277777777777779</v>
      </c>
      <c r="D1511" s="3">
        <f t="shared" si="184"/>
        <v>0.13888888888888928</v>
      </c>
      <c r="E1511" s="3">
        <f t="shared" si="186"/>
        <v>91.380208333333329</v>
      </c>
      <c r="F1511" s="3">
        <f t="shared" si="187"/>
        <v>225.63</v>
      </c>
      <c r="G1511" s="3">
        <f t="shared" si="188"/>
        <v>0</v>
      </c>
      <c r="H1511" s="3">
        <f t="shared" si="189"/>
        <v>594.78798611111188</v>
      </c>
      <c r="I1511" s="3">
        <f t="shared" si="190"/>
        <v>9087.0386766975425</v>
      </c>
      <c r="J1511" s="3">
        <v>300</v>
      </c>
      <c r="K1511" s="3">
        <f t="shared" si="191"/>
        <v>333.33333333333331</v>
      </c>
      <c r="L1511" s="3">
        <f>Table3[[#This Row],[Auxiliaries Power (W)]]+Table3[[#This Row],[Instant Power (W)]]-Table3[[#This Row],[Battery ]]</f>
        <v>9053.7053433642086</v>
      </c>
    </row>
    <row r="1512" spans="1:12" x14ac:dyDescent="0.3">
      <c r="A1512" s="3">
        <v>1508</v>
      </c>
      <c r="B1512" s="3">
        <v>55.6</v>
      </c>
      <c r="C1512" s="3">
        <f t="shared" si="185"/>
        <v>15.444444444444445</v>
      </c>
      <c r="D1512" s="3">
        <f t="shared" si="184"/>
        <v>0.16666666666666607</v>
      </c>
      <c r="E1512" s="3">
        <f t="shared" si="186"/>
        <v>93.384833333333304</v>
      </c>
      <c r="F1512" s="3">
        <f t="shared" si="187"/>
        <v>225.63</v>
      </c>
      <c r="G1512" s="3">
        <f t="shared" si="188"/>
        <v>0</v>
      </c>
      <c r="H1512" s="3">
        <f t="shared" si="189"/>
        <v>652.34816666666541</v>
      </c>
      <c r="I1512" s="3">
        <f t="shared" si="190"/>
        <v>10075.155018518499</v>
      </c>
      <c r="J1512" s="3">
        <v>300</v>
      </c>
      <c r="K1512" s="3">
        <f t="shared" si="191"/>
        <v>333.33333333333331</v>
      </c>
      <c r="L1512" s="3">
        <f>Table3[[#This Row],[Auxiliaries Power (W)]]+Table3[[#This Row],[Instant Power (W)]]-Table3[[#This Row],[Battery ]]</f>
        <v>10041.821685185165</v>
      </c>
    </row>
    <row r="1513" spans="1:12" x14ac:dyDescent="0.3">
      <c r="A1513" s="3">
        <v>1509</v>
      </c>
      <c r="B1513" s="3">
        <v>56.3</v>
      </c>
      <c r="C1513" s="3">
        <f t="shared" si="185"/>
        <v>15.638888888888889</v>
      </c>
      <c r="D1513" s="3">
        <f t="shared" si="184"/>
        <v>0.19444444444444464</v>
      </c>
      <c r="E1513" s="3">
        <f t="shared" si="186"/>
        <v>95.75105208333332</v>
      </c>
      <c r="F1513" s="3">
        <f t="shared" si="187"/>
        <v>225.63</v>
      </c>
      <c r="G1513" s="3">
        <f t="shared" si="188"/>
        <v>0</v>
      </c>
      <c r="H1513" s="3">
        <f t="shared" si="189"/>
        <v>710.26994097222257</v>
      </c>
      <c r="I1513" s="3">
        <f t="shared" si="190"/>
        <v>11107.832687982258</v>
      </c>
      <c r="J1513" s="3">
        <v>300</v>
      </c>
      <c r="K1513" s="3">
        <f t="shared" si="191"/>
        <v>333.33333333333331</v>
      </c>
      <c r="L1513" s="3">
        <f>Table3[[#This Row],[Auxiliaries Power (W)]]+Table3[[#This Row],[Instant Power (W)]]-Table3[[#This Row],[Battery ]]</f>
        <v>11074.499354648924</v>
      </c>
    </row>
    <row r="1514" spans="1:12" x14ac:dyDescent="0.3">
      <c r="A1514" s="3">
        <v>1510</v>
      </c>
      <c r="B1514" s="3">
        <v>57.2</v>
      </c>
      <c r="C1514" s="3">
        <f t="shared" si="185"/>
        <v>15.888888888888891</v>
      </c>
      <c r="D1514" s="3">
        <f t="shared" si="184"/>
        <v>0.25000000000000178</v>
      </c>
      <c r="E1514" s="3">
        <f t="shared" si="186"/>
        <v>98.836833333333345</v>
      </c>
      <c r="F1514" s="3">
        <f t="shared" si="187"/>
        <v>225.63</v>
      </c>
      <c r="G1514" s="3">
        <f t="shared" si="188"/>
        <v>0</v>
      </c>
      <c r="H1514" s="3">
        <f t="shared" si="189"/>
        <v>824.46683333333681</v>
      </c>
      <c r="I1514" s="3">
        <f t="shared" si="190"/>
        <v>13099.861907407465</v>
      </c>
      <c r="J1514" s="3">
        <v>300</v>
      </c>
      <c r="K1514" s="3">
        <f t="shared" si="191"/>
        <v>333.33333333333331</v>
      </c>
      <c r="L1514" s="3">
        <f>Table3[[#This Row],[Auxiliaries Power (W)]]+Table3[[#This Row],[Instant Power (W)]]-Table3[[#This Row],[Battery ]]</f>
        <v>13066.528574074131</v>
      </c>
    </row>
    <row r="1515" spans="1:12" x14ac:dyDescent="0.3">
      <c r="A1515" s="3">
        <v>1511</v>
      </c>
      <c r="B1515" s="3">
        <v>58.5</v>
      </c>
      <c r="C1515" s="3">
        <f t="shared" si="185"/>
        <v>16.25</v>
      </c>
      <c r="D1515" s="3">
        <f t="shared" si="184"/>
        <v>0.36111111111110894</v>
      </c>
      <c r="E1515" s="3">
        <f t="shared" si="186"/>
        <v>103.38046874999999</v>
      </c>
      <c r="F1515" s="3">
        <f t="shared" si="187"/>
        <v>225.63</v>
      </c>
      <c r="G1515" s="3">
        <f t="shared" si="188"/>
        <v>0</v>
      </c>
      <c r="H1515" s="3">
        <f t="shared" si="189"/>
        <v>1051.2326909722178</v>
      </c>
      <c r="I1515" s="3">
        <f t="shared" si="190"/>
        <v>17082.53122829854</v>
      </c>
      <c r="J1515" s="3">
        <v>300</v>
      </c>
      <c r="K1515" s="3">
        <f t="shared" si="191"/>
        <v>333.33333333333331</v>
      </c>
      <c r="L1515" s="3">
        <f>Table3[[#This Row],[Auxiliaries Power (W)]]+Table3[[#This Row],[Instant Power (W)]]-Table3[[#This Row],[Battery ]]</f>
        <v>17049.197894965208</v>
      </c>
    </row>
    <row r="1516" spans="1:12" x14ac:dyDescent="0.3">
      <c r="A1516" s="3">
        <v>1512</v>
      </c>
      <c r="B1516" s="3">
        <v>60.2</v>
      </c>
      <c r="C1516" s="3">
        <f t="shared" si="185"/>
        <v>16.722222222222225</v>
      </c>
      <c r="D1516" s="3">
        <f t="shared" si="184"/>
        <v>0.47222222222222499</v>
      </c>
      <c r="E1516" s="3">
        <f t="shared" si="186"/>
        <v>109.47620833333336</v>
      </c>
      <c r="F1516" s="3">
        <f t="shared" si="187"/>
        <v>225.63</v>
      </c>
      <c r="G1516" s="3">
        <f t="shared" si="188"/>
        <v>0</v>
      </c>
      <c r="H1516" s="3">
        <f t="shared" si="189"/>
        <v>1279.5506527777834</v>
      </c>
      <c r="I1516" s="3">
        <f t="shared" si="190"/>
        <v>21396.930360339604</v>
      </c>
      <c r="J1516" s="3">
        <v>300</v>
      </c>
      <c r="K1516" s="3">
        <f t="shared" si="191"/>
        <v>333.33333333333331</v>
      </c>
      <c r="L1516" s="3">
        <f>Table3[[#This Row],[Auxiliaries Power (W)]]+Table3[[#This Row],[Instant Power (W)]]-Table3[[#This Row],[Battery ]]</f>
        <v>21363.597027006272</v>
      </c>
    </row>
    <row r="1517" spans="1:12" x14ac:dyDescent="0.3">
      <c r="A1517" s="3">
        <v>1513</v>
      </c>
      <c r="B1517" s="3">
        <v>62.3</v>
      </c>
      <c r="C1517" s="3">
        <f t="shared" si="185"/>
        <v>17.305555555555557</v>
      </c>
      <c r="D1517" s="3">
        <f t="shared" si="184"/>
        <v>0.58333333333333215</v>
      </c>
      <c r="E1517" s="3">
        <f t="shared" si="186"/>
        <v>117.24730208333334</v>
      </c>
      <c r="F1517" s="3">
        <f t="shared" si="187"/>
        <v>225.63</v>
      </c>
      <c r="G1517" s="3">
        <f t="shared" si="188"/>
        <v>0</v>
      </c>
      <c r="H1517" s="3">
        <f t="shared" si="189"/>
        <v>1509.5439687499975</v>
      </c>
      <c r="I1517" s="3">
        <f t="shared" si="190"/>
        <v>26123.497014756904</v>
      </c>
      <c r="J1517" s="3">
        <v>300</v>
      </c>
      <c r="K1517" s="3">
        <f t="shared" si="191"/>
        <v>333.33333333333331</v>
      </c>
      <c r="L1517" s="3">
        <f>Table3[[#This Row],[Auxiliaries Power (W)]]+Table3[[#This Row],[Instant Power (W)]]-Table3[[#This Row],[Battery ]]</f>
        <v>26090.163681423572</v>
      </c>
    </row>
    <row r="1518" spans="1:12" x14ac:dyDescent="0.3">
      <c r="A1518" s="3">
        <v>1514</v>
      </c>
      <c r="B1518" s="3">
        <v>64.7</v>
      </c>
      <c r="C1518" s="3">
        <f t="shared" si="185"/>
        <v>17.972222222222225</v>
      </c>
      <c r="D1518" s="3">
        <f t="shared" si="184"/>
        <v>0.66666666666666785</v>
      </c>
      <c r="E1518" s="3">
        <f t="shared" si="186"/>
        <v>126.45480208333336</v>
      </c>
      <c r="F1518" s="3">
        <f t="shared" si="187"/>
        <v>225.63</v>
      </c>
      <c r="G1518" s="3">
        <f t="shared" si="188"/>
        <v>0</v>
      </c>
      <c r="H1518" s="3">
        <f t="shared" si="189"/>
        <v>1685.418135416669</v>
      </c>
      <c r="I1518" s="3">
        <f t="shared" si="190"/>
        <v>30290.709267071805</v>
      </c>
      <c r="J1518" s="3">
        <v>300</v>
      </c>
      <c r="K1518" s="3">
        <f t="shared" si="191"/>
        <v>333.33333333333331</v>
      </c>
      <c r="L1518" s="3">
        <f>Table3[[#This Row],[Auxiliaries Power (W)]]+Table3[[#This Row],[Instant Power (W)]]-Table3[[#This Row],[Battery ]]</f>
        <v>30257.375933738473</v>
      </c>
    </row>
    <row r="1519" spans="1:12" x14ac:dyDescent="0.3">
      <c r="A1519" s="3">
        <v>1515</v>
      </c>
      <c r="B1519" s="3">
        <v>67.099999999999994</v>
      </c>
      <c r="C1519" s="3">
        <f t="shared" si="185"/>
        <v>18.638888888888889</v>
      </c>
      <c r="D1519" s="3">
        <f t="shared" si="184"/>
        <v>0.6666666666666643</v>
      </c>
      <c r="E1519" s="3">
        <f t="shared" si="186"/>
        <v>136.0103020833333</v>
      </c>
      <c r="F1519" s="3">
        <f t="shared" si="187"/>
        <v>225.63</v>
      </c>
      <c r="G1519" s="3">
        <f t="shared" si="188"/>
        <v>0</v>
      </c>
      <c r="H1519" s="3">
        <f t="shared" si="189"/>
        <v>1694.9736354166616</v>
      </c>
      <c r="I1519" s="3">
        <f t="shared" si="190"/>
        <v>31592.42526012722</v>
      </c>
      <c r="J1519" s="3">
        <v>300</v>
      </c>
      <c r="K1519" s="3">
        <f t="shared" si="191"/>
        <v>333.33333333333331</v>
      </c>
      <c r="L1519" s="3">
        <f>Table3[[#This Row],[Auxiliaries Power (W)]]+Table3[[#This Row],[Instant Power (W)]]-Table3[[#This Row],[Battery ]]</f>
        <v>31559.091926793888</v>
      </c>
    </row>
    <row r="1520" spans="1:12" x14ac:dyDescent="0.3">
      <c r="A1520" s="3">
        <v>1516</v>
      </c>
      <c r="B1520" s="3">
        <v>69.2</v>
      </c>
      <c r="C1520" s="3">
        <f t="shared" si="185"/>
        <v>19.222222222222225</v>
      </c>
      <c r="D1520" s="3">
        <f t="shared" si="184"/>
        <v>0.5833333333333357</v>
      </c>
      <c r="E1520" s="3">
        <f t="shared" si="186"/>
        <v>144.65683333333337</v>
      </c>
      <c r="F1520" s="3">
        <f t="shared" si="187"/>
        <v>225.63</v>
      </c>
      <c r="G1520" s="3">
        <f t="shared" si="188"/>
        <v>0</v>
      </c>
      <c r="H1520" s="3">
        <f t="shared" si="189"/>
        <v>1536.9535000000049</v>
      </c>
      <c r="I1520" s="3">
        <f t="shared" si="190"/>
        <v>29543.661722222321</v>
      </c>
      <c r="J1520" s="3">
        <v>300</v>
      </c>
      <c r="K1520" s="3">
        <f t="shared" si="191"/>
        <v>333.33333333333331</v>
      </c>
      <c r="L1520" s="3">
        <f>Table3[[#This Row],[Auxiliaries Power (W)]]+Table3[[#This Row],[Instant Power (W)]]-Table3[[#This Row],[Battery ]]</f>
        <v>29510.328388888989</v>
      </c>
    </row>
    <row r="1521" spans="1:12" x14ac:dyDescent="0.3">
      <c r="A1521" s="3">
        <v>1517</v>
      </c>
      <c r="B1521" s="3">
        <v>70.7</v>
      </c>
      <c r="C1521" s="3">
        <f t="shared" si="185"/>
        <v>19.638888888888889</v>
      </c>
      <c r="D1521" s="3">
        <f t="shared" si="184"/>
        <v>0.4166666666666643</v>
      </c>
      <c r="E1521" s="3">
        <f t="shared" si="186"/>
        <v>150.99605208333332</v>
      </c>
      <c r="F1521" s="3">
        <f t="shared" si="187"/>
        <v>225.63</v>
      </c>
      <c r="G1521" s="3">
        <f t="shared" si="188"/>
        <v>0</v>
      </c>
      <c r="H1521" s="3">
        <f t="shared" si="189"/>
        <v>1209.9593854166619</v>
      </c>
      <c r="I1521" s="3">
        <f t="shared" si="190"/>
        <v>23762.257930266111</v>
      </c>
      <c r="J1521" s="3">
        <v>300</v>
      </c>
      <c r="K1521" s="3">
        <f t="shared" si="191"/>
        <v>333.33333333333331</v>
      </c>
      <c r="L1521" s="3">
        <f>Table3[[#This Row],[Auxiliaries Power (W)]]+Table3[[#This Row],[Instant Power (W)]]-Table3[[#This Row],[Battery ]]</f>
        <v>23728.924596932779</v>
      </c>
    </row>
    <row r="1522" spans="1:12" x14ac:dyDescent="0.3">
      <c r="A1522" s="3">
        <v>1518</v>
      </c>
      <c r="B1522" s="3">
        <v>71.900000000000006</v>
      </c>
      <c r="C1522" s="3">
        <f t="shared" si="185"/>
        <v>19.972222222222225</v>
      </c>
      <c r="D1522" s="3">
        <f t="shared" si="184"/>
        <v>0.3333333333333357</v>
      </c>
      <c r="E1522" s="3">
        <f t="shared" si="186"/>
        <v>156.16530208333336</v>
      </c>
      <c r="F1522" s="3">
        <f t="shared" si="187"/>
        <v>225.63</v>
      </c>
      <c r="G1522" s="3">
        <f t="shared" si="188"/>
        <v>0</v>
      </c>
      <c r="H1522" s="3">
        <f t="shared" si="189"/>
        <v>1048.4619687500049</v>
      </c>
      <c r="I1522" s="3">
        <f t="shared" si="190"/>
        <v>20940.11543142371</v>
      </c>
      <c r="J1522" s="3">
        <v>300</v>
      </c>
      <c r="K1522" s="3">
        <f t="shared" si="191"/>
        <v>333.33333333333331</v>
      </c>
      <c r="L1522" s="3">
        <f>Table3[[#This Row],[Auxiliaries Power (W)]]+Table3[[#This Row],[Instant Power (W)]]-Table3[[#This Row],[Battery ]]</f>
        <v>20906.782098090378</v>
      </c>
    </row>
    <row r="1523" spans="1:12" x14ac:dyDescent="0.3">
      <c r="A1523" s="3">
        <v>1519</v>
      </c>
      <c r="B1523" s="3">
        <v>72.7</v>
      </c>
      <c r="C1523" s="3">
        <f t="shared" si="185"/>
        <v>20.194444444444446</v>
      </c>
      <c r="D1523" s="3">
        <f t="shared" si="184"/>
        <v>0.22222222222222143</v>
      </c>
      <c r="E1523" s="3">
        <f t="shared" si="186"/>
        <v>159.65980208333335</v>
      </c>
      <c r="F1523" s="3">
        <f t="shared" si="187"/>
        <v>225.63</v>
      </c>
      <c r="G1523" s="3">
        <f t="shared" si="188"/>
        <v>0</v>
      </c>
      <c r="H1523" s="3">
        <f t="shared" si="189"/>
        <v>829.73424652777624</v>
      </c>
      <c r="I1523" s="3">
        <f t="shared" si="190"/>
        <v>16756.022145158149</v>
      </c>
      <c r="J1523" s="3">
        <v>300</v>
      </c>
      <c r="K1523" s="3">
        <f t="shared" si="191"/>
        <v>333.33333333333331</v>
      </c>
      <c r="L1523" s="3">
        <f>Table3[[#This Row],[Auxiliaries Power (W)]]+Table3[[#This Row],[Instant Power (W)]]-Table3[[#This Row],[Battery ]]</f>
        <v>16722.688811824817</v>
      </c>
    </row>
    <row r="1524" spans="1:12" x14ac:dyDescent="0.3">
      <c r="A1524" s="3">
        <v>1520</v>
      </c>
      <c r="B1524" s="3">
        <v>73.400000000000006</v>
      </c>
      <c r="C1524" s="3">
        <f t="shared" si="185"/>
        <v>20.388888888888893</v>
      </c>
      <c r="D1524" s="3">
        <f t="shared" si="184"/>
        <v>0.19444444444444642</v>
      </c>
      <c r="E1524" s="3">
        <f t="shared" si="186"/>
        <v>162.74920833333337</v>
      </c>
      <c r="F1524" s="3">
        <f t="shared" si="187"/>
        <v>225.63</v>
      </c>
      <c r="G1524" s="3">
        <f t="shared" si="188"/>
        <v>0</v>
      </c>
      <c r="H1524" s="3">
        <f t="shared" si="189"/>
        <v>777.26809722222629</v>
      </c>
      <c r="I1524" s="3">
        <f t="shared" si="190"/>
        <v>15847.632871142061</v>
      </c>
      <c r="J1524" s="3">
        <v>300</v>
      </c>
      <c r="K1524" s="3">
        <f t="shared" si="191"/>
        <v>333.33333333333331</v>
      </c>
      <c r="L1524" s="3">
        <f>Table3[[#This Row],[Auxiliaries Power (W)]]+Table3[[#This Row],[Instant Power (W)]]-Table3[[#This Row],[Battery ]]</f>
        <v>15814.299537808727</v>
      </c>
    </row>
    <row r="1525" spans="1:12" x14ac:dyDescent="0.3">
      <c r="A1525" s="3">
        <v>1521</v>
      </c>
      <c r="B1525" s="3">
        <v>73.8</v>
      </c>
      <c r="C1525" s="3">
        <f t="shared" si="185"/>
        <v>20.5</v>
      </c>
      <c r="D1525" s="3">
        <f t="shared" si="184"/>
        <v>0.11111111111110716</v>
      </c>
      <c r="E1525" s="3">
        <f t="shared" si="186"/>
        <v>164.52787499999999</v>
      </c>
      <c r="F1525" s="3">
        <f t="shared" si="187"/>
        <v>225.63</v>
      </c>
      <c r="G1525" s="3">
        <f t="shared" si="188"/>
        <v>0</v>
      </c>
      <c r="H1525" s="3">
        <f t="shared" si="189"/>
        <v>612.38009722221432</v>
      </c>
      <c r="I1525" s="3">
        <f t="shared" si="190"/>
        <v>12553.791993055394</v>
      </c>
      <c r="J1525" s="3">
        <v>300</v>
      </c>
      <c r="K1525" s="3">
        <f t="shared" si="191"/>
        <v>333.33333333333331</v>
      </c>
      <c r="L1525" s="3">
        <f>Table3[[#This Row],[Auxiliaries Power (W)]]+Table3[[#This Row],[Instant Power (W)]]-Table3[[#This Row],[Battery ]]</f>
        <v>12520.45865972206</v>
      </c>
    </row>
    <row r="1526" spans="1:12" x14ac:dyDescent="0.3">
      <c r="A1526" s="3">
        <v>1522</v>
      </c>
      <c r="B1526" s="3">
        <v>74.099999999999994</v>
      </c>
      <c r="C1526" s="3">
        <f t="shared" si="185"/>
        <v>20.583333333333332</v>
      </c>
      <c r="D1526" s="3">
        <f t="shared" si="184"/>
        <v>8.3333333333332149E-2</v>
      </c>
      <c r="E1526" s="3">
        <f t="shared" si="186"/>
        <v>165.86821874999998</v>
      </c>
      <c r="F1526" s="3">
        <f t="shared" si="187"/>
        <v>225.63</v>
      </c>
      <c r="G1526" s="3">
        <f t="shared" si="188"/>
        <v>0</v>
      </c>
      <c r="H1526" s="3">
        <f t="shared" si="189"/>
        <v>558.16488541666422</v>
      </c>
      <c r="I1526" s="3">
        <f t="shared" si="190"/>
        <v>11488.893891493004</v>
      </c>
      <c r="J1526" s="3">
        <v>300</v>
      </c>
      <c r="K1526" s="3">
        <f t="shared" si="191"/>
        <v>333.33333333333331</v>
      </c>
      <c r="L1526" s="3">
        <f>Table3[[#This Row],[Auxiliaries Power (W)]]+Table3[[#This Row],[Instant Power (W)]]-Table3[[#This Row],[Battery ]]</f>
        <v>11455.56055815967</v>
      </c>
    </row>
    <row r="1527" spans="1:12" x14ac:dyDescent="0.3">
      <c r="A1527" s="3">
        <v>1523</v>
      </c>
      <c r="B1527" s="3">
        <v>74</v>
      </c>
      <c r="C1527" s="3">
        <f t="shared" si="185"/>
        <v>20.555555555555557</v>
      </c>
      <c r="D1527" s="3">
        <f t="shared" si="184"/>
        <v>-2.7777777777775015E-2</v>
      </c>
      <c r="E1527" s="3">
        <f t="shared" si="186"/>
        <v>165.42083333333335</v>
      </c>
      <c r="F1527" s="3">
        <f t="shared" si="187"/>
        <v>225.63</v>
      </c>
      <c r="G1527" s="3">
        <f t="shared" si="188"/>
        <v>0</v>
      </c>
      <c r="H1527" s="3">
        <f t="shared" si="189"/>
        <v>335.49527777778331</v>
      </c>
      <c r="I1527" s="3">
        <f t="shared" si="190"/>
        <v>6896.2918209877689</v>
      </c>
      <c r="J1527" s="3">
        <v>300</v>
      </c>
      <c r="K1527" s="3">
        <f t="shared" si="191"/>
        <v>333.33333333333331</v>
      </c>
      <c r="L1527" s="3">
        <f>Table3[[#This Row],[Auxiliaries Power (W)]]+Table3[[#This Row],[Instant Power (W)]]-Table3[[#This Row],[Battery ]]</f>
        <v>6862.9584876544359</v>
      </c>
    </row>
    <row r="1528" spans="1:12" x14ac:dyDescent="0.3">
      <c r="A1528" s="3">
        <v>1524</v>
      </c>
      <c r="B1528" s="3">
        <v>73.599999999999994</v>
      </c>
      <c r="C1528" s="3">
        <f t="shared" si="185"/>
        <v>20.444444444444443</v>
      </c>
      <c r="D1528" s="3">
        <f t="shared" si="184"/>
        <v>-0.11111111111111427</v>
      </c>
      <c r="E1528" s="3">
        <f t="shared" si="186"/>
        <v>163.63733333333329</v>
      </c>
      <c r="F1528" s="3">
        <f t="shared" si="187"/>
        <v>225.63</v>
      </c>
      <c r="G1528" s="3">
        <f t="shared" si="188"/>
        <v>0</v>
      </c>
      <c r="H1528" s="3">
        <f t="shared" si="189"/>
        <v>167.04511111110475</v>
      </c>
      <c r="I1528" s="3">
        <f t="shared" si="190"/>
        <v>3415.1444938270301</v>
      </c>
      <c r="J1528" s="3">
        <v>300</v>
      </c>
      <c r="K1528" s="3">
        <f t="shared" si="191"/>
        <v>333.33333333333331</v>
      </c>
      <c r="L1528" s="3">
        <f>Table3[[#This Row],[Auxiliaries Power (W)]]+Table3[[#This Row],[Instant Power (W)]]-Table3[[#This Row],[Battery ]]</f>
        <v>3381.8111604936967</v>
      </c>
    </row>
    <row r="1529" spans="1:12" x14ac:dyDescent="0.3">
      <c r="A1529" s="3">
        <v>1525</v>
      </c>
      <c r="B1529" s="3">
        <v>72.5</v>
      </c>
      <c r="C1529" s="3">
        <f t="shared" si="185"/>
        <v>20.138888888888889</v>
      </c>
      <c r="D1529" s="3">
        <f t="shared" si="184"/>
        <v>-0.30555555555555358</v>
      </c>
      <c r="E1529" s="3">
        <f t="shared" si="186"/>
        <v>158.78255208333331</v>
      </c>
      <c r="F1529" s="3">
        <f t="shared" si="187"/>
        <v>225.63</v>
      </c>
      <c r="G1529" s="3">
        <f t="shared" si="188"/>
        <v>0</v>
      </c>
      <c r="H1529" s="3">
        <f t="shared" si="189"/>
        <v>-226.69855902777391</v>
      </c>
      <c r="I1529" s="3">
        <f t="shared" si="190"/>
        <v>-4565.457091531558</v>
      </c>
      <c r="J1529" s="3">
        <v>300</v>
      </c>
      <c r="K1529" s="3">
        <f t="shared" si="191"/>
        <v>333.33333333333331</v>
      </c>
      <c r="L1529" s="3">
        <f>Table3[[#This Row],[Auxiliaries Power (W)]]+Table3[[#This Row],[Instant Power (W)]]-Table3[[#This Row],[Battery ]]</f>
        <v>-4598.7904248648911</v>
      </c>
    </row>
    <row r="1530" spans="1:12" x14ac:dyDescent="0.3">
      <c r="A1530" s="3">
        <v>1526</v>
      </c>
      <c r="B1530" s="3">
        <v>70.8</v>
      </c>
      <c r="C1530" s="3">
        <f t="shared" si="185"/>
        <v>19.666666666666668</v>
      </c>
      <c r="D1530" s="3">
        <f t="shared" si="184"/>
        <v>-0.47222222222222143</v>
      </c>
      <c r="E1530" s="3">
        <f t="shared" si="186"/>
        <v>151.42350000000002</v>
      </c>
      <c r="F1530" s="3">
        <f t="shared" si="187"/>
        <v>225.63</v>
      </c>
      <c r="G1530" s="3">
        <f t="shared" si="188"/>
        <v>0</v>
      </c>
      <c r="H1530" s="3">
        <f t="shared" si="189"/>
        <v>-567.39094444444288</v>
      </c>
      <c r="I1530" s="3">
        <f t="shared" si="190"/>
        <v>-11158.688574074044</v>
      </c>
      <c r="J1530" s="3">
        <v>300</v>
      </c>
      <c r="K1530" s="3">
        <f t="shared" si="191"/>
        <v>333.33333333333331</v>
      </c>
      <c r="L1530" s="3">
        <f>Table3[[#This Row],[Auxiliaries Power (W)]]+Table3[[#This Row],[Instant Power (W)]]-Table3[[#This Row],[Battery ]]</f>
        <v>-11192.021907407378</v>
      </c>
    </row>
    <row r="1531" spans="1:12" x14ac:dyDescent="0.3">
      <c r="A1531" s="3">
        <v>1527</v>
      </c>
      <c r="B1531" s="3">
        <v>68.599999999999994</v>
      </c>
      <c r="C1531" s="3">
        <f t="shared" si="185"/>
        <v>19.055555555555554</v>
      </c>
      <c r="D1531" s="3">
        <f t="shared" si="184"/>
        <v>-0.61111111111111427</v>
      </c>
      <c r="E1531" s="3">
        <f t="shared" si="186"/>
        <v>142.15920833333331</v>
      </c>
      <c r="F1531" s="3">
        <f t="shared" si="187"/>
        <v>225.63</v>
      </c>
      <c r="G1531" s="3">
        <f t="shared" si="188"/>
        <v>0</v>
      </c>
      <c r="H1531" s="3">
        <f t="shared" si="189"/>
        <v>-854.43301388889518</v>
      </c>
      <c r="I1531" s="3">
        <f t="shared" si="190"/>
        <v>-16281.695764660612</v>
      </c>
      <c r="J1531" s="3">
        <v>300</v>
      </c>
      <c r="K1531" s="3">
        <f t="shared" si="191"/>
        <v>333.33333333333331</v>
      </c>
      <c r="L1531" s="3">
        <f>Table3[[#This Row],[Auxiliaries Power (W)]]+Table3[[#This Row],[Instant Power (W)]]-Table3[[#This Row],[Battery ]]</f>
        <v>-16315.029097993945</v>
      </c>
    </row>
    <row r="1532" spans="1:12" x14ac:dyDescent="0.3">
      <c r="A1532" s="3">
        <v>1528</v>
      </c>
      <c r="B1532" s="3">
        <v>66.2</v>
      </c>
      <c r="C1532" s="3">
        <f t="shared" si="185"/>
        <v>18.388888888888889</v>
      </c>
      <c r="D1532" s="3">
        <f t="shared" si="184"/>
        <v>-0.6666666666666643</v>
      </c>
      <c r="E1532" s="3">
        <f t="shared" si="186"/>
        <v>132.38620833333334</v>
      </c>
      <c r="F1532" s="3">
        <f t="shared" si="187"/>
        <v>225.63</v>
      </c>
      <c r="G1532" s="3">
        <f t="shared" si="188"/>
        <v>0</v>
      </c>
      <c r="H1532" s="3">
        <f t="shared" si="189"/>
        <v>-975.31712499999514</v>
      </c>
      <c r="I1532" s="3">
        <f t="shared" si="190"/>
        <v>-17934.998243055466</v>
      </c>
      <c r="J1532" s="3">
        <v>300</v>
      </c>
      <c r="K1532" s="3">
        <f t="shared" si="191"/>
        <v>333.33333333333331</v>
      </c>
      <c r="L1532" s="3">
        <f>Table3[[#This Row],[Auxiliaries Power (W)]]+Table3[[#This Row],[Instant Power (W)]]-Table3[[#This Row],[Battery ]]</f>
        <v>-17968.331576388799</v>
      </c>
    </row>
    <row r="1533" spans="1:12" x14ac:dyDescent="0.3">
      <c r="A1533" s="3">
        <v>1529</v>
      </c>
      <c r="B1533" s="3">
        <v>64</v>
      </c>
      <c r="C1533" s="3">
        <f t="shared" si="185"/>
        <v>17.777777777777779</v>
      </c>
      <c r="D1533" s="3">
        <f t="shared" si="184"/>
        <v>-0.61111111111111072</v>
      </c>
      <c r="E1533" s="3">
        <f t="shared" si="186"/>
        <v>123.73333333333333</v>
      </c>
      <c r="F1533" s="3">
        <f t="shared" si="187"/>
        <v>225.63</v>
      </c>
      <c r="G1533" s="3">
        <f t="shared" si="188"/>
        <v>0</v>
      </c>
      <c r="H1533" s="3">
        <f t="shared" si="189"/>
        <v>-872.85888888888815</v>
      </c>
      <c r="I1533" s="3">
        <f t="shared" si="190"/>
        <v>-15517.491358024679</v>
      </c>
      <c r="J1533" s="3">
        <v>300</v>
      </c>
      <c r="K1533" s="3">
        <f t="shared" si="191"/>
        <v>333.33333333333331</v>
      </c>
      <c r="L1533" s="3">
        <f>Table3[[#This Row],[Auxiliaries Power (W)]]+Table3[[#This Row],[Instant Power (W)]]-Table3[[#This Row],[Battery ]]</f>
        <v>-15550.824691358013</v>
      </c>
    </row>
    <row r="1534" spans="1:12" x14ac:dyDescent="0.3">
      <c r="A1534" s="3">
        <v>1530</v>
      </c>
      <c r="B1534" s="3">
        <v>62.2</v>
      </c>
      <c r="C1534" s="3">
        <f t="shared" si="185"/>
        <v>17.277777777777779</v>
      </c>
      <c r="D1534" s="3">
        <f t="shared" si="184"/>
        <v>-0.5</v>
      </c>
      <c r="E1534" s="3">
        <f t="shared" si="186"/>
        <v>116.87120833333334</v>
      </c>
      <c r="F1534" s="3">
        <f t="shared" si="187"/>
        <v>225.63</v>
      </c>
      <c r="G1534" s="3">
        <f t="shared" si="188"/>
        <v>0</v>
      </c>
      <c r="H1534" s="3">
        <f t="shared" si="189"/>
        <v>-657.49879166666665</v>
      </c>
      <c r="I1534" s="3">
        <f t="shared" si="190"/>
        <v>-11360.118011574074</v>
      </c>
      <c r="J1534" s="3">
        <v>300</v>
      </c>
      <c r="K1534" s="3">
        <f t="shared" si="191"/>
        <v>333.33333333333331</v>
      </c>
      <c r="L1534" s="3">
        <f>Table3[[#This Row],[Auxiliaries Power (W)]]+Table3[[#This Row],[Instant Power (W)]]-Table3[[#This Row],[Battery ]]</f>
        <v>-11393.451344907407</v>
      </c>
    </row>
    <row r="1535" spans="1:12" x14ac:dyDescent="0.3">
      <c r="A1535" s="3">
        <v>1531</v>
      </c>
      <c r="B1535" s="3">
        <v>60.9</v>
      </c>
      <c r="C1535" s="3">
        <f t="shared" si="185"/>
        <v>16.916666666666668</v>
      </c>
      <c r="D1535" s="3">
        <f t="shared" si="184"/>
        <v>-0.36111111111111072</v>
      </c>
      <c r="E1535" s="3">
        <f t="shared" si="186"/>
        <v>112.03696875000001</v>
      </c>
      <c r="F1535" s="3">
        <f t="shared" si="187"/>
        <v>225.63</v>
      </c>
      <c r="G1535" s="3">
        <f t="shared" si="188"/>
        <v>0</v>
      </c>
      <c r="H1535" s="3">
        <f t="shared" si="189"/>
        <v>-384.55525347222147</v>
      </c>
      <c r="I1535" s="3">
        <f t="shared" si="190"/>
        <v>-6505.3930379050798</v>
      </c>
      <c r="J1535" s="3">
        <v>300</v>
      </c>
      <c r="K1535" s="3">
        <f t="shared" si="191"/>
        <v>333.33333333333331</v>
      </c>
      <c r="L1535" s="3">
        <f>Table3[[#This Row],[Auxiliaries Power (W)]]+Table3[[#This Row],[Instant Power (W)]]-Table3[[#This Row],[Battery ]]</f>
        <v>-6538.7263712384129</v>
      </c>
    </row>
    <row r="1536" spans="1:12" x14ac:dyDescent="0.3">
      <c r="A1536" s="3">
        <v>1532</v>
      </c>
      <c r="B1536" s="3">
        <v>60.2</v>
      </c>
      <c r="C1536" s="3">
        <f t="shared" si="185"/>
        <v>16.722222222222225</v>
      </c>
      <c r="D1536" s="3">
        <f t="shared" si="184"/>
        <v>-0.19444444444444287</v>
      </c>
      <c r="E1536" s="3">
        <f t="shared" si="186"/>
        <v>109.47620833333336</v>
      </c>
      <c r="F1536" s="3">
        <f t="shared" si="187"/>
        <v>225.63</v>
      </c>
      <c r="G1536" s="3">
        <f t="shared" si="188"/>
        <v>0</v>
      </c>
      <c r="H1536" s="3">
        <f t="shared" si="189"/>
        <v>-53.782680555552361</v>
      </c>
      <c r="I1536" s="3">
        <f t="shared" si="190"/>
        <v>-899.36593595673685</v>
      </c>
      <c r="J1536" s="3">
        <v>300</v>
      </c>
      <c r="K1536" s="3">
        <f t="shared" si="191"/>
        <v>333.33333333333331</v>
      </c>
      <c r="L1536" s="3">
        <f>Table3[[#This Row],[Auxiliaries Power (W)]]+Table3[[#This Row],[Instant Power (W)]]-Table3[[#This Row],[Battery ]]</f>
        <v>-932.69926929007011</v>
      </c>
    </row>
    <row r="1537" spans="1:12" x14ac:dyDescent="0.3">
      <c r="A1537" s="3">
        <v>1533</v>
      </c>
      <c r="B1537" s="3">
        <v>60</v>
      </c>
      <c r="C1537" s="3">
        <f t="shared" si="185"/>
        <v>16.666666666666668</v>
      </c>
      <c r="D1537" s="3">
        <f t="shared" si="184"/>
        <v>-5.5555555555557135E-2</v>
      </c>
      <c r="E1537" s="3">
        <f t="shared" si="186"/>
        <v>108.75</v>
      </c>
      <c r="F1537" s="3">
        <f t="shared" si="187"/>
        <v>225.63</v>
      </c>
      <c r="G1537" s="3">
        <f t="shared" si="188"/>
        <v>0</v>
      </c>
      <c r="H1537" s="3">
        <f t="shared" si="189"/>
        <v>223.26888888888573</v>
      </c>
      <c r="I1537" s="3">
        <f t="shared" si="190"/>
        <v>3721.1481481480955</v>
      </c>
      <c r="J1537" s="3">
        <v>300</v>
      </c>
      <c r="K1537" s="3">
        <f t="shared" si="191"/>
        <v>333.33333333333331</v>
      </c>
      <c r="L1537" s="3">
        <f>Table3[[#This Row],[Auxiliaries Power (W)]]+Table3[[#This Row],[Instant Power (W)]]-Table3[[#This Row],[Battery ]]</f>
        <v>3687.814814814762</v>
      </c>
    </row>
    <row r="1538" spans="1:12" x14ac:dyDescent="0.3">
      <c r="A1538" s="3">
        <v>1534</v>
      </c>
      <c r="B1538" s="3">
        <v>60.4</v>
      </c>
      <c r="C1538" s="3">
        <f t="shared" si="185"/>
        <v>16.777777777777779</v>
      </c>
      <c r="D1538" s="3">
        <f t="shared" si="184"/>
        <v>0.11111111111111072</v>
      </c>
      <c r="E1538" s="3">
        <f t="shared" si="186"/>
        <v>110.20483333333335</v>
      </c>
      <c r="F1538" s="3">
        <f t="shared" si="187"/>
        <v>225.63</v>
      </c>
      <c r="G1538" s="3">
        <f t="shared" si="188"/>
        <v>0</v>
      </c>
      <c r="H1538" s="3">
        <f t="shared" si="189"/>
        <v>558.05705555555483</v>
      </c>
      <c r="I1538" s="3">
        <f t="shared" si="190"/>
        <v>9362.9572654320873</v>
      </c>
      <c r="J1538" s="3">
        <v>300</v>
      </c>
      <c r="K1538" s="3">
        <f t="shared" si="191"/>
        <v>333.33333333333331</v>
      </c>
      <c r="L1538" s="3">
        <f>Table3[[#This Row],[Auxiliaries Power (W)]]+Table3[[#This Row],[Instant Power (W)]]-Table3[[#This Row],[Battery ]]</f>
        <v>9329.6239320987534</v>
      </c>
    </row>
    <row r="1539" spans="1:12" x14ac:dyDescent="0.3">
      <c r="A1539" s="3">
        <v>1535</v>
      </c>
      <c r="B1539" s="3">
        <v>61.4</v>
      </c>
      <c r="C1539" s="3">
        <f t="shared" si="185"/>
        <v>17.055555555555557</v>
      </c>
      <c r="D1539" s="3">
        <f t="shared" si="184"/>
        <v>0.27777777777777857</v>
      </c>
      <c r="E1539" s="3">
        <f t="shared" si="186"/>
        <v>113.88420833333333</v>
      </c>
      <c r="F1539" s="3">
        <f t="shared" si="187"/>
        <v>225.63</v>
      </c>
      <c r="G1539" s="3">
        <f t="shared" si="188"/>
        <v>0</v>
      </c>
      <c r="H1539" s="3">
        <f t="shared" si="189"/>
        <v>895.06976388889052</v>
      </c>
      <c r="I1539" s="3">
        <f t="shared" si="190"/>
        <v>15265.912084104968</v>
      </c>
      <c r="J1539" s="3">
        <v>300</v>
      </c>
      <c r="K1539" s="3">
        <f t="shared" si="191"/>
        <v>333.33333333333331</v>
      </c>
      <c r="L1539" s="3">
        <f>Table3[[#This Row],[Auxiliaries Power (W)]]+Table3[[#This Row],[Instant Power (W)]]-Table3[[#This Row],[Battery ]]</f>
        <v>15232.578750771634</v>
      </c>
    </row>
    <row r="1540" spans="1:12" x14ac:dyDescent="0.3">
      <c r="A1540" s="3">
        <v>1536</v>
      </c>
      <c r="B1540" s="3">
        <v>63.2</v>
      </c>
      <c r="C1540" s="3">
        <f t="shared" si="185"/>
        <v>17.555555555555557</v>
      </c>
      <c r="D1540" s="3">
        <f t="shared" ref="D1540:D1603" si="192">(C1540-C1539)/(A1540-A1539)</f>
        <v>0.5</v>
      </c>
      <c r="E1540" s="3">
        <f t="shared" si="186"/>
        <v>120.65933333333334</v>
      </c>
      <c r="F1540" s="3">
        <f t="shared" si="187"/>
        <v>225.63</v>
      </c>
      <c r="G1540" s="3">
        <f t="shared" si="188"/>
        <v>0</v>
      </c>
      <c r="H1540" s="3">
        <f t="shared" si="189"/>
        <v>1346.2893333333334</v>
      </c>
      <c r="I1540" s="3">
        <f t="shared" si="190"/>
        <v>23634.857185185188</v>
      </c>
      <c r="J1540" s="3">
        <v>300</v>
      </c>
      <c r="K1540" s="3">
        <f t="shared" si="191"/>
        <v>333.33333333333331</v>
      </c>
      <c r="L1540" s="3">
        <f>Table3[[#This Row],[Auxiliaries Power (W)]]+Table3[[#This Row],[Instant Power (W)]]-Table3[[#This Row],[Battery ]]</f>
        <v>23601.523851851856</v>
      </c>
    </row>
    <row r="1541" spans="1:12" x14ac:dyDescent="0.3">
      <c r="A1541" s="3">
        <v>1537</v>
      </c>
      <c r="B1541" s="3">
        <v>65.599999999999994</v>
      </c>
      <c r="C1541" s="3">
        <f t="shared" ref="C1541:C1604" si="193">B1541*(1000/3600)</f>
        <v>18.222222222222221</v>
      </c>
      <c r="D1541" s="3">
        <f t="shared" si="192"/>
        <v>0.6666666666666643</v>
      </c>
      <c r="E1541" s="3">
        <f t="shared" ref="E1541:E1604" si="194">1/2*$F$2*(C1541^2)*$L$2*$I$2</f>
        <v>129.99733333333333</v>
      </c>
      <c r="F1541" s="3">
        <f t="shared" ref="F1541:F1604" si="195">$B$2*$D$1*$N$2*COS($G$1)</f>
        <v>225.63</v>
      </c>
      <c r="G1541" s="3">
        <f t="shared" ref="G1541:G1604" si="196">$B$2*$D$1*SIN($G$1)</f>
        <v>0</v>
      </c>
      <c r="H1541" s="3">
        <f t="shared" ref="H1541:H1604" si="197">SUM(E1541:G1541)+$B$2*D1541</f>
        <v>1688.9606666666618</v>
      </c>
      <c r="I1541" s="3">
        <f t="shared" ref="I1541:I1604" si="198">H1541*C1541</f>
        <v>30776.616592592502</v>
      </c>
      <c r="J1541" s="3">
        <v>300</v>
      </c>
      <c r="K1541" s="3">
        <f t="shared" ref="K1541:K1604" si="199">300/(90/100)</f>
        <v>333.33333333333331</v>
      </c>
      <c r="L1541" s="3">
        <f>Table3[[#This Row],[Auxiliaries Power (W)]]+Table3[[#This Row],[Instant Power (W)]]-Table3[[#This Row],[Battery ]]</f>
        <v>30743.283259259169</v>
      </c>
    </row>
    <row r="1542" spans="1:12" x14ac:dyDescent="0.3">
      <c r="A1542" s="3">
        <v>1538</v>
      </c>
      <c r="B1542" s="3">
        <v>68.400000000000006</v>
      </c>
      <c r="C1542" s="3">
        <f t="shared" si="193"/>
        <v>19.000000000000004</v>
      </c>
      <c r="D1542" s="3">
        <f t="shared" si="192"/>
        <v>0.77777777777778212</v>
      </c>
      <c r="E1542" s="3">
        <f t="shared" si="194"/>
        <v>141.33150000000001</v>
      </c>
      <c r="F1542" s="3">
        <f t="shared" si="195"/>
        <v>225.63</v>
      </c>
      <c r="G1542" s="3">
        <f t="shared" si="196"/>
        <v>0</v>
      </c>
      <c r="H1542" s="3">
        <f t="shared" si="197"/>
        <v>1922.5170555555642</v>
      </c>
      <c r="I1542" s="3">
        <f t="shared" si="198"/>
        <v>36527.824055555728</v>
      </c>
      <c r="J1542" s="3">
        <v>300</v>
      </c>
      <c r="K1542" s="3">
        <f t="shared" si="199"/>
        <v>333.33333333333331</v>
      </c>
      <c r="L1542" s="3">
        <f>Table3[[#This Row],[Auxiliaries Power (W)]]+Table3[[#This Row],[Instant Power (W)]]-Table3[[#This Row],[Battery ]]</f>
        <v>36494.490722222392</v>
      </c>
    </row>
    <row r="1543" spans="1:12" x14ac:dyDescent="0.3">
      <c r="A1543" s="3">
        <v>1539</v>
      </c>
      <c r="B1543" s="3">
        <v>71.599999999999994</v>
      </c>
      <c r="C1543" s="3">
        <f t="shared" si="193"/>
        <v>19.888888888888889</v>
      </c>
      <c r="D1543" s="3">
        <f t="shared" si="192"/>
        <v>0.88888888888888573</v>
      </c>
      <c r="E1543" s="3">
        <f t="shared" si="194"/>
        <v>154.86483333333331</v>
      </c>
      <c r="F1543" s="3">
        <f t="shared" si="195"/>
        <v>225.63</v>
      </c>
      <c r="G1543" s="3">
        <f t="shared" si="196"/>
        <v>0</v>
      </c>
      <c r="H1543" s="3">
        <f t="shared" si="197"/>
        <v>2158.2726111111047</v>
      </c>
      <c r="I1543" s="3">
        <f t="shared" si="198"/>
        <v>42925.644154320857</v>
      </c>
      <c r="J1543" s="3">
        <v>300</v>
      </c>
      <c r="K1543" s="3">
        <f t="shared" si="199"/>
        <v>333.33333333333331</v>
      </c>
      <c r="L1543" s="3">
        <f>Table3[[#This Row],[Auxiliaries Power (W)]]+Table3[[#This Row],[Instant Power (W)]]-Table3[[#This Row],[Battery ]]</f>
        <v>42892.310820987521</v>
      </c>
    </row>
    <row r="1544" spans="1:12" x14ac:dyDescent="0.3">
      <c r="A1544" s="3">
        <v>1540</v>
      </c>
      <c r="B1544" s="3">
        <v>74.900000000000006</v>
      </c>
      <c r="C1544" s="3">
        <f t="shared" si="193"/>
        <v>20.805555555555557</v>
      </c>
      <c r="D1544" s="3">
        <f t="shared" si="192"/>
        <v>0.91666666666666785</v>
      </c>
      <c r="E1544" s="3">
        <f t="shared" si="194"/>
        <v>169.46905208333334</v>
      </c>
      <c r="F1544" s="3">
        <f t="shared" si="195"/>
        <v>225.63</v>
      </c>
      <c r="G1544" s="3">
        <f t="shared" si="196"/>
        <v>0</v>
      </c>
      <c r="H1544" s="3">
        <f t="shared" si="197"/>
        <v>2228.4323854166691</v>
      </c>
      <c r="I1544" s="3">
        <f t="shared" si="198"/>
        <v>46363.773796585701</v>
      </c>
      <c r="J1544" s="3">
        <v>300</v>
      </c>
      <c r="K1544" s="3">
        <f t="shared" si="199"/>
        <v>333.33333333333331</v>
      </c>
      <c r="L1544" s="3">
        <f>Table3[[#This Row],[Auxiliaries Power (W)]]+Table3[[#This Row],[Instant Power (W)]]-Table3[[#This Row],[Battery ]]</f>
        <v>46330.440463252366</v>
      </c>
    </row>
    <row r="1545" spans="1:12" x14ac:dyDescent="0.3">
      <c r="A1545" s="3">
        <v>1541</v>
      </c>
      <c r="B1545" s="3">
        <v>78.400000000000006</v>
      </c>
      <c r="C1545" s="3">
        <f t="shared" si="193"/>
        <v>21.777777777777779</v>
      </c>
      <c r="D1545" s="3">
        <f t="shared" si="192"/>
        <v>0.97222222222222143</v>
      </c>
      <c r="E1545" s="3">
        <f t="shared" si="194"/>
        <v>185.67733333333331</v>
      </c>
      <c r="F1545" s="3">
        <f t="shared" si="195"/>
        <v>225.63</v>
      </c>
      <c r="G1545" s="3">
        <f t="shared" si="196"/>
        <v>0</v>
      </c>
      <c r="H1545" s="3">
        <f t="shared" si="197"/>
        <v>2355.7517777777762</v>
      </c>
      <c r="I1545" s="3">
        <f t="shared" si="198"/>
        <v>51303.038716049348</v>
      </c>
      <c r="J1545" s="3">
        <v>300</v>
      </c>
      <c r="K1545" s="3">
        <f t="shared" si="199"/>
        <v>333.33333333333331</v>
      </c>
      <c r="L1545" s="3">
        <f>Table3[[#This Row],[Auxiliaries Power (W)]]+Table3[[#This Row],[Instant Power (W)]]-Table3[[#This Row],[Battery ]]</f>
        <v>51269.705382716013</v>
      </c>
    </row>
    <row r="1546" spans="1:12" x14ac:dyDescent="0.3">
      <c r="A1546" s="3">
        <v>1542</v>
      </c>
      <c r="B1546" s="3">
        <v>81.8</v>
      </c>
      <c r="C1546" s="3">
        <f t="shared" si="193"/>
        <v>22.722222222222221</v>
      </c>
      <c r="D1546" s="3">
        <f t="shared" si="192"/>
        <v>0.94444444444444287</v>
      </c>
      <c r="E1546" s="3">
        <f t="shared" si="194"/>
        <v>202.13120833333329</v>
      </c>
      <c r="F1546" s="3">
        <f t="shared" si="195"/>
        <v>225.63</v>
      </c>
      <c r="G1546" s="3">
        <f t="shared" si="196"/>
        <v>0</v>
      </c>
      <c r="H1546" s="3">
        <f t="shared" si="197"/>
        <v>2316.6500972222188</v>
      </c>
      <c r="I1546" s="3">
        <f t="shared" si="198"/>
        <v>52639.438320215973</v>
      </c>
      <c r="J1546" s="3">
        <v>300</v>
      </c>
      <c r="K1546" s="3">
        <f t="shared" si="199"/>
        <v>333.33333333333331</v>
      </c>
      <c r="L1546" s="3">
        <f>Table3[[#This Row],[Auxiliaries Power (W)]]+Table3[[#This Row],[Instant Power (W)]]-Table3[[#This Row],[Battery ]]</f>
        <v>52606.104986882638</v>
      </c>
    </row>
    <row r="1547" spans="1:12" x14ac:dyDescent="0.3">
      <c r="A1547" s="3">
        <v>1543</v>
      </c>
      <c r="B1547" s="3">
        <v>84.9</v>
      </c>
      <c r="C1547" s="3">
        <f t="shared" si="193"/>
        <v>23.583333333333336</v>
      </c>
      <c r="D1547" s="3">
        <f t="shared" si="192"/>
        <v>0.86111111111111427</v>
      </c>
      <c r="E1547" s="3">
        <f t="shared" si="194"/>
        <v>217.74196875000001</v>
      </c>
      <c r="F1547" s="3">
        <f t="shared" si="195"/>
        <v>225.63</v>
      </c>
      <c r="G1547" s="3">
        <f t="shared" si="196"/>
        <v>0</v>
      </c>
      <c r="H1547" s="3">
        <f t="shared" si="197"/>
        <v>2165.5941909722287</v>
      </c>
      <c r="I1547" s="3">
        <f t="shared" si="198"/>
        <v>51071.929670428399</v>
      </c>
      <c r="J1547" s="3">
        <v>300</v>
      </c>
      <c r="K1547" s="3">
        <f t="shared" si="199"/>
        <v>333.33333333333331</v>
      </c>
      <c r="L1547" s="3">
        <f>Table3[[#This Row],[Auxiliaries Power (W)]]+Table3[[#This Row],[Instant Power (W)]]-Table3[[#This Row],[Battery ]]</f>
        <v>51038.596337095063</v>
      </c>
    </row>
    <row r="1548" spans="1:12" x14ac:dyDescent="0.3">
      <c r="A1548" s="3">
        <v>1544</v>
      </c>
      <c r="B1548" s="3">
        <v>87.4</v>
      </c>
      <c r="C1548" s="3">
        <f t="shared" si="193"/>
        <v>24.277777777777782</v>
      </c>
      <c r="D1548" s="3">
        <f t="shared" si="192"/>
        <v>0.69444444444444642</v>
      </c>
      <c r="E1548" s="3">
        <f t="shared" si="194"/>
        <v>230.75420833333339</v>
      </c>
      <c r="F1548" s="3">
        <f t="shared" si="195"/>
        <v>225.63</v>
      </c>
      <c r="G1548" s="3">
        <f t="shared" si="196"/>
        <v>0</v>
      </c>
      <c r="H1548" s="3">
        <f t="shared" si="197"/>
        <v>1845.2730972222262</v>
      </c>
      <c r="I1548" s="3">
        <f t="shared" si="198"/>
        <v>44799.130193672943</v>
      </c>
      <c r="J1548" s="3">
        <v>300</v>
      </c>
      <c r="K1548" s="3">
        <f t="shared" si="199"/>
        <v>333.33333333333331</v>
      </c>
      <c r="L1548" s="3">
        <f>Table3[[#This Row],[Auxiliaries Power (W)]]+Table3[[#This Row],[Instant Power (W)]]-Table3[[#This Row],[Battery ]]</f>
        <v>44765.796860339608</v>
      </c>
    </row>
    <row r="1549" spans="1:12" x14ac:dyDescent="0.3">
      <c r="A1549" s="3">
        <v>1545</v>
      </c>
      <c r="B1549" s="3">
        <v>89</v>
      </c>
      <c r="C1549" s="3">
        <f t="shared" si="193"/>
        <v>24.722222222222225</v>
      </c>
      <c r="D1549" s="3">
        <f t="shared" si="192"/>
        <v>0.44444444444444287</v>
      </c>
      <c r="E1549" s="3">
        <f t="shared" si="194"/>
        <v>239.28020833333335</v>
      </c>
      <c r="F1549" s="3">
        <f t="shared" si="195"/>
        <v>225.63</v>
      </c>
      <c r="G1549" s="3">
        <f t="shared" si="196"/>
        <v>0</v>
      </c>
      <c r="H1549" s="3">
        <f t="shared" si="197"/>
        <v>1353.7990972222192</v>
      </c>
      <c r="I1549" s="3">
        <f t="shared" si="198"/>
        <v>33468.922125771533</v>
      </c>
      <c r="J1549" s="3">
        <v>300</v>
      </c>
      <c r="K1549" s="3">
        <f t="shared" si="199"/>
        <v>333.33333333333331</v>
      </c>
      <c r="L1549" s="3">
        <f>Table3[[#This Row],[Auxiliaries Power (W)]]+Table3[[#This Row],[Instant Power (W)]]-Table3[[#This Row],[Battery ]]</f>
        <v>33435.588792438197</v>
      </c>
    </row>
    <row r="1550" spans="1:12" x14ac:dyDescent="0.3">
      <c r="A1550" s="3">
        <v>1546</v>
      </c>
      <c r="B1550" s="3">
        <v>90</v>
      </c>
      <c r="C1550" s="3">
        <f t="shared" si="193"/>
        <v>25</v>
      </c>
      <c r="D1550" s="3">
        <f t="shared" si="192"/>
        <v>0.27777777777777501</v>
      </c>
      <c r="E1550" s="3">
        <f t="shared" si="194"/>
        <v>244.68749999999997</v>
      </c>
      <c r="F1550" s="3">
        <f t="shared" si="195"/>
        <v>225.63</v>
      </c>
      <c r="G1550" s="3">
        <f t="shared" si="196"/>
        <v>0</v>
      </c>
      <c r="H1550" s="3">
        <f t="shared" si="197"/>
        <v>1025.8730555555499</v>
      </c>
      <c r="I1550" s="3">
        <f t="shared" si="198"/>
        <v>25646.826388888745</v>
      </c>
      <c r="J1550" s="3">
        <v>300</v>
      </c>
      <c r="K1550" s="3">
        <f t="shared" si="199"/>
        <v>333.33333333333331</v>
      </c>
      <c r="L1550" s="3">
        <f>Table3[[#This Row],[Auxiliaries Power (W)]]+Table3[[#This Row],[Instant Power (W)]]-Table3[[#This Row],[Battery ]]</f>
        <v>25613.493055555413</v>
      </c>
    </row>
    <row r="1551" spans="1:12" x14ac:dyDescent="0.3">
      <c r="A1551" s="3">
        <v>1547</v>
      </c>
      <c r="B1551" s="3">
        <v>90.6</v>
      </c>
      <c r="C1551" s="3">
        <f t="shared" si="193"/>
        <v>25.166666666666668</v>
      </c>
      <c r="D1551" s="3">
        <f t="shared" si="192"/>
        <v>0.16666666666666785</v>
      </c>
      <c r="E1551" s="3">
        <f t="shared" si="194"/>
        <v>247.96087500000002</v>
      </c>
      <c r="F1551" s="3">
        <f t="shared" si="195"/>
        <v>225.63</v>
      </c>
      <c r="G1551" s="3">
        <f t="shared" si="196"/>
        <v>0</v>
      </c>
      <c r="H1551" s="3">
        <f t="shared" si="197"/>
        <v>806.92420833333563</v>
      </c>
      <c r="I1551" s="3">
        <f t="shared" si="198"/>
        <v>20307.592576388946</v>
      </c>
      <c r="J1551" s="3">
        <v>300</v>
      </c>
      <c r="K1551" s="3">
        <f t="shared" si="199"/>
        <v>333.33333333333331</v>
      </c>
      <c r="L1551" s="3">
        <f>Table3[[#This Row],[Auxiliaries Power (W)]]+Table3[[#This Row],[Instant Power (W)]]-Table3[[#This Row],[Battery ]]</f>
        <v>20274.259243055614</v>
      </c>
    </row>
    <row r="1552" spans="1:12" x14ac:dyDescent="0.3">
      <c r="A1552" s="3">
        <v>1548</v>
      </c>
      <c r="B1552" s="3">
        <v>91</v>
      </c>
      <c r="C1552" s="3">
        <f t="shared" si="193"/>
        <v>25.277777777777779</v>
      </c>
      <c r="D1552" s="3">
        <f t="shared" si="192"/>
        <v>0.11111111111111072</v>
      </c>
      <c r="E1552" s="3">
        <f t="shared" si="194"/>
        <v>250.15520833333332</v>
      </c>
      <c r="F1552" s="3">
        <f t="shared" si="195"/>
        <v>225.63</v>
      </c>
      <c r="G1552" s="3">
        <f t="shared" si="196"/>
        <v>0</v>
      </c>
      <c r="H1552" s="3">
        <f t="shared" si="197"/>
        <v>698.00743055555472</v>
      </c>
      <c r="I1552" s="3">
        <f t="shared" si="198"/>
        <v>17644.076716820968</v>
      </c>
      <c r="J1552" s="3">
        <v>300</v>
      </c>
      <c r="K1552" s="3">
        <f t="shared" si="199"/>
        <v>333.33333333333331</v>
      </c>
      <c r="L1552" s="3">
        <f>Table3[[#This Row],[Auxiliaries Power (W)]]+Table3[[#This Row],[Instant Power (W)]]-Table3[[#This Row],[Battery ]]</f>
        <v>17610.743383487636</v>
      </c>
    </row>
    <row r="1553" spans="1:12" x14ac:dyDescent="0.3">
      <c r="A1553" s="3">
        <v>1549</v>
      </c>
      <c r="B1553" s="3">
        <v>91.5</v>
      </c>
      <c r="C1553" s="3">
        <f t="shared" si="193"/>
        <v>25.416666666666668</v>
      </c>
      <c r="D1553" s="3">
        <f t="shared" si="192"/>
        <v>0.13888888888888928</v>
      </c>
      <c r="E1553" s="3">
        <f t="shared" si="194"/>
        <v>252.91171875000001</v>
      </c>
      <c r="F1553" s="3">
        <f t="shared" si="195"/>
        <v>225.63</v>
      </c>
      <c r="G1553" s="3">
        <f t="shared" si="196"/>
        <v>0</v>
      </c>
      <c r="H1553" s="3">
        <f t="shared" si="197"/>
        <v>756.31949652777848</v>
      </c>
      <c r="I1553" s="3">
        <f t="shared" si="198"/>
        <v>19223.120536747705</v>
      </c>
      <c r="J1553" s="3">
        <v>300</v>
      </c>
      <c r="K1553" s="3">
        <f t="shared" si="199"/>
        <v>333.33333333333331</v>
      </c>
      <c r="L1553" s="3">
        <f>Table3[[#This Row],[Auxiliaries Power (W)]]+Table3[[#This Row],[Instant Power (W)]]-Table3[[#This Row],[Battery ]]</f>
        <v>19189.787203414373</v>
      </c>
    </row>
    <row r="1554" spans="1:12" x14ac:dyDescent="0.3">
      <c r="A1554" s="3">
        <v>1550</v>
      </c>
      <c r="B1554" s="3">
        <v>92</v>
      </c>
      <c r="C1554" s="3">
        <f t="shared" si="193"/>
        <v>25.555555555555557</v>
      </c>
      <c r="D1554" s="3">
        <f t="shared" si="192"/>
        <v>0.13888888888888928</v>
      </c>
      <c r="E1554" s="3">
        <f t="shared" si="194"/>
        <v>255.68333333333337</v>
      </c>
      <c r="F1554" s="3">
        <f t="shared" si="195"/>
        <v>225.63</v>
      </c>
      <c r="G1554" s="3">
        <f t="shared" si="196"/>
        <v>0</v>
      </c>
      <c r="H1554" s="3">
        <f t="shared" si="197"/>
        <v>759.09111111111201</v>
      </c>
      <c r="I1554" s="3">
        <f t="shared" si="198"/>
        <v>19398.995061728419</v>
      </c>
      <c r="J1554" s="3">
        <v>300</v>
      </c>
      <c r="K1554" s="3">
        <f t="shared" si="199"/>
        <v>333.33333333333331</v>
      </c>
      <c r="L1554" s="3">
        <f>Table3[[#This Row],[Auxiliaries Power (W)]]+Table3[[#This Row],[Instant Power (W)]]-Table3[[#This Row],[Battery ]]</f>
        <v>19365.661728395087</v>
      </c>
    </row>
    <row r="1555" spans="1:12" x14ac:dyDescent="0.3">
      <c r="A1555" s="3">
        <v>1551</v>
      </c>
      <c r="B1555" s="3">
        <v>92.7</v>
      </c>
      <c r="C1555" s="3">
        <f t="shared" si="193"/>
        <v>25.750000000000004</v>
      </c>
      <c r="D1555" s="3">
        <f t="shared" si="192"/>
        <v>0.19444444444444642</v>
      </c>
      <c r="E1555" s="3">
        <f t="shared" si="194"/>
        <v>259.58896875000011</v>
      </c>
      <c r="F1555" s="3">
        <f t="shared" si="195"/>
        <v>225.63</v>
      </c>
      <c r="G1555" s="3">
        <f t="shared" si="196"/>
        <v>0</v>
      </c>
      <c r="H1555" s="3">
        <f t="shared" si="197"/>
        <v>874.10785763889294</v>
      </c>
      <c r="I1555" s="3">
        <f t="shared" si="198"/>
        <v>22508.277334201495</v>
      </c>
      <c r="J1555" s="3">
        <v>300</v>
      </c>
      <c r="K1555" s="3">
        <f t="shared" si="199"/>
        <v>333.33333333333331</v>
      </c>
      <c r="L1555" s="3">
        <f>Table3[[#This Row],[Auxiliaries Power (W)]]+Table3[[#This Row],[Instant Power (W)]]-Table3[[#This Row],[Battery ]]</f>
        <v>22474.944000868163</v>
      </c>
    </row>
    <row r="1556" spans="1:12" x14ac:dyDescent="0.3">
      <c r="A1556" s="3">
        <v>1552</v>
      </c>
      <c r="B1556" s="3">
        <v>93.4</v>
      </c>
      <c r="C1556" s="3">
        <f t="shared" si="193"/>
        <v>25.944444444444446</v>
      </c>
      <c r="D1556" s="3">
        <f t="shared" si="192"/>
        <v>0.19444444444444287</v>
      </c>
      <c r="E1556" s="3">
        <f t="shared" si="194"/>
        <v>263.52420833333332</v>
      </c>
      <c r="F1556" s="3">
        <f t="shared" si="195"/>
        <v>225.63</v>
      </c>
      <c r="G1556" s="3">
        <f t="shared" si="196"/>
        <v>0</v>
      </c>
      <c r="H1556" s="3">
        <f t="shared" si="197"/>
        <v>878.0430972222191</v>
      </c>
      <c r="I1556" s="3">
        <f t="shared" si="198"/>
        <v>22780.340355709799</v>
      </c>
      <c r="J1556" s="3">
        <v>300</v>
      </c>
      <c r="K1556" s="3">
        <f t="shared" si="199"/>
        <v>333.33333333333331</v>
      </c>
      <c r="L1556" s="3">
        <f>Table3[[#This Row],[Auxiliaries Power (W)]]+Table3[[#This Row],[Instant Power (W)]]-Table3[[#This Row],[Battery ]]</f>
        <v>22747.007022376467</v>
      </c>
    </row>
    <row r="1557" spans="1:12" x14ac:dyDescent="0.3">
      <c r="A1557" s="3">
        <v>1553</v>
      </c>
      <c r="B1557" s="3">
        <v>94.2</v>
      </c>
      <c r="C1557" s="3">
        <f t="shared" si="193"/>
        <v>26.166666666666668</v>
      </c>
      <c r="D1557" s="3">
        <f t="shared" si="192"/>
        <v>0.22222222222222143</v>
      </c>
      <c r="E1557" s="3">
        <f t="shared" si="194"/>
        <v>268.05787499999997</v>
      </c>
      <c r="F1557" s="3">
        <f t="shared" si="195"/>
        <v>225.63</v>
      </c>
      <c r="G1557" s="3">
        <f t="shared" si="196"/>
        <v>0</v>
      </c>
      <c r="H1557" s="3">
        <f t="shared" si="197"/>
        <v>938.13231944444283</v>
      </c>
      <c r="I1557" s="3">
        <f t="shared" si="198"/>
        <v>24547.795692129588</v>
      </c>
      <c r="J1557" s="3">
        <v>300</v>
      </c>
      <c r="K1557" s="3">
        <f t="shared" si="199"/>
        <v>333.33333333333331</v>
      </c>
      <c r="L1557" s="3">
        <f>Table3[[#This Row],[Auxiliaries Power (W)]]+Table3[[#This Row],[Instant Power (W)]]-Table3[[#This Row],[Battery ]]</f>
        <v>24514.462358796256</v>
      </c>
    </row>
    <row r="1558" spans="1:12" x14ac:dyDescent="0.3">
      <c r="A1558" s="3">
        <v>1554</v>
      </c>
      <c r="B1558" s="3">
        <v>94.9</v>
      </c>
      <c r="C1558" s="3">
        <f t="shared" si="193"/>
        <v>26.361111111111114</v>
      </c>
      <c r="D1558" s="3">
        <f t="shared" si="192"/>
        <v>0.19444444444444642</v>
      </c>
      <c r="E1558" s="3">
        <f t="shared" si="194"/>
        <v>272.05655208333337</v>
      </c>
      <c r="F1558" s="3">
        <f t="shared" si="195"/>
        <v>225.63</v>
      </c>
      <c r="G1558" s="3">
        <f t="shared" si="196"/>
        <v>0</v>
      </c>
      <c r="H1558" s="3">
        <f t="shared" si="197"/>
        <v>886.57544097222626</v>
      </c>
      <c r="I1558" s="3">
        <f t="shared" si="198"/>
        <v>23371.113707851189</v>
      </c>
      <c r="J1558" s="3">
        <v>300</v>
      </c>
      <c r="K1558" s="3">
        <f t="shared" si="199"/>
        <v>333.33333333333331</v>
      </c>
      <c r="L1558" s="3">
        <f>Table3[[#This Row],[Auxiliaries Power (W)]]+Table3[[#This Row],[Instant Power (W)]]-Table3[[#This Row],[Battery ]]</f>
        <v>23337.780374517857</v>
      </c>
    </row>
    <row r="1559" spans="1:12" x14ac:dyDescent="0.3">
      <c r="A1559" s="3">
        <v>1555</v>
      </c>
      <c r="B1559" s="3">
        <v>95.7</v>
      </c>
      <c r="C1559" s="3">
        <f t="shared" si="193"/>
        <v>26.583333333333336</v>
      </c>
      <c r="D1559" s="3">
        <f t="shared" si="192"/>
        <v>0.22222222222222143</v>
      </c>
      <c r="E1559" s="3">
        <f t="shared" si="194"/>
        <v>276.66271875000001</v>
      </c>
      <c r="F1559" s="3">
        <f t="shared" si="195"/>
        <v>225.63</v>
      </c>
      <c r="G1559" s="3">
        <f t="shared" si="196"/>
        <v>0</v>
      </c>
      <c r="H1559" s="3">
        <f t="shared" si="197"/>
        <v>946.73716319444293</v>
      </c>
      <c r="I1559" s="3">
        <f t="shared" si="198"/>
        <v>25167.429588252278</v>
      </c>
      <c r="J1559" s="3">
        <v>300</v>
      </c>
      <c r="K1559" s="3">
        <f t="shared" si="199"/>
        <v>333.33333333333331</v>
      </c>
      <c r="L1559" s="3">
        <f>Table3[[#This Row],[Auxiliaries Power (W)]]+Table3[[#This Row],[Instant Power (W)]]-Table3[[#This Row],[Battery ]]</f>
        <v>25134.096254918946</v>
      </c>
    </row>
    <row r="1560" spans="1:12" x14ac:dyDescent="0.3">
      <c r="A1560" s="3">
        <v>1556</v>
      </c>
      <c r="B1560" s="3">
        <v>96.6</v>
      </c>
      <c r="C1560" s="3">
        <f t="shared" si="193"/>
        <v>26.833333333333332</v>
      </c>
      <c r="D1560" s="3">
        <f t="shared" si="192"/>
        <v>0.24999999999999645</v>
      </c>
      <c r="E1560" s="3">
        <f t="shared" si="194"/>
        <v>281.89087499999994</v>
      </c>
      <c r="F1560" s="3">
        <f t="shared" si="195"/>
        <v>225.63</v>
      </c>
      <c r="G1560" s="3">
        <f t="shared" si="196"/>
        <v>0</v>
      </c>
      <c r="H1560" s="3">
        <f t="shared" si="197"/>
        <v>1007.5208749999929</v>
      </c>
      <c r="I1560" s="3">
        <f t="shared" si="198"/>
        <v>27035.143479166476</v>
      </c>
      <c r="J1560" s="3">
        <v>300</v>
      </c>
      <c r="K1560" s="3">
        <f t="shared" si="199"/>
        <v>333.33333333333331</v>
      </c>
      <c r="L1560" s="3">
        <f>Table3[[#This Row],[Auxiliaries Power (W)]]+Table3[[#This Row],[Instant Power (W)]]-Table3[[#This Row],[Battery ]]</f>
        <v>27001.810145833144</v>
      </c>
    </row>
    <row r="1561" spans="1:12" x14ac:dyDescent="0.3">
      <c r="A1561" s="3">
        <v>1557</v>
      </c>
      <c r="B1561" s="3">
        <v>97.7</v>
      </c>
      <c r="C1561" s="3">
        <f t="shared" si="193"/>
        <v>27.138888888888889</v>
      </c>
      <c r="D1561" s="3">
        <f t="shared" si="192"/>
        <v>0.30555555555555713</v>
      </c>
      <c r="E1561" s="3">
        <f t="shared" si="194"/>
        <v>288.34730208333332</v>
      </c>
      <c r="F1561" s="3">
        <f t="shared" si="195"/>
        <v>225.63</v>
      </c>
      <c r="G1561" s="3">
        <f t="shared" si="196"/>
        <v>0</v>
      </c>
      <c r="H1561" s="3">
        <f t="shared" si="197"/>
        <v>1125.0884131944476</v>
      </c>
      <c r="I1561" s="3">
        <f t="shared" si="198"/>
        <v>30533.649435860425</v>
      </c>
      <c r="J1561" s="3">
        <v>300</v>
      </c>
      <c r="K1561" s="3">
        <f t="shared" si="199"/>
        <v>333.33333333333331</v>
      </c>
      <c r="L1561" s="3">
        <f>Table3[[#This Row],[Auxiliaries Power (W)]]+Table3[[#This Row],[Instant Power (W)]]-Table3[[#This Row],[Battery ]]</f>
        <v>30500.316102527093</v>
      </c>
    </row>
    <row r="1562" spans="1:12" x14ac:dyDescent="0.3">
      <c r="A1562" s="3">
        <v>1558</v>
      </c>
      <c r="B1562" s="3">
        <v>98.9</v>
      </c>
      <c r="C1562" s="3">
        <f t="shared" si="193"/>
        <v>27.472222222222225</v>
      </c>
      <c r="D1562" s="3">
        <f t="shared" si="192"/>
        <v>0.3333333333333357</v>
      </c>
      <c r="E1562" s="3">
        <f t="shared" si="194"/>
        <v>295.47405208333339</v>
      </c>
      <c r="F1562" s="3">
        <f t="shared" si="195"/>
        <v>225.63</v>
      </c>
      <c r="G1562" s="3">
        <f t="shared" si="196"/>
        <v>0</v>
      </c>
      <c r="H1562" s="3">
        <f t="shared" si="197"/>
        <v>1187.7707187500048</v>
      </c>
      <c r="I1562" s="3">
        <f t="shared" si="198"/>
        <v>32630.701134548744</v>
      </c>
      <c r="J1562" s="3">
        <v>300</v>
      </c>
      <c r="K1562" s="3">
        <f t="shared" si="199"/>
        <v>333.33333333333331</v>
      </c>
      <c r="L1562" s="3">
        <f>Table3[[#This Row],[Auxiliaries Power (W)]]+Table3[[#This Row],[Instant Power (W)]]-Table3[[#This Row],[Battery ]]</f>
        <v>32597.367801215409</v>
      </c>
    </row>
    <row r="1563" spans="1:12" x14ac:dyDescent="0.3">
      <c r="A1563" s="3">
        <v>1559</v>
      </c>
      <c r="B1563" s="3">
        <v>100.4</v>
      </c>
      <c r="C1563" s="3">
        <f t="shared" si="193"/>
        <v>27.888888888888893</v>
      </c>
      <c r="D1563" s="3">
        <f t="shared" si="192"/>
        <v>0.41666666666666785</v>
      </c>
      <c r="E1563" s="3">
        <f t="shared" si="194"/>
        <v>304.50483333333341</v>
      </c>
      <c r="F1563" s="3">
        <f t="shared" si="195"/>
        <v>225.63</v>
      </c>
      <c r="G1563" s="3">
        <f t="shared" si="196"/>
        <v>0</v>
      </c>
      <c r="H1563" s="3">
        <f t="shared" si="197"/>
        <v>1363.4681666666693</v>
      </c>
      <c r="I1563" s="3">
        <f t="shared" si="198"/>
        <v>38025.612203703779</v>
      </c>
      <c r="J1563" s="3">
        <v>300</v>
      </c>
      <c r="K1563" s="3">
        <f t="shared" si="199"/>
        <v>333.33333333333331</v>
      </c>
      <c r="L1563" s="3">
        <f>Table3[[#This Row],[Auxiliaries Power (W)]]+Table3[[#This Row],[Instant Power (W)]]-Table3[[#This Row],[Battery ]]</f>
        <v>37992.278870370443</v>
      </c>
    </row>
    <row r="1564" spans="1:12" x14ac:dyDescent="0.3">
      <c r="A1564" s="3">
        <v>1560</v>
      </c>
      <c r="B1564" s="3">
        <v>102</v>
      </c>
      <c r="C1564" s="3">
        <f t="shared" si="193"/>
        <v>28.333333333333336</v>
      </c>
      <c r="D1564" s="3">
        <f t="shared" si="192"/>
        <v>0.44444444444444287</v>
      </c>
      <c r="E1564" s="3">
        <f t="shared" si="194"/>
        <v>314.28750000000002</v>
      </c>
      <c r="F1564" s="3">
        <f t="shared" si="195"/>
        <v>225.63</v>
      </c>
      <c r="G1564" s="3">
        <f t="shared" si="196"/>
        <v>0</v>
      </c>
      <c r="H1564" s="3">
        <f t="shared" si="197"/>
        <v>1428.8063888888857</v>
      </c>
      <c r="I1564" s="3">
        <f t="shared" si="198"/>
        <v>40482.847685185101</v>
      </c>
      <c r="J1564" s="3">
        <v>300</v>
      </c>
      <c r="K1564" s="3">
        <f t="shared" si="199"/>
        <v>333.33333333333331</v>
      </c>
      <c r="L1564" s="3">
        <f>Table3[[#This Row],[Auxiliaries Power (W)]]+Table3[[#This Row],[Instant Power (W)]]-Table3[[#This Row],[Battery ]]</f>
        <v>40449.514351851765</v>
      </c>
    </row>
    <row r="1565" spans="1:12" x14ac:dyDescent="0.3">
      <c r="A1565" s="3">
        <v>1561</v>
      </c>
      <c r="B1565" s="3">
        <v>103.6</v>
      </c>
      <c r="C1565" s="3">
        <f t="shared" si="193"/>
        <v>28.777777777777779</v>
      </c>
      <c r="D1565" s="3">
        <f t="shared" si="192"/>
        <v>0.44444444444444287</v>
      </c>
      <c r="E1565" s="3">
        <f t="shared" si="194"/>
        <v>324.22483333333327</v>
      </c>
      <c r="F1565" s="3">
        <f t="shared" si="195"/>
        <v>225.63</v>
      </c>
      <c r="G1565" s="3">
        <f t="shared" si="196"/>
        <v>0</v>
      </c>
      <c r="H1565" s="3">
        <f t="shared" si="197"/>
        <v>1438.743722222219</v>
      </c>
      <c r="I1565" s="3">
        <f t="shared" si="198"/>
        <v>41403.847117283862</v>
      </c>
      <c r="J1565" s="3">
        <v>300</v>
      </c>
      <c r="K1565" s="3">
        <f t="shared" si="199"/>
        <v>333.33333333333331</v>
      </c>
      <c r="L1565" s="3">
        <f>Table3[[#This Row],[Auxiliaries Power (W)]]+Table3[[#This Row],[Instant Power (W)]]-Table3[[#This Row],[Battery ]]</f>
        <v>41370.513783950526</v>
      </c>
    </row>
    <row r="1566" spans="1:12" x14ac:dyDescent="0.3">
      <c r="A1566" s="3">
        <v>1562</v>
      </c>
      <c r="B1566" s="3">
        <v>105.2</v>
      </c>
      <c r="C1566" s="3">
        <f t="shared" si="193"/>
        <v>29.222222222222225</v>
      </c>
      <c r="D1566" s="3">
        <f t="shared" si="192"/>
        <v>0.44444444444444642</v>
      </c>
      <c r="E1566" s="3">
        <f t="shared" si="194"/>
        <v>334.31683333333331</v>
      </c>
      <c r="F1566" s="3">
        <f t="shared" si="195"/>
        <v>225.63</v>
      </c>
      <c r="G1566" s="3">
        <f t="shared" si="196"/>
        <v>0</v>
      </c>
      <c r="H1566" s="3">
        <f t="shared" si="197"/>
        <v>1448.8357222222262</v>
      </c>
      <c r="I1566" s="3">
        <f t="shared" si="198"/>
        <v>42338.199438271724</v>
      </c>
      <c r="J1566" s="3">
        <v>300</v>
      </c>
      <c r="K1566" s="3">
        <f t="shared" si="199"/>
        <v>333.33333333333331</v>
      </c>
      <c r="L1566" s="3">
        <f>Table3[[#This Row],[Auxiliaries Power (W)]]+Table3[[#This Row],[Instant Power (W)]]-Table3[[#This Row],[Battery ]]</f>
        <v>42304.866104938388</v>
      </c>
    </row>
    <row r="1567" spans="1:12" x14ac:dyDescent="0.3">
      <c r="A1567" s="3">
        <v>1563</v>
      </c>
      <c r="B1567" s="3">
        <v>106.8</v>
      </c>
      <c r="C1567" s="3">
        <f t="shared" si="193"/>
        <v>29.666666666666668</v>
      </c>
      <c r="D1567" s="3">
        <f t="shared" si="192"/>
        <v>0.44444444444444287</v>
      </c>
      <c r="E1567" s="3">
        <f t="shared" si="194"/>
        <v>344.56349999999998</v>
      </c>
      <c r="F1567" s="3">
        <f t="shared" si="195"/>
        <v>225.63</v>
      </c>
      <c r="G1567" s="3">
        <f t="shared" si="196"/>
        <v>0</v>
      </c>
      <c r="H1567" s="3">
        <f t="shared" si="197"/>
        <v>1459.0823888888858</v>
      </c>
      <c r="I1567" s="3">
        <f t="shared" si="198"/>
        <v>43286.110870370278</v>
      </c>
      <c r="J1567" s="3">
        <v>300</v>
      </c>
      <c r="K1567" s="3">
        <f t="shared" si="199"/>
        <v>333.33333333333331</v>
      </c>
      <c r="L1567" s="3">
        <f>Table3[[#This Row],[Auxiliaries Power (W)]]+Table3[[#This Row],[Instant Power (W)]]-Table3[[#This Row],[Battery ]]</f>
        <v>43252.777537036942</v>
      </c>
    </row>
    <row r="1568" spans="1:12" x14ac:dyDescent="0.3">
      <c r="A1568" s="3">
        <v>1564</v>
      </c>
      <c r="B1568" s="3">
        <v>108.5</v>
      </c>
      <c r="C1568" s="3">
        <f t="shared" si="193"/>
        <v>30.138888888888889</v>
      </c>
      <c r="D1568" s="3">
        <f t="shared" si="192"/>
        <v>0.47222222222222143</v>
      </c>
      <c r="E1568" s="3">
        <f t="shared" si="194"/>
        <v>355.62005208333335</v>
      </c>
      <c r="F1568" s="3">
        <f t="shared" si="195"/>
        <v>225.63</v>
      </c>
      <c r="G1568" s="3">
        <f t="shared" si="196"/>
        <v>0</v>
      </c>
      <c r="H1568" s="3">
        <f t="shared" si="197"/>
        <v>1525.6944965277762</v>
      </c>
      <c r="I1568" s="3">
        <f t="shared" si="198"/>
        <v>45982.736909239924</v>
      </c>
      <c r="J1568" s="3">
        <v>300</v>
      </c>
      <c r="K1568" s="3">
        <f t="shared" si="199"/>
        <v>333.33333333333331</v>
      </c>
      <c r="L1568" s="3">
        <f>Table3[[#This Row],[Auxiliaries Power (W)]]+Table3[[#This Row],[Instant Power (W)]]-Table3[[#This Row],[Battery ]]</f>
        <v>45949.403575906588</v>
      </c>
    </row>
    <row r="1569" spans="1:12" x14ac:dyDescent="0.3">
      <c r="A1569" s="3">
        <v>1565</v>
      </c>
      <c r="B1569" s="3">
        <v>110.2</v>
      </c>
      <c r="C1569" s="3">
        <f t="shared" si="193"/>
        <v>30.611111111111114</v>
      </c>
      <c r="D1569" s="3">
        <f t="shared" si="192"/>
        <v>0.47222222222222499</v>
      </c>
      <c r="E1569" s="3">
        <f t="shared" si="194"/>
        <v>366.85120833333332</v>
      </c>
      <c r="F1569" s="3">
        <f t="shared" si="195"/>
        <v>225.63</v>
      </c>
      <c r="G1569" s="3">
        <f t="shared" si="196"/>
        <v>0</v>
      </c>
      <c r="H1569" s="3">
        <f t="shared" si="197"/>
        <v>1536.9256527777834</v>
      </c>
      <c r="I1569" s="3">
        <f t="shared" si="198"/>
        <v>47047.001926697711</v>
      </c>
      <c r="J1569" s="3">
        <v>300</v>
      </c>
      <c r="K1569" s="3">
        <f t="shared" si="199"/>
        <v>333.33333333333331</v>
      </c>
      <c r="L1569" s="3">
        <f>Table3[[#This Row],[Auxiliaries Power (W)]]+Table3[[#This Row],[Instant Power (W)]]-Table3[[#This Row],[Battery ]]</f>
        <v>47013.668593364375</v>
      </c>
    </row>
    <row r="1570" spans="1:12" x14ac:dyDescent="0.3">
      <c r="A1570" s="3">
        <v>1566</v>
      </c>
      <c r="B1570" s="3">
        <v>111.9</v>
      </c>
      <c r="C1570" s="3">
        <f t="shared" si="193"/>
        <v>31.083333333333336</v>
      </c>
      <c r="D1570" s="3">
        <f t="shared" si="192"/>
        <v>0.47222222222222143</v>
      </c>
      <c r="E1570" s="3">
        <f t="shared" si="194"/>
        <v>378.25696875000006</v>
      </c>
      <c r="F1570" s="3">
        <f t="shared" si="195"/>
        <v>225.63</v>
      </c>
      <c r="G1570" s="3">
        <f t="shared" si="196"/>
        <v>0</v>
      </c>
      <c r="H1570" s="3">
        <f t="shared" si="197"/>
        <v>1548.331413194443</v>
      </c>
      <c r="I1570" s="3">
        <f t="shared" si="198"/>
        <v>48127.301426793943</v>
      </c>
      <c r="J1570" s="3">
        <v>300</v>
      </c>
      <c r="K1570" s="3">
        <f t="shared" si="199"/>
        <v>333.33333333333331</v>
      </c>
      <c r="L1570" s="3">
        <f>Table3[[#This Row],[Auxiliaries Power (W)]]+Table3[[#This Row],[Instant Power (W)]]-Table3[[#This Row],[Battery ]]</f>
        <v>48093.968093460608</v>
      </c>
    </row>
    <row r="1571" spans="1:12" x14ac:dyDescent="0.3">
      <c r="A1571" s="3">
        <v>1567</v>
      </c>
      <c r="B1571" s="3">
        <v>113.7</v>
      </c>
      <c r="C1571" s="3">
        <f t="shared" si="193"/>
        <v>31.583333333333336</v>
      </c>
      <c r="D1571" s="3">
        <f t="shared" si="192"/>
        <v>0.5</v>
      </c>
      <c r="E1571" s="3">
        <f t="shared" si="194"/>
        <v>390.52396875000005</v>
      </c>
      <c r="F1571" s="3">
        <f t="shared" si="195"/>
        <v>225.63</v>
      </c>
      <c r="G1571" s="3">
        <f t="shared" si="196"/>
        <v>0</v>
      </c>
      <c r="H1571" s="3">
        <f t="shared" si="197"/>
        <v>1616.1539687500001</v>
      </c>
      <c r="I1571" s="3">
        <f t="shared" si="198"/>
        <v>51043.52951302084</v>
      </c>
      <c r="J1571" s="3">
        <v>300</v>
      </c>
      <c r="K1571" s="3">
        <f t="shared" si="199"/>
        <v>333.33333333333331</v>
      </c>
      <c r="L1571" s="3">
        <f>Table3[[#This Row],[Auxiliaries Power (W)]]+Table3[[#This Row],[Instant Power (W)]]-Table3[[#This Row],[Battery ]]</f>
        <v>51010.196179687504</v>
      </c>
    </row>
    <row r="1572" spans="1:12" x14ac:dyDescent="0.3">
      <c r="A1572" s="3">
        <v>1568</v>
      </c>
      <c r="B1572" s="3">
        <v>115.3</v>
      </c>
      <c r="C1572" s="3">
        <f t="shared" si="193"/>
        <v>32.027777777777779</v>
      </c>
      <c r="D1572" s="3">
        <f t="shared" si="192"/>
        <v>0.44444444444444287</v>
      </c>
      <c r="E1572" s="3">
        <f t="shared" si="194"/>
        <v>401.59230208333332</v>
      </c>
      <c r="F1572" s="3">
        <f t="shared" si="195"/>
        <v>225.63</v>
      </c>
      <c r="G1572" s="3">
        <f t="shared" si="196"/>
        <v>0</v>
      </c>
      <c r="H1572" s="3">
        <f t="shared" si="197"/>
        <v>1516.111190972219</v>
      </c>
      <c r="I1572" s="3">
        <f t="shared" si="198"/>
        <v>48557.672310860238</v>
      </c>
      <c r="J1572" s="3">
        <v>300</v>
      </c>
      <c r="K1572" s="3">
        <f t="shared" si="199"/>
        <v>333.33333333333331</v>
      </c>
      <c r="L1572" s="3">
        <f>Table3[[#This Row],[Auxiliaries Power (W)]]+Table3[[#This Row],[Instant Power (W)]]-Table3[[#This Row],[Battery ]]</f>
        <v>48524.338977526902</v>
      </c>
    </row>
    <row r="1573" spans="1:12" x14ac:dyDescent="0.3">
      <c r="A1573" s="3">
        <v>1569</v>
      </c>
      <c r="B1573" s="3">
        <v>116.8</v>
      </c>
      <c r="C1573" s="3">
        <f t="shared" si="193"/>
        <v>32.444444444444443</v>
      </c>
      <c r="D1573" s="3">
        <f t="shared" si="192"/>
        <v>0.4166666666666643</v>
      </c>
      <c r="E1573" s="3">
        <f t="shared" si="194"/>
        <v>412.10933333333321</v>
      </c>
      <c r="F1573" s="3">
        <f t="shared" si="195"/>
        <v>225.63</v>
      </c>
      <c r="G1573" s="3">
        <f t="shared" si="196"/>
        <v>0</v>
      </c>
      <c r="H1573" s="3">
        <f t="shared" si="197"/>
        <v>1471.0726666666619</v>
      </c>
      <c r="I1573" s="3">
        <f t="shared" si="198"/>
        <v>47728.135407407251</v>
      </c>
      <c r="J1573" s="3">
        <v>300</v>
      </c>
      <c r="K1573" s="3">
        <f t="shared" si="199"/>
        <v>333.33333333333331</v>
      </c>
      <c r="L1573" s="3">
        <f>Table3[[#This Row],[Auxiliaries Power (W)]]+Table3[[#This Row],[Instant Power (W)]]-Table3[[#This Row],[Battery ]]</f>
        <v>47694.802074073916</v>
      </c>
    </row>
    <row r="1574" spans="1:12" x14ac:dyDescent="0.3">
      <c r="A1574" s="3">
        <v>1570</v>
      </c>
      <c r="B1574" s="3">
        <v>118.2</v>
      </c>
      <c r="C1574" s="3">
        <f t="shared" si="193"/>
        <v>32.833333333333336</v>
      </c>
      <c r="D1574" s="3">
        <f t="shared" si="192"/>
        <v>0.38888888888889284</v>
      </c>
      <c r="E1574" s="3">
        <f t="shared" si="194"/>
        <v>422.04787499999998</v>
      </c>
      <c r="F1574" s="3">
        <f t="shared" si="195"/>
        <v>225.63</v>
      </c>
      <c r="G1574" s="3">
        <f t="shared" si="196"/>
        <v>0</v>
      </c>
      <c r="H1574" s="3">
        <f t="shared" si="197"/>
        <v>1425.4556527777856</v>
      </c>
      <c r="I1574" s="3">
        <f t="shared" si="198"/>
        <v>46802.460599537299</v>
      </c>
      <c r="J1574" s="3">
        <v>300</v>
      </c>
      <c r="K1574" s="3">
        <f t="shared" si="199"/>
        <v>333.33333333333331</v>
      </c>
      <c r="L1574" s="3">
        <f>Table3[[#This Row],[Auxiliaries Power (W)]]+Table3[[#This Row],[Instant Power (W)]]-Table3[[#This Row],[Battery ]]</f>
        <v>46769.127266203963</v>
      </c>
    </row>
    <row r="1575" spans="1:12" x14ac:dyDescent="0.3">
      <c r="A1575" s="3">
        <v>1571</v>
      </c>
      <c r="B1575" s="3">
        <v>119.5</v>
      </c>
      <c r="C1575" s="3">
        <f t="shared" si="193"/>
        <v>33.194444444444443</v>
      </c>
      <c r="D1575" s="3">
        <f t="shared" si="192"/>
        <v>0.36111111111110716</v>
      </c>
      <c r="E1575" s="3">
        <f t="shared" si="194"/>
        <v>431.38255208333322</v>
      </c>
      <c r="F1575" s="3">
        <f t="shared" si="195"/>
        <v>225.63</v>
      </c>
      <c r="G1575" s="3">
        <f t="shared" si="196"/>
        <v>0</v>
      </c>
      <c r="H1575" s="3">
        <f t="shared" si="197"/>
        <v>1379.2347743055475</v>
      </c>
      <c r="I1575" s="3">
        <f t="shared" si="198"/>
        <v>45782.932091531366</v>
      </c>
      <c r="J1575" s="3">
        <v>300</v>
      </c>
      <c r="K1575" s="3">
        <f t="shared" si="199"/>
        <v>333.33333333333331</v>
      </c>
      <c r="L1575" s="3">
        <f>Table3[[#This Row],[Auxiliaries Power (W)]]+Table3[[#This Row],[Instant Power (W)]]-Table3[[#This Row],[Battery ]]</f>
        <v>45749.59875819803</v>
      </c>
    </row>
    <row r="1576" spans="1:12" x14ac:dyDescent="0.3">
      <c r="A1576" s="3">
        <v>1572</v>
      </c>
      <c r="B1576" s="3">
        <v>120.7</v>
      </c>
      <c r="C1576" s="3">
        <f t="shared" si="193"/>
        <v>33.527777777777779</v>
      </c>
      <c r="D1576" s="3">
        <f t="shared" si="192"/>
        <v>0.3333333333333357</v>
      </c>
      <c r="E1576" s="3">
        <f t="shared" si="194"/>
        <v>440.08980208333332</v>
      </c>
      <c r="F1576" s="3">
        <f t="shared" si="195"/>
        <v>225.63</v>
      </c>
      <c r="G1576" s="3">
        <f t="shared" si="196"/>
        <v>0</v>
      </c>
      <c r="H1576" s="3">
        <f t="shared" si="197"/>
        <v>1332.3864687500047</v>
      </c>
      <c r="I1576" s="3">
        <f t="shared" si="198"/>
        <v>44671.957438368212</v>
      </c>
      <c r="J1576" s="3">
        <v>300</v>
      </c>
      <c r="K1576" s="3">
        <f t="shared" si="199"/>
        <v>333.33333333333331</v>
      </c>
      <c r="L1576" s="3">
        <f>Table3[[#This Row],[Auxiliaries Power (W)]]+Table3[[#This Row],[Instant Power (W)]]-Table3[[#This Row],[Battery ]]</f>
        <v>44638.624105034876</v>
      </c>
    </row>
    <row r="1577" spans="1:12" x14ac:dyDescent="0.3">
      <c r="A1577" s="3">
        <v>1573</v>
      </c>
      <c r="B1577" s="3">
        <v>121.8</v>
      </c>
      <c r="C1577" s="3">
        <f t="shared" si="193"/>
        <v>33.833333333333336</v>
      </c>
      <c r="D1577" s="3">
        <f t="shared" si="192"/>
        <v>0.30555555555555713</v>
      </c>
      <c r="E1577" s="3">
        <f t="shared" si="194"/>
        <v>448.14787500000006</v>
      </c>
      <c r="F1577" s="3">
        <f t="shared" si="195"/>
        <v>225.63</v>
      </c>
      <c r="G1577" s="3">
        <f t="shared" si="196"/>
        <v>0</v>
      </c>
      <c r="H1577" s="3">
        <f t="shared" si="197"/>
        <v>1284.8889861111143</v>
      </c>
      <c r="I1577" s="3">
        <f t="shared" si="198"/>
        <v>43472.077363426033</v>
      </c>
      <c r="J1577" s="3">
        <v>300</v>
      </c>
      <c r="K1577" s="3">
        <f t="shared" si="199"/>
        <v>333.33333333333331</v>
      </c>
      <c r="L1577" s="3">
        <f>Table3[[#This Row],[Auxiliaries Power (W)]]+Table3[[#This Row],[Instant Power (W)]]-Table3[[#This Row],[Battery ]]</f>
        <v>43438.744030092697</v>
      </c>
    </row>
    <row r="1578" spans="1:12" x14ac:dyDescent="0.3">
      <c r="A1578" s="3">
        <v>1574</v>
      </c>
      <c r="B1578" s="3">
        <v>122.6</v>
      </c>
      <c r="C1578" s="3">
        <f t="shared" si="193"/>
        <v>34.055555555555557</v>
      </c>
      <c r="D1578" s="3">
        <f t="shared" si="192"/>
        <v>0.22222222222222143</v>
      </c>
      <c r="E1578" s="3">
        <f t="shared" si="194"/>
        <v>454.05420833333329</v>
      </c>
      <c r="F1578" s="3">
        <f t="shared" si="195"/>
        <v>225.63</v>
      </c>
      <c r="G1578" s="3">
        <f t="shared" si="196"/>
        <v>0</v>
      </c>
      <c r="H1578" s="3">
        <f t="shared" si="197"/>
        <v>1124.1286527777761</v>
      </c>
      <c r="I1578" s="3">
        <f t="shared" si="198"/>
        <v>38282.825786265377</v>
      </c>
      <c r="J1578" s="3">
        <v>300</v>
      </c>
      <c r="K1578" s="3">
        <f t="shared" si="199"/>
        <v>333.33333333333331</v>
      </c>
      <c r="L1578" s="3">
        <f>Table3[[#This Row],[Auxiliaries Power (W)]]+Table3[[#This Row],[Instant Power (W)]]-Table3[[#This Row],[Battery ]]</f>
        <v>38249.492452932041</v>
      </c>
    </row>
    <row r="1579" spans="1:12" x14ac:dyDescent="0.3">
      <c r="A1579" s="3">
        <v>1575</v>
      </c>
      <c r="B1579" s="3">
        <v>123.2</v>
      </c>
      <c r="C1579" s="3">
        <f t="shared" si="193"/>
        <v>34.222222222222221</v>
      </c>
      <c r="D1579" s="3">
        <f t="shared" si="192"/>
        <v>0.1666666666666643</v>
      </c>
      <c r="E1579" s="3">
        <f t="shared" si="194"/>
        <v>458.5093333333333</v>
      </c>
      <c r="F1579" s="3">
        <f t="shared" si="195"/>
        <v>225.63</v>
      </c>
      <c r="G1579" s="3">
        <f t="shared" si="196"/>
        <v>0</v>
      </c>
      <c r="H1579" s="3">
        <f t="shared" si="197"/>
        <v>1017.4726666666619</v>
      </c>
      <c r="I1579" s="3">
        <f t="shared" si="198"/>
        <v>34820.175703703542</v>
      </c>
      <c r="J1579" s="3">
        <v>300</v>
      </c>
      <c r="K1579" s="3">
        <f t="shared" si="199"/>
        <v>333.33333333333331</v>
      </c>
      <c r="L1579" s="3">
        <f>Table3[[#This Row],[Auxiliaries Power (W)]]+Table3[[#This Row],[Instant Power (W)]]-Table3[[#This Row],[Battery ]]</f>
        <v>34786.842370370206</v>
      </c>
    </row>
    <row r="1580" spans="1:12" x14ac:dyDescent="0.3">
      <c r="A1580" s="3">
        <v>1576</v>
      </c>
      <c r="B1580" s="3">
        <v>123.6</v>
      </c>
      <c r="C1580" s="3">
        <f t="shared" si="193"/>
        <v>34.333333333333336</v>
      </c>
      <c r="D1580" s="3">
        <f t="shared" si="192"/>
        <v>0.11111111111111427</v>
      </c>
      <c r="E1580" s="3">
        <f t="shared" si="194"/>
        <v>461.49149999999997</v>
      </c>
      <c r="F1580" s="3">
        <f t="shared" si="195"/>
        <v>225.63</v>
      </c>
      <c r="G1580" s="3">
        <f t="shared" si="196"/>
        <v>0</v>
      </c>
      <c r="H1580" s="3">
        <f t="shared" si="197"/>
        <v>909.34372222222851</v>
      </c>
      <c r="I1580" s="3">
        <f t="shared" si="198"/>
        <v>31220.801129629846</v>
      </c>
      <c r="J1580" s="3">
        <v>300</v>
      </c>
      <c r="K1580" s="3">
        <f t="shared" si="199"/>
        <v>333.33333333333331</v>
      </c>
      <c r="L1580" s="3">
        <f>Table3[[#This Row],[Auxiliaries Power (W)]]+Table3[[#This Row],[Instant Power (W)]]-Table3[[#This Row],[Battery ]]</f>
        <v>31187.467796296514</v>
      </c>
    </row>
    <row r="1581" spans="1:12" x14ac:dyDescent="0.3">
      <c r="A1581" s="3">
        <v>1577</v>
      </c>
      <c r="B1581" s="3">
        <v>123.7</v>
      </c>
      <c r="C1581" s="3">
        <f t="shared" si="193"/>
        <v>34.361111111111114</v>
      </c>
      <c r="D1581" s="3">
        <f t="shared" si="192"/>
        <v>2.7777777777778567E-2</v>
      </c>
      <c r="E1581" s="3">
        <f t="shared" si="194"/>
        <v>462.23855208333345</v>
      </c>
      <c r="F1581" s="3">
        <f t="shared" si="195"/>
        <v>225.63</v>
      </c>
      <c r="G1581" s="3">
        <f t="shared" si="196"/>
        <v>0</v>
      </c>
      <c r="H1581" s="3">
        <f t="shared" si="197"/>
        <v>743.42410763889063</v>
      </c>
      <c r="I1581" s="3">
        <f t="shared" si="198"/>
        <v>25544.878365258552</v>
      </c>
      <c r="J1581" s="3">
        <v>300</v>
      </c>
      <c r="K1581" s="3">
        <f t="shared" si="199"/>
        <v>333.33333333333331</v>
      </c>
      <c r="L1581" s="3">
        <f>Table3[[#This Row],[Auxiliaries Power (W)]]+Table3[[#This Row],[Instant Power (W)]]-Table3[[#This Row],[Battery ]]</f>
        <v>25511.54503192522</v>
      </c>
    </row>
    <row r="1582" spans="1:12" x14ac:dyDescent="0.3">
      <c r="A1582" s="3">
        <v>1578</v>
      </c>
      <c r="B1582" s="3">
        <v>123.6</v>
      </c>
      <c r="C1582" s="3">
        <f t="shared" si="193"/>
        <v>34.333333333333336</v>
      </c>
      <c r="D1582" s="3">
        <f t="shared" si="192"/>
        <v>-2.7777777777778567E-2</v>
      </c>
      <c r="E1582" s="3">
        <f t="shared" si="194"/>
        <v>461.49149999999997</v>
      </c>
      <c r="F1582" s="3">
        <f t="shared" si="195"/>
        <v>225.63</v>
      </c>
      <c r="G1582" s="3">
        <f t="shared" si="196"/>
        <v>0</v>
      </c>
      <c r="H1582" s="3">
        <f t="shared" si="197"/>
        <v>631.56594444444283</v>
      </c>
      <c r="I1582" s="3">
        <f t="shared" si="198"/>
        <v>21683.764092592537</v>
      </c>
      <c r="J1582" s="3">
        <v>300</v>
      </c>
      <c r="K1582" s="3">
        <f t="shared" si="199"/>
        <v>333.33333333333331</v>
      </c>
      <c r="L1582" s="3">
        <f>Table3[[#This Row],[Auxiliaries Power (W)]]+Table3[[#This Row],[Instant Power (W)]]-Table3[[#This Row],[Battery ]]</f>
        <v>21650.430759259205</v>
      </c>
    </row>
    <row r="1583" spans="1:12" x14ac:dyDescent="0.3">
      <c r="A1583" s="3">
        <v>1579</v>
      </c>
      <c r="B1583" s="3">
        <v>123.3</v>
      </c>
      <c r="C1583" s="3">
        <f t="shared" si="193"/>
        <v>34.25</v>
      </c>
      <c r="D1583" s="3">
        <f t="shared" si="192"/>
        <v>-8.3333333333335702E-2</v>
      </c>
      <c r="E1583" s="3">
        <f t="shared" si="194"/>
        <v>459.25396874999996</v>
      </c>
      <c r="F1583" s="3">
        <f t="shared" si="195"/>
        <v>225.63</v>
      </c>
      <c r="G1583" s="3">
        <f t="shared" si="196"/>
        <v>0</v>
      </c>
      <c r="H1583" s="3">
        <f t="shared" si="197"/>
        <v>518.21730208332849</v>
      </c>
      <c r="I1583" s="3">
        <f t="shared" si="198"/>
        <v>17748.942596354002</v>
      </c>
      <c r="J1583" s="3">
        <v>300</v>
      </c>
      <c r="K1583" s="3">
        <f t="shared" si="199"/>
        <v>333.33333333333331</v>
      </c>
      <c r="L1583" s="3">
        <f>Table3[[#This Row],[Auxiliaries Power (W)]]+Table3[[#This Row],[Instant Power (W)]]-Table3[[#This Row],[Battery ]]</f>
        <v>17715.609263020669</v>
      </c>
    </row>
    <row r="1584" spans="1:12" x14ac:dyDescent="0.3">
      <c r="A1584" s="3">
        <v>1580</v>
      </c>
      <c r="B1584" s="3">
        <v>123</v>
      </c>
      <c r="C1584" s="3">
        <f t="shared" si="193"/>
        <v>34.166666666666671</v>
      </c>
      <c r="D1584" s="3">
        <f t="shared" si="192"/>
        <v>-8.3333333333328596E-2</v>
      </c>
      <c r="E1584" s="3">
        <f t="shared" si="194"/>
        <v>457.02187500000008</v>
      </c>
      <c r="F1584" s="3">
        <f t="shared" si="195"/>
        <v>225.63</v>
      </c>
      <c r="G1584" s="3">
        <f t="shared" si="196"/>
        <v>0</v>
      </c>
      <c r="H1584" s="3">
        <f t="shared" si="197"/>
        <v>515.98520833334283</v>
      </c>
      <c r="I1584" s="3">
        <f t="shared" si="198"/>
        <v>17629.494618055884</v>
      </c>
      <c r="J1584" s="3">
        <v>300</v>
      </c>
      <c r="K1584" s="3">
        <f t="shared" si="199"/>
        <v>333.33333333333331</v>
      </c>
      <c r="L1584" s="3">
        <f>Table3[[#This Row],[Auxiliaries Power (W)]]+Table3[[#This Row],[Instant Power (W)]]-Table3[[#This Row],[Battery ]]</f>
        <v>17596.161284722551</v>
      </c>
    </row>
    <row r="1585" spans="1:12" x14ac:dyDescent="0.3">
      <c r="A1585" s="3">
        <v>1581</v>
      </c>
      <c r="B1585" s="3">
        <v>122.5</v>
      </c>
      <c r="C1585" s="3">
        <f t="shared" si="193"/>
        <v>34.027777777777779</v>
      </c>
      <c r="D1585" s="3">
        <f t="shared" si="192"/>
        <v>-0.13888888888889284</v>
      </c>
      <c r="E1585" s="3">
        <f t="shared" si="194"/>
        <v>453.31380208333331</v>
      </c>
      <c r="F1585" s="3">
        <f t="shared" si="195"/>
        <v>225.63</v>
      </c>
      <c r="G1585" s="3">
        <f t="shared" si="196"/>
        <v>0</v>
      </c>
      <c r="H1585" s="3">
        <f t="shared" si="197"/>
        <v>401.16602430554769</v>
      </c>
      <c r="I1585" s="3">
        <f t="shared" si="198"/>
        <v>13650.788327063776</v>
      </c>
      <c r="J1585" s="3">
        <v>300</v>
      </c>
      <c r="K1585" s="3">
        <f t="shared" si="199"/>
        <v>333.33333333333331</v>
      </c>
      <c r="L1585" s="3">
        <f>Table3[[#This Row],[Auxiliaries Power (W)]]+Table3[[#This Row],[Instant Power (W)]]-Table3[[#This Row],[Battery ]]</f>
        <v>13617.454993730442</v>
      </c>
    </row>
    <row r="1586" spans="1:12" x14ac:dyDescent="0.3">
      <c r="A1586" s="3">
        <v>1582</v>
      </c>
      <c r="B1586" s="3">
        <v>122.1</v>
      </c>
      <c r="C1586" s="3">
        <f t="shared" si="193"/>
        <v>33.916666666666664</v>
      </c>
      <c r="D1586" s="3">
        <f t="shared" si="192"/>
        <v>-0.11111111111111427</v>
      </c>
      <c r="E1586" s="3">
        <f t="shared" si="194"/>
        <v>450.35821874999988</v>
      </c>
      <c r="F1586" s="3">
        <f t="shared" si="195"/>
        <v>225.63</v>
      </c>
      <c r="G1586" s="3">
        <f t="shared" si="196"/>
        <v>0</v>
      </c>
      <c r="H1586" s="3">
        <f t="shared" si="197"/>
        <v>453.76599652777134</v>
      </c>
      <c r="I1586" s="3">
        <f t="shared" si="198"/>
        <v>15390.230048900243</v>
      </c>
      <c r="J1586" s="3">
        <v>300</v>
      </c>
      <c r="K1586" s="3">
        <f t="shared" si="199"/>
        <v>333.33333333333331</v>
      </c>
      <c r="L1586" s="3">
        <f>Table3[[#This Row],[Auxiliaries Power (W)]]+Table3[[#This Row],[Instant Power (W)]]-Table3[[#This Row],[Battery ]]</f>
        <v>15356.896715566909</v>
      </c>
    </row>
    <row r="1587" spans="1:12" x14ac:dyDescent="0.3">
      <c r="A1587" s="3">
        <v>1583</v>
      </c>
      <c r="B1587" s="3">
        <v>121.5</v>
      </c>
      <c r="C1587" s="3">
        <f t="shared" si="193"/>
        <v>33.75</v>
      </c>
      <c r="D1587" s="3">
        <f t="shared" si="192"/>
        <v>-0.1666666666666643</v>
      </c>
      <c r="E1587" s="3">
        <f t="shared" si="194"/>
        <v>445.94296874999998</v>
      </c>
      <c r="F1587" s="3">
        <f t="shared" si="195"/>
        <v>225.63</v>
      </c>
      <c r="G1587" s="3">
        <f t="shared" si="196"/>
        <v>0</v>
      </c>
      <c r="H1587" s="3">
        <f t="shared" si="197"/>
        <v>338.23963541667138</v>
      </c>
      <c r="I1587" s="3">
        <f t="shared" si="198"/>
        <v>11415.587695312659</v>
      </c>
      <c r="J1587" s="3">
        <v>300</v>
      </c>
      <c r="K1587" s="3">
        <f t="shared" si="199"/>
        <v>333.33333333333331</v>
      </c>
      <c r="L1587" s="3">
        <f>Table3[[#This Row],[Auxiliaries Power (W)]]+Table3[[#This Row],[Instant Power (W)]]-Table3[[#This Row],[Battery ]]</f>
        <v>11382.254361979325</v>
      </c>
    </row>
    <row r="1588" spans="1:12" x14ac:dyDescent="0.3">
      <c r="A1588" s="3">
        <v>1584</v>
      </c>
      <c r="B1588" s="3">
        <v>120.8</v>
      </c>
      <c r="C1588" s="3">
        <f t="shared" si="193"/>
        <v>33.555555555555557</v>
      </c>
      <c r="D1588" s="3">
        <f t="shared" si="192"/>
        <v>-0.19444444444444287</v>
      </c>
      <c r="E1588" s="3">
        <f t="shared" si="194"/>
        <v>440.81933333333342</v>
      </c>
      <c r="F1588" s="3">
        <f t="shared" si="195"/>
        <v>225.63</v>
      </c>
      <c r="G1588" s="3">
        <f t="shared" si="196"/>
        <v>0</v>
      </c>
      <c r="H1588" s="3">
        <f t="shared" si="197"/>
        <v>277.56044444444774</v>
      </c>
      <c r="I1588" s="3">
        <f t="shared" si="198"/>
        <v>9313.694913580357</v>
      </c>
      <c r="J1588" s="3">
        <v>300</v>
      </c>
      <c r="K1588" s="3">
        <f t="shared" si="199"/>
        <v>333.33333333333331</v>
      </c>
      <c r="L1588" s="3">
        <f>Table3[[#This Row],[Auxiliaries Power (W)]]+Table3[[#This Row],[Instant Power (W)]]-Table3[[#This Row],[Battery ]]</f>
        <v>9280.3615802470231</v>
      </c>
    </row>
    <row r="1589" spans="1:12" x14ac:dyDescent="0.3">
      <c r="A1589" s="3">
        <v>1585</v>
      </c>
      <c r="B1589" s="3">
        <v>120</v>
      </c>
      <c r="C1589" s="3">
        <f t="shared" si="193"/>
        <v>33.333333333333336</v>
      </c>
      <c r="D1589" s="3">
        <f t="shared" si="192"/>
        <v>-0.22222222222222143</v>
      </c>
      <c r="E1589" s="3">
        <f t="shared" si="194"/>
        <v>435</v>
      </c>
      <c r="F1589" s="3">
        <f t="shared" si="195"/>
        <v>225.63</v>
      </c>
      <c r="G1589" s="3">
        <f t="shared" si="196"/>
        <v>0</v>
      </c>
      <c r="H1589" s="3">
        <f t="shared" si="197"/>
        <v>216.18555555555713</v>
      </c>
      <c r="I1589" s="3">
        <f t="shared" si="198"/>
        <v>7206.185185185238</v>
      </c>
      <c r="J1589" s="3">
        <v>300</v>
      </c>
      <c r="K1589" s="3">
        <f t="shared" si="199"/>
        <v>333.33333333333331</v>
      </c>
      <c r="L1589" s="3">
        <f>Table3[[#This Row],[Auxiliaries Power (W)]]+Table3[[#This Row],[Instant Power (W)]]-Table3[[#This Row],[Battery ]]</f>
        <v>7172.8518518519049</v>
      </c>
    </row>
    <row r="1590" spans="1:12" x14ac:dyDescent="0.3">
      <c r="A1590" s="3">
        <v>1586</v>
      </c>
      <c r="B1590" s="3">
        <v>119.1</v>
      </c>
      <c r="C1590" s="3">
        <f t="shared" si="193"/>
        <v>33.083333333333336</v>
      </c>
      <c r="D1590" s="3">
        <f t="shared" si="192"/>
        <v>-0.25</v>
      </c>
      <c r="E1590" s="3">
        <f t="shared" si="194"/>
        <v>428.49946875000001</v>
      </c>
      <c r="F1590" s="3">
        <f t="shared" si="195"/>
        <v>225.63</v>
      </c>
      <c r="G1590" s="3">
        <f t="shared" si="196"/>
        <v>0</v>
      </c>
      <c r="H1590" s="3">
        <f t="shared" si="197"/>
        <v>154.12946875</v>
      </c>
      <c r="I1590" s="3">
        <f t="shared" si="198"/>
        <v>5099.1165911458338</v>
      </c>
      <c r="J1590" s="3">
        <v>300</v>
      </c>
      <c r="K1590" s="3">
        <f t="shared" si="199"/>
        <v>333.33333333333331</v>
      </c>
      <c r="L1590" s="3">
        <f>Table3[[#This Row],[Auxiliaries Power (W)]]+Table3[[#This Row],[Instant Power (W)]]-Table3[[#This Row],[Battery ]]</f>
        <v>5065.7832578125008</v>
      </c>
    </row>
    <row r="1591" spans="1:12" x14ac:dyDescent="0.3">
      <c r="A1591" s="3">
        <v>1587</v>
      </c>
      <c r="B1591" s="3">
        <v>118.1</v>
      </c>
      <c r="C1591" s="3">
        <f t="shared" si="193"/>
        <v>32.805555555555557</v>
      </c>
      <c r="D1591" s="3">
        <f t="shared" si="192"/>
        <v>-0.27777777777777857</v>
      </c>
      <c r="E1591" s="3">
        <f t="shared" si="194"/>
        <v>421.33405208333335</v>
      </c>
      <c r="F1591" s="3">
        <f t="shared" si="195"/>
        <v>225.63</v>
      </c>
      <c r="G1591" s="3">
        <f t="shared" si="196"/>
        <v>0</v>
      </c>
      <c r="H1591" s="3">
        <f t="shared" si="197"/>
        <v>91.408496527776265</v>
      </c>
      <c r="I1591" s="3">
        <f t="shared" si="198"/>
        <v>2998.7065110917715</v>
      </c>
      <c r="J1591" s="3">
        <v>300</v>
      </c>
      <c r="K1591" s="3">
        <f t="shared" si="199"/>
        <v>333.33333333333331</v>
      </c>
      <c r="L1591" s="3">
        <f>Table3[[#This Row],[Auxiliaries Power (W)]]+Table3[[#This Row],[Instant Power (W)]]-Table3[[#This Row],[Battery ]]</f>
        <v>2965.373177758438</v>
      </c>
    </row>
    <row r="1592" spans="1:12" x14ac:dyDescent="0.3">
      <c r="A1592" s="3">
        <v>1588</v>
      </c>
      <c r="B1592" s="3">
        <v>117.1</v>
      </c>
      <c r="C1592" s="3">
        <f t="shared" si="193"/>
        <v>32.527777777777779</v>
      </c>
      <c r="D1592" s="3">
        <f t="shared" si="192"/>
        <v>-0.27777777777777857</v>
      </c>
      <c r="E1592" s="3">
        <f t="shared" si="194"/>
        <v>414.22905208333327</v>
      </c>
      <c r="F1592" s="3">
        <f t="shared" si="195"/>
        <v>225.63</v>
      </c>
      <c r="G1592" s="3">
        <f t="shared" si="196"/>
        <v>0</v>
      </c>
      <c r="H1592" s="3">
        <f t="shared" si="197"/>
        <v>84.303496527776133</v>
      </c>
      <c r="I1592" s="3">
        <f t="shared" si="198"/>
        <v>2742.2054009451626</v>
      </c>
      <c r="J1592" s="3">
        <v>300</v>
      </c>
      <c r="K1592" s="3">
        <f t="shared" si="199"/>
        <v>333.33333333333331</v>
      </c>
      <c r="L1592" s="3">
        <f>Table3[[#This Row],[Auxiliaries Power (W)]]+Table3[[#This Row],[Instant Power (W)]]-Table3[[#This Row],[Battery ]]</f>
        <v>2708.8720676118292</v>
      </c>
    </row>
    <row r="1593" spans="1:12" x14ac:dyDescent="0.3">
      <c r="A1593" s="3">
        <v>1589</v>
      </c>
      <c r="B1593" s="3">
        <v>116.2</v>
      </c>
      <c r="C1593" s="3">
        <f t="shared" si="193"/>
        <v>32.277777777777779</v>
      </c>
      <c r="D1593" s="3">
        <f t="shared" si="192"/>
        <v>-0.25</v>
      </c>
      <c r="E1593" s="3">
        <f t="shared" si="194"/>
        <v>407.88620833333334</v>
      </c>
      <c r="F1593" s="3">
        <f t="shared" si="195"/>
        <v>225.63</v>
      </c>
      <c r="G1593" s="3">
        <f t="shared" si="196"/>
        <v>0</v>
      </c>
      <c r="H1593" s="3">
        <f t="shared" si="197"/>
        <v>133.51620833333334</v>
      </c>
      <c r="I1593" s="3">
        <f t="shared" si="198"/>
        <v>4309.6065023148149</v>
      </c>
      <c r="J1593" s="3">
        <v>300</v>
      </c>
      <c r="K1593" s="3">
        <f t="shared" si="199"/>
        <v>333.33333333333331</v>
      </c>
      <c r="L1593" s="3">
        <f>Table3[[#This Row],[Auxiliaries Power (W)]]+Table3[[#This Row],[Instant Power (W)]]-Table3[[#This Row],[Battery ]]</f>
        <v>4276.2731689814818</v>
      </c>
    </row>
    <row r="1594" spans="1:12" x14ac:dyDescent="0.3">
      <c r="A1594" s="3">
        <v>1590</v>
      </c>
      <c r="B1594" s="3">
        <v>115.5</v>
      </c>
      <c r="C1594" s="3">
        <f t="shared" si="193"/>
        <v>32.083333333333336</v>
      </c>
      <c r="D1594" s="3">
        <f t="shared" si="192"/>
        <v>-0.19444444444444287</v>
      </c>
      <c r="E1594" s="3">
        <f t="shared" si="194"/>
        <v>402.98671874999997</v>
      </c>
      <c r="F1594" s="3">
        <f t="shared" si="195"/>
        <v>225.63</v>
      </c>
      <c r="G1594" s="3">
        <f t="shared" si="196"/>
        <v>0</v>
      </c>
      <c r="H1594" s="3">
        <f t="shared" si="197"/>
        <v>239.72782986111429</v>
      </c>
      <c r="I1594" s="3">
        <f t="shared" si="198"/>
        <v>7691.2678747107502</v>
      </c>
      <c r="J1594" s="3">
        <v>300</v>
      </c>
      <c r="K1594" s="3">
        <f t="shared" si="199"/>
        <v>333.33333333333331</v>
      </c>
      <c r="L1594" s="3">
        <f>Table3[[#This Row],[Auxiliaries Power (W)]]+Table3[[#This Row],[Instant Power (W)]]-Table3[[#This Row],[Battery ]]</f>
        <v>7657.9345413774172</v>
      </c>
    </row>
    <row r="1595" spans="1:12" x14ac:dyDescent="0.3">
      <c r="A1595" s="3">
        <v>1591</v>
      </c>
      <c r="B1595" s="3">
        <v>114.9</v>
      </c>
      <c r="C1595" s="3">
        <f t="shared" si="193"/>
        <v>31.916666666666671</v>
      </c>
      <c r="D1595" s="3">
        <f t="shared" si="192"/>
        <v>-0.1666666666666643</v>
      </c>
      <c r="E1595" s="3">
        <f t="shared" si="194"/>
        <v>398.81071875000009</v>
      </c>
      <c r="F1595" s="3">
        <f t="shared" si="195"/>
        <v>225.63</v>
      </c>
      <c r="G1595" s="3">
        <f t="shared" si="196"/>
        <v>0</v>
      </c>
      <c r="H1595" s="3">
        <f t="shared" si="197"/>
        <v>291.10738541667149</v>
      </c>
      <c r="I1595" s="3">
        <f t="shared" si="198"/>
        <v>9291.177384548766</v>
      </c>
      <c r="J1595" s="3">
        <v>300</v>
      </c>
      <c r="K1595" s="3">
        <f t="shared" si="199"/>
        <v>333.33333333333331</v>
      </c>
      <c r="L1595" s="3">
        <f>Table3[[#This Row],[Auxiliaries Power (W)]]+Table3[[#This Row],[Instant Power (W)]]-Table3[[#This Row],[Battery ]]</f>
        <v>9257.844051215432</v>
      </c>
    </row>
    <row r="1596" spans="1:12" x14ac:dyDescent="0.3">
      <c r="A1596" s="3">
        <v>1592</v>
      </c>
      <c r="B1596" s="3">
        <v>114.5</v>
      </c>
      <c r="C1596" s="3">
        <f t="shared" si="193"/>
        <v>31.805555555555557</v>
      </c>
      <c r="D1596" s="3">
        <f t="shared" si="192"/>
        <v>-0.11111111111111427</v>
      </c>
      <c r="E1596" s="3">
        <f t="shared" si="194"/>
        <v>396.03880208333334</v>
      </c>
      <c r="F1596" s="3">
        <f t="shared" si="195"/>
        <v>225.63</v>
      </c>
      <c r="G1596" s="3">
        <f t="shared" si="196"/>
        <v>0</v>
      </c>
      <c r="H1596" s="3">
        <f t="shared" si="197"/>
        <v>399.44657986110474</v>
      </c>
      <c r="I1596" s="3">
        <f t="shared" si="198"/>
        <v>12704.620387249026</v>
      </c>
      <c r="J1596" s="3">
        <v>300</v>
      </c>
      <c r="K1596" s="3">
        <f t="shared" si="199"/>
        <v>333.33333333333331</v>
      </c>
      <c r="L1596" s="3">
        <f>Table3[[#This Row],[Auxiliaries Power (W)]]+Table3[[#This Row],[Instant Power (W)]]-Table3[[#This Row],[Battery ]]</f>
        <v>12671.287053915692</v>
      </c>
    </row>
    <row r="1597" spans="1:12" x14ac:dyDescent="0.3">
      <c r="A1597" s="3">
        <v>1593</v>
      </c>
      <c r="B1597" s="3">
        <v>114.1</v>
      </c>
      <c r="C1597" s="3">
        <f t="shared" si="193"/>
        <v>31.694444444444443</v>
      </c>
      <c r="D1597" s="3">
        <f t="shared" si="192"/>
        <v>-0.11111111111111427</v>
      </c>
      <c r="E1597" s="3">
        <f t="shared" si="194"/>
        <v>393.27655208333329</v>
      </c>
      <c r="F1597" s="3">
        <f t="shared" si="195"/>
        <v>225.63</v>
      </c>
      <c r="G1597" s="3">
        <f t="shared" si="196"/>
        <v>0</v>
      </c>
      <c r="H1597" s="3">
        <f t="shared" si="197"/>
        <v>396.68432986110474</v>
      </c>
      <c r="I1597" s="3">
        <f t="shared" si="198"/>
        <v>12572.689454764459</v>
      </c>
      <c r="J1597" s="3">
        <v>300</v>
      </c>
      <c r="K1597" s="3">
        <f t="shared" si="199"/>
        <v>333.33333333333331</v>
      </c>
      <c r="L1597" s="3">
        <f>Table3[[#This Row],[Auxiliaries Power (W)]]+Table3[[#This Row],[Instant Power (W)]]-Table3[[#This Row],[Battery ]]</f>
        <v>12539.356121431125</v>
      </c>
    </row>
    <row r="1598" spans="1:12" x14ac:dyDescent="0.3">
      <c r="A1598" s="3">
        <v>1594</v>
      </c>
      <c r="B1598" s="3">
        <v>113.9</v>
      </c>
      <c r="C1598" s="3">
        <f t="shared" si="193"/>
        <v>31.638888888888893</v>
      </c>
      <c r="D1598" s="3">
        <f t="shared" si="192"/>
        <v>-5.5555555555550029E-2</v>
      </c>
      <c r="E1598" s="3">
        <f t="shared" si="194"/>
        <v>391.89905208333334</v>
      </c>
      <c r="F1598" s="3">
        <f t="shared" si="195"/>
        <v>225.63</v>
      </c>
      <c r="G1598" s="3">
        <f t="shared" si="196"/>
        <v>0</v>
      </c>
      <c r="H1598" s="3">
        <f t="shared" si="197"/>
        <v>506.41794097223328</v>
      </c>
      <c r="I1598" s="3">
        <f t="shared" si="198"/>
        <v>16022.500965760382</v>
      </c>
      <c r="J1598" s="3">
        <v>300</v>
      </c>
      <c r="K1598" s="3">
        <f t="shared" si="199"/>
        <v>333.33333333333331</v>
      </c>
      <c r="L1598" s="3">
        <f>Table3[[#This Row],[Auxiliaries Power (W)]]+Table3[[#This Row],[Instant Power (W)]]-Table3[[#This Row],[Battery ]]</f>
        <v>15989.167632427048</v>
      </c>
    </row>
    <row r="1599" spans="1:12" x14ac:dyDescent="0.3">
      <c r="A1599" s="3">
        <v>1595</v>
      </c>
      <c r="B1599" s="3">
        <v>113.7</v>
      </c>
      <c r="C1599" s="3">
        <f t="shared" si="193"/>
        <v>31.583333333333336</v>
      </c>
      <c r="D1599" s="3">
        <f t="shared" si="192"/>
        <v>-5.5555555555557135E-2</v>
      </c>
      <c r="E1599" s="3">
        <f t="shared" si="194"/>
        <v>390.52396875000005</v>
      </c>
      <c r="F1599" s="3">
        <f t="shared" si="195"/>
        <v>225.63</v>
      </c>
      <c r="G1599" s="3">
        <f t="shared" si="196"/>
        <v>0</v>
      </c>
      <c r="H1599" s="3">
        <f t="shared" si="197"/>
        <v>505.04285763888583</v>
      </c>
      <c r="I1599" s="3">
        <f t="shared" si="198"/>
        <v>15950.936920428145</v>
      </c>
      <c r="J1599" s="3">
        <v>300</v>
      </c>
      <c r="K1599" s="3">
        <f t="shared" si="199"/>
        <v>333.33333333333331</v>
      </c>
      <c r="L1599" s="3">
        <f>Table3[[#This Row],[Auxiliaries Power (W)]]+Table3[[#This Row],[Instant Power (W)]]-Table3[[#This Row],[Battery ]]</f>
        <v>15917.603587094811</v>
      </c>
    </row>
    <row r="1600" spans="1:12" x14ac:dyDescent="0.3">
      <c r="A1600" s="3">
        <v>1596</v>
      </c>
      <c r="B1600" s="3">
        <v>113.3</v>
      </c>
      <c r="C1600" s="3">
        <f t="shared" si="193"/>
        <v>31.472222222222221</v>
      </c>
      <c r="D1600" s="3">
        <f t="shared" si="192"/>
        <v>-0.11111111111111427</v>
      </c>
      <c r="E1600" s="3">
        <f t="shared" si="194"/>
        <v>387.78105208333329</v>
      </c>
      <c r="F1600" s="3">
        <f t="shared" si="195"/>
        <v>225.63</v>
      </c>
      <c r="G1600" s="3">
        <f t="shared" si="196"/>
        <v>0</v>
      </c>
      <c r="H1600" s="3">
        <f t="shared" si="197"/>
        <v>391.18882986110475</v>
      </c>
      <c r="I1600" s="3">
        <f t="shared" si="198"/>
        <v>12311.581784239768</v>
      </c>
      <c r="J1600" s="3">
        <v>300</v>
      </c>
      <c r="K1600" s="3">
        <f t="shared" si="199"/>
        <v>333.33333333333331</v>
      </c>
      <c r="L1600" s="3">
        <f>Table3[[#This Row],[Auxiliaries Power (W)]]+Table3[[#This Row],[Instant Power (W)]]-Table3[[#This Row],[Battery ]]</f>
        <v>12278.248450906434</v>
      </c>
    </row>
    <row r="1601" spans="1:12" x14ac:dyDescent="0.3">
      <c r="A1601" s="3">
        <v>1597</v>
      </c>
      <c r="B1601" s="3">
        <v>112.9</v>
      </c>
      <c r="C1601" s="3">
        <f t="shared" si="193"/>
        <v>31.361111111111114</v>
      </c>
      <c r="D1601" s="3">
        <f t="shared" si="192"/>
        <v>-0.11111111111110716</v>
      </c>
      <c r="E1601" s="3">
        <f t="shared" si="194"/>
        <v>385.04780208333335</v>
      </c>
      <c r="F1601" s="3">
        <f t="shared" si="195"/>
        <v>225.63</v>
      </c>
      <c r="G1601" s="3">
        <f t="shared" si="196"/>
        <v>0</v>
      </c>
      <c r="H1601" s="3">
        <f t="shared" si="197"/>
        <v>388.45557986111896</v>
      </c>
      <c r="I1601" s="3">
        <f t="shared" si="198"/>
        <v>12182.398601755649</v>
      </c>
      <c r="J1601" s="3">
        <v>300</v>
      </c>
      <c r="K1601" s="3">
        <f t="shared" si="199"/>
        <v>333.33333333333331</v>
      </c>
      <c r="L1601" s="3">
        <f>Table3[[#This Row],[Auxiliaries Power (W)]]+Table3[[#This Row],[Instant Power (W)]]-Table3[[#This Row],[Battery ]]</f>
        <v>12149.065268422315</v>
      </c>
    </row>
    <row r="1602" spans="1:12" x14ac:dyDescent="0.3">
      <c r="A1602" s="3">
        <v>1598</v>
      </c>
      <c r="B1602" s="3">
        <v>112.2</v>
      </c>
      <c r="C1602" s="3">
        <f t="shared" si="193"/>
        <v>31.166666666666668</v>
      </c>
      <c r="D1602" s="3">
        <f t="shared" si="192"/>
        <v>-0.19444444444444642</v>
      </c>
      <c r="E1602" s="3">
        <f t="shared" si="194"/>
        <v>380.28787499999999</v>
      </c>
      <c r="F1602" s="3">
        <f t="shared" si="195"/>
        <v>225.63</v>
      </c>
      <c r="G1602" s="3">
        <f t="shared" si="196"/>
        <v>0</v>
      </c>
      <c r="H1602" s="3">
        <f t="shared" si="197"/>
        <v>217.02898611110714</v>
      </c>
      <c r="I1602" s="3">
        <f t="shared" si="198"/>
        <v>6764.0700671295062</v>
      </c>
      <c r="J1602" s="3">
        <v>300</v>
      </c>
      <c r="K1602" s="3">
        <f t="shared" si="199"/>
        <v>333.33333333333331</v>
      </c>
      <c r="L1602" s="3">
        <f>Table3[[#This Row],[Auxiliaries Power (W)]]+Table3[[#This Row],[Instant Power (W)]]-Table3[[#This Row],[Battery ]]</f>
        <v>6730.7367337961732</v>
      </c>
    </row>
    <row r="1603" spans="1:12" x14ac:dyDescent="0.3">
      <c r="A1603" s="3">
        <v>1599</v>
      </c>
      <c r="B1603" s="3">
        <v>111.4</v>
      </c>
      <c r="C1603" s="3">
        <f t="shared" si="193"/>
        <v>30.944444444444446</v>
      </c>
      <c r="D1603" s="3">
        <f t="shared" si="192"/>
        <v>-0.22222222222222143</v>
      </c>
      <c r="E1603" s="3">
        <f t="shared" si="194"/>
        <v>374.88420833333333</v>
      </c>
      <c r="F1603" s="3">
        <f t="shared" si="195"/>
        <v>225.63</v>
      </c>
      <c r="G1603" s="3">
        <f t="shared" si="196"/>
        <v>0</v>
      </c>
      <c r="H1603" s="3">
        <f t="shared" si="197"/>
        <v>156.06976388889041</v>
      </c>
      <c r="I1603" s="3">
        <f t="shared" si="198"/>
        <v>4829.4921381173308</v>
      </c>
      <c r="J1603" s="3">
        <v>300</v>
      </c>
      <c r="K1603" s="3">
        <f t="shared" si="199"/>
        <v>333.33333333333331</v>
      </c>
      <c r="L1603" s="3">
        <f>Table3[[#This Row],[Auxiliaries Power (W)]]+Table3[[#This Row],[Instant Power (W)]]-Table3[[#This Row],[Battery ]]</f>
        <v>4796.1588047839978</v>
      </c>
    </row>
    <row r="1604" spans="1:12" x14ac:dyDescent="0.3">
      <c r="A1604" s="3">
        <v>1600</v>
      </c>
      <c r="B1604" s="3">
        <v>110.5</v>
      </c>
      <c r="C1604" s="3">
        <f t="shared" si="193"/>
        <v>30.694444444444446</v>
      </c>
      <c r="D1604" s="3">
        <f t="shared" ref="D1604:D1667" si="200">(C1604-C1603)/(A1604-A1603)</f>
        <v>-0.25</v>
      </c>
      <c r="E1604" s="3">
        <f t="shared" si="194"/>
        <v>368.85130208333334</v>
      </c>
      <c r="F1604" s="3">
        <f t="shared" si="195"/>
        <v>225.63</v>
      </c>
      <c r="G1604" s="3">
        <f t="shared" si="196"/>
        <v>0</v>
      </c>
      <c r="H1604" s="3">
        <f t="shared" si="197"/>
        <v>94.481302083333276</v>
      </c>
      <c r="I1604" s="3">
        <f t="shared" si="198"/>
        <v>2900.0510778356465</v>
      </c>
      <c r="J1604" s="3">
        <v>300</v>
      </c>
      <c r="K1604" s="3">
        <f t="shared" si="199"/>
        <v>333.33333333333331</v>
      </c>
      <c r="L1604" s="3">
        <f>Table3[[#This Row],[Auxiliaries Power (W)]]+Table3[[#This Row],[Instant Power (W)]]-Table3[[#This Row],[Battery ]]</f>
        <v>2866.7177445023131</v>
      </c>
    </row>
    <row r="1605" spans="1:12" x14ac:dyDescent="0.3">
      <c r="A1605" s="3">
        <v>1601</v>
      </c>
      <c r="B1605" s="3">
        <v>109.5</v>
      </c>
      <c r="C1605" s="3">
        <f t="shared" ref="C1605:C1668" si="201">B1605*(1000/3600)</f>
        <v>30.416666666666668</v>
      </c>
      <c r="D1605" s="3">
        <f t="shared" si="200"/>
        <v>-0.27777777777777857</v>
      </c>
      <c r="E1605" s="3">
        <f t="shared" ref="E1605:E1668" si="202">1/2*$F$2*(C1605^2)*$L$2*$I$2</f>
        <v>362.20546875000002</v>
      </c>
      <c r="F1605" s="3">
        <f t="shared" ref="F1605:F1668" si="203">$B$2*$D$1*$N$2*COS($G$1)</f>
        <v>225.63</v>
      </c>
      <c r="G1605" s="3">
        <f t="shared" ref="G1605:G1668" si="204">$B$2*$D$1*SIN($G$1)</f>
        <v>0</v>
      </c>
      <c r="H1605" s="3">
        <f t="shared" ref="H1605:H1668" si="205">SUM(E1605:G1605)+$B$2*D1605</f>
        <v>32.279913194442884</v>
      </c>
      <c r="I1605" s="3">
        <f t="shared" ref="I1605:I1668" si="206">H1605*C1605</f>
        <v>981.84735966430446</v>
      </c>
      <c r="J1605" s="3">
        <v>300</v>
      </c>
      <c r="K1605" s="3">
        <f t="shared" ref="K1605:K1668" si="207">300/(90/100)</f>
        <v>333.33333333333331</v>
      </c>
      <c r="L1605" s="3">
        <f>Table3[[#This Row],[Auxiliaries Power (W)]]+Table3[[#This Row],[Instant Power (W)]]-Table3[[#This Row],[Battery ]]</f>
        <v>948.51402633097109</v>
      </c>
    </row>
    <row r="1606" spans="1:12" x14ac:dyDescent="0.3">
      <c r="A1606" s="3">
        <v>1602</v>
      </c>
      <c r="B1606" s="3">
        <v>108.5</v>
      </c>
      <c r="C1606" s="3">
        <f t="shared" si="201"/>
        <v>30.138888888888889</v>
      </c>
      <c r="D1606" s="3">
        <f t="shared" si="200"/>
        <v>-0.27777777777777857</v>
      </c>
      <c r="E1606" s="3">
        <f t="shared" si="202"/>
        <v>355.62005208333335</v>
      </c>
      <c r="F1606" s="3">
        <f t="shared" si="203"/>
        <v>225.63</v>
      </c>
      <c r="G1606" s="3">
        <f t="shared" si="204"/>
        <v>0</v>
      </c>
      <c r="H1606" s="3">
        <f t="shared" si="205"/>
        <v>25.694496527776209</v>
      </c>
      <c r="I1606" s="3">
        <f t="shared" si="206"/>
        <v>774.40357590658857</v>
      </c>
      <c r="J1606" s="3">
        <v>300</v>
      </c>
      <c r="K1606" s="3">
        <f t="shared" si="207"/>
        <v>333.33333333333331</v>
      </c>
      <c r="L1606" s="3">
        <f>Table3[[#This Row],[Auxiliaries Power (W)]]+Table3[[#This Row],[Instant Power (W)]]-Table3[[#This Row],[Battery ]]</f>
        <v>741.07024257325543</v>
      </c>
    </row>
    <row r="1607" spans="1:12" x14ac:dyDescent="0.3">
      <c r="A1607" s="3">
        <v>1603</v>
      </c>
      <c r="B1607" s="3">
        <v>107.7</v>
      </c>
      <c r="C1607" s="3">
        <f t="shared" si="201"/>
        <v>29.916666666666668</v>
      </c>
      <c r="D1607" s="3">
        <f t="shared" si="200"/>
        <v>-0.22222222222222143</v>
      </c>
      <c r="E1607" s="3">
        <f t="shared" si="202"/>
        <v>350.39521875000003</v>
      </c>
      <c r="F1607" s="3">
        <f t="shared" si="203"/>
        <v>225.63</v>
      </c>
      <c r="G1607" s="3">
        <f t="shared" si="204"/>
        <v>0</v>
      </c>
      <c r="H1607" s="3">
        <f t="shared" si="205"/>
        <v>131.58077430555716</v>
      </c>
      <c r="I1607" s="3">
        <f t="shared" si="206"/>
        <v>3936.4581646412516</v>
      </c>
      <c r="J1607" s="3">
        <v>300</v>
      </c>
      <c r="K1607" s="3">
        <f t="shared" si="207"/>
        <v>333.33333333333331</v>
      </c>
      <c r="L1607" s="3">
        <f>Table3[[#This Row],[Auxiliaries Power (W)]]+Table3[[#This Row],[Instant Power (W)]]-Table3[[#This Row],[Battery ]]</f>
        <v>3903.1248313079182</v>
      </c>
    </row>
    <row r="1608" spans="1:12" x14ac:dyDescent="0.3">
      <c r="A1608" s="3">
        <v>1604</v>
      </c>
      <c r="B1608" s="3">
        <v>107.1</v>
      </c>
      <c r="C1608" s="3">
        <f t="shared" si="201"/>
        <v>29.75</v>
      </c>
      <c r="D1608" s="3">
        <f t="shared" si="200"/>
        <v>-0.16666666666666785</v>
      </c>
      <c r="E1608" s="3">
        <f t="shared" si="202"/>
        <v>346.50196875</v>
      </c>
      <c r="F1608" s="3">
        <f t="shared" si="203"/>
        <v>225.63</v>
      </c>
      <c r="G1608" s="3">
        <f t="shared" si="204"/>
        <v>0</v>
      </c>
      <c r="H1608" s="3">
        <f t="shared" si="205"/>
        <v>238.79863541666424</v>
      </c>
      <c r="I1608" s="3">
        <f t="shared" si="206"/>
        <v>7104.2594036457613</v>
      </c>
      <c r="J1608" s="3">
        <v>300</v>
      </c>
      <c r="K1608" s="3">
        <f t="shared" si="207"/>
        <v>333.33333333333331</v>
      </c>
      <c r="L1608" s="3">
        <f>Table3[[#This Row],[Auxiliaries Power (W)]]+Table3[[#This Row],[Instant Power (W)]]-Table3[[#This Row],[Battery ]]</f>
        <v>7070.9260703124282</v>
      </c>
    </row>
    <row r="1609" spans="1:12" x14ac:dyDescent="0.3">
      <c r="A1609" s="3">
        <v>1605</v>
      </c>
      <c r="B1609" s="3">
        <v>106.6</v>
      </c>
      <c r="C1609" s="3">
        <f t="shared" si="201"/>
        <v>29.611111111111111</v>
      </c>
      <c r="D1609" s="3">
        <f t="shared" si="200"/>
        <v>-0.13888888888888928</v>
      </c>
      <c r="E1609" s="3">
        <f t="shared" si="202"/>
        <v>343.27420833333326</v>
      </c>
      <c r="F1609" s="3">
        <f t="shared" si="203"/>
        <v>225.63</v>
      </c>
      <c r="G1609" s="3">
        <f t="shared" si="204"/>
        <v>0</v>
      </c>
      <c r="H1609" s="3">
        <f t="shared" si="205"/>
        <v>291.12643055555469</v>
      </c>
      <c r="I1609" s="3">
        <f t="shared" si="206"/>
        <v>8620.5770825617019</v>
      </c>
      <c r="J1609" s="3">
        <v>300</v>
      </c>
      <c r="K1609" s="3">
        <f t="shared" si="207"/>
        <v>333.33333333333331</v>
      </c>
      <c r="L1609" s="3">
        <f>Table3[[#This Row],[Auxiliaries Power (W)]]+Table3[[#This Row],[Instant Power (W)]]-Table3[[#This Row],[Battery ]]</f>
        <v>8587.243749228368</v>
      </c>
    </row>
    <row r="1610" spans="1:12" x14ac:dyDescent="0.3">
      <c r="A1610" s="3">
        <v>1606</v>
      </c>
      <c r="B1610" s="3">
        <v>106.4</v>
      </c>
      <c r="C1610" s="3">
        <f t="shared" si="201"/>
        <v>29.555555555555557</v>
      </c>
      <c r="D1610" s="3">
        <f t="shared" si="200"/>
        <v>-5.5555555555553582E-2</v>
      </c>
      <c r="E1610" s="3">
        <f t="shared" si="202"/>
        <v>341.98733333333325</v>
      </c>
      <c r="F1610" s="3">
        <f t="shared" si="203"/>
        <v>225.63</v>
      </c>
      <c r="G1610" s="3">
        <f t="shared" si="204"/>
        <v>0</v>
      </c>
      <c r="H1610" s="3">
        <f t="shared" si="205"/>
        <v>456.50622222222609</v>
      </c>
      <c r="I1610" s="3">
        <f t="shared" si="206"/>
        <v>13492.295012345794</v>
      </c>
      <c r="J1610" s="3">
        <v>300</v>
      </c>
      <c r="K1610" s="3">
        <f t="shared" si="207"/>
        <v>333.33333333333331</v>
      </c>
      <c r="L1610" s="3">
        <f>Table3[[#This Row],[Auxiliaries Power (W)]]+Table3[[#This Row],[Instant Power (W)]]-Table3[[#This Row],[Battery ]]</f>
        <v>13458.96167901246</v>
      </c>
    </row>
    <row r="1611" spans="1:12" x14ac:dyDescent="0.3">
      <c r="A1611" s="3">
        <v>1607</v>
      </c>
      <c r="B1611" s="3">
        <v>106.2</v>
      </c>
      <c r="C1611" s="3">
        <f t="shared" si="201"/>
        <v>29.500000000000004</v>
      </c>
      <c r="D1611" s="3">
        <f t="shared" si="200"/>
        <v>-5.5555555555553582E-2</v>
      </c>
      <c r="E1611" s="3">
        <f t="shared" si="202"/>
        <v>340.70287500000006</v>
      </c>
      <c r="F1611" s="3">
        <f t="shared" si="203"/>
        <v>225.63</v>
      </c>
      <c r="G1611" s="3">
        <f t="shared" si="204"/>
        <v>0</v>
      </c>
      <c r="H1611" s="3">
        <f t="shared" si="205"/>
        <v>455.22176388889289</v>
      </c>
      <c r="I1611" s="3">
        <f t="shared" si="206"/>
        <v>13429.042034722343</v>
      </c>
      <c r="J1611" s="3">
        <v>300</v>
      </c>
      <c r="K1611" s="3">
        <f t="shared" si="207"/>
        <v>333.33333333333331</v>
      </c>
      <c r="L1611" s="3">
        <f>Table3[[#This Row],[Auxiliaries Power (W)]]+Table3[[#This Row],[Instant Power (W)]]-Table3[[#This Row],[Battery ]]</f>
        <v>13395.708701389009</v>
      </c>
    </row>
    <row r="1612" spans="1:12" x14ac:dyDescent="0.3">
      <c r="A1612" s="3">
        <v>1608</v>
      </c>
      <c r="B1612" s="3">
        <v>106.2</v>
      </c>
      <c r="C1612" s="3">
        <f t="shared" si="201"/>
        <v>29.500000000000004</v>
      </c>
      <c r="D1612" s="3">
        <f t="shared" si="200"/>
        <v>0</v>
      </c>
      <c r="E1612" s="3">
        <f t="shared" si="202"/>
        <v>340.70287500000006</v>
      </c>
      <c r="F1612" s="3">
        <f t="shared" si="203"/>
        <v>225.63</v>
      </c>
      <c r="G1612" s="3">
        <f t="shared" si="204"/>
        <v>0</v>
      </c>
      <c r="H1612" s="3">
        <f t="shared" si="205"/>
        <v>566.33287500000006</v>
      </c>
      <c r="I1612" s="3">
        <f t="shared" si="206"/>
        <v>16706.819812500005</v>
      </c>
      <c r="J1612" s="3">
        <v>300</v>
      </c>
      <c r="K1612" s="3">
        <f t="shared" si="207"/>
        <v>333.33333333333331</v>
      </c>
      <c r="L1612" s="3">
        <f>Table3[[#This Row],[Auxiliaries Power (W)]]+Table3[[#This Row],[Instant Power (W)]]-Table3[[#This Row],[Battery ]]</f>
        <v>16673.486479166673</v>
      </c>
    </row>
    <row r="1613" spans="1:12" x14ac:dyDescent="0.3">
      <c r="A1613" s="3">
        <v>1609</v>
      </c>
      <c r="B1613" s="3">
        <v>106.2</v>
      </c>
      <c r="C1613" s="3">
        <f t="shared" si="201"/>
        <v>29.500000000000004</v>
      </c>
      <c r="D1613" s="3">
        <f t="shared" si="200"/>
        <v>0</v>
      </c>
      <c r="E1613" s="3">
        <f t="shared" si="202"/>
        <v>340.70287500000006</v>
      </c>
      <c r="F1613" s="3">
        <f t="shared" si="203"/>
        <v>225.63</v>
      </c>
      <c r="G1613" s="3">
        <f t="shared" si="204"/>
        <v>0</v>
      </c>
      <c r="H1613" s="3">
        <f t="shared" si="205"/>
        <v>566.33287500000006</v>
      </c>
      <c r="I1613" s="3">
        <f t="shared" si="206"/>
        <v>16706.819812500005</v>
      </c>
      <c r="J1613" s="3">
        <v>300</v>
      </c>
      <c r="K1613" s="3">
        <f t="shared" si="207"/>
        <v>333.33333333333331</v>
      </c>
      <c r="L1613" s="3">
        <f>Table3[[#This Row],[Auxiliaries Power (W)]]+Table3[[#This Row],[Instant Power (W)]]-Table3[[#This Row],[Battery ]]</f>
        <v>16673.486479166673</v>
      </c>
    </row>
    <row r="1614" spans="1:12" x14ac:dyDescent="0.3">
      <c r="A1614" s="3">
        <v>1610</v>
      </c>
      <c r="B1614" s="3">
        <v>106.4</v>
      </c>
      <c r="C1614" s="3">
        <f t="shared" si="201"/>
        <v>29.555555555555557</v>
      </c>
      <c r="D1614" s="3">
        <f t="shared" si="200"/>
        <v>5.5555555555553582E-2</v>
      </c>
      <c r="E1614" s="3">
        <f t="shared" si="202"/>
        <v>341.98733333333325</v>
      </c>
      <c r="F1614" s="3">
        <f t="shared" si="203"/>
        <v>225.63</v>
      </c>
      <c r="G1614" s="3">
        <f t="shared" si="204"/>
        <v>0</v>
      </c>
      <c r="H1614" s="3">
        <f t="shared" si="205"/>
        <v>678.72844444444036</v>
      </c>
      <c r="I1614" s="3">
        <f t="shared" si="206"/>
        <v>20060.19624691346</v>
      </c>
      <c r="J1614" s="3">
        <v>300</v>
      </c>
      <c r="K1614" s="3">
        <f t="shared" si="207"/>
        <v>333.33333333333331</v>
      </c>
      <c r="L1614" s="3">
        <f>Table3[[#This Row],[Auxiliaries Power (W)]]+Table3[[#This Row],[Instant Power (W)]]-Table3[[#This Row],[Battery ]]</f>
        <v>20026.862913580127</v>
      </c>
    </row>
    <row r="1615" spans="1:12" x14ac:dyDescent="0.3">
      <c r="A1615" s="3">
        <v>1611</v>
      </c>
      <c r="B1615" s="3">
        <v>106.5</v>
      </c>
      <c r="C1615" s="3">
        <f t="shared" si="201"/>
        <v>29.583333333333336</v>
      </c>
      <c r="D1615" s="3">
        <f t="shared" si="200"/>
        <v>2.7777777777778567E-2</v>
      </c>
      <c r="E1615" s="3">
        <f t="shared" si="202"/>
        <v>342.63046875000003</v>
      </c>
      <c r="F1615" s="3">
        <f t="shared" si="203"/>
        <v>225.63</v>
      </c>
      <c r="G1615" s="3">
        <f t="shared" si="204"/>
        <v>0</v>
      </c>
      <c r="H1615" s="3">
        <f t="shared" si="205"/>
        <v>623.81602430555711</v>
      </c>
      <c r="I1615" s="3">
        <f t="shared" si="206"/>
        <v>18454.557385706066</v>
      </c>
      <c r="J1615" s="3">
        <v>300</v>
      </c>
      <c r="K1615" s="3">
        <f t="shared" si="207"/>
        <v>333.33333333333331</v>
      </c>
      <c r="L1615" s="3">
        <f>Table3[[#This Row],[Auxiliaries Power (W)]]+Table3[[#This Row],[Instant Power (W)]]-Table3[[#This Row],[Battery ]]</f>
        <v>18421.224052372734</v>
      </c>
    </row>
    <row r="1616" spans="1:12" x14ac:dyDescent="0.3">
      <c r="A1616" s="3">
        <v>1612</v>
      </c>
      <c r="B1616" s="3">
        <v>106.8</v>
      </c>
      <c r="C1616" s="3">
        <f t="shared" si="201"/>
        <v>29.666666666666668</v>
      </c>
      <c r="D1616" s="3">
        <f t="shared" si="200"/>
        <v>8.3333333333332149E-2</v>
      </c>
      <c r="E1616" s="3">
        <f t="shared" si="202"/>
        <v>344.56349999999998</v>
      </c>
      <c r="F1616" s="3">
        <f t="shared" si="203"/>
        <v>225.63</v>
      </c>
      <c r="G1616" s="3">
        <f t="shared" si="204"/>
        <v>0</v>
      </c>
      <c r="H1616" s="3">
        <f t="shared" si="205"/>
        <v>736.86016666666433</v>
      </c>
      <c r="I1616" s="3">
        <f t="shared" si="206"/>
        <v>21860.184944444376</v>
      </c>
      <c r="J1616" s="3">
        <v>300</v>
      </c>
      <c r="K1616" s="3">
        <f t="shared" si="207"/>
        <v>333.33333333333331</v>
      </c>
      <c r="L1616" s="3">
        <f>Table3[[#This Row],[Auxiliaries Power (W)]]+Table3[[#This Row],[Instant Power (W)]]-Table3[[#This Row],[Battery ]]</f>
        <v>21826.851611111044</v>
      </c>
    </row>
    <row r="1617" spans="1:12" x14ac:dyDescent="0.3">
      <c r="A1617" s="3">
        <v>1613</v>
      </c>
      <c r="B1617" s="3">
        <v>107.2</v>
      </c>
      <c r="C1617" s="3">
        <f t="shared" si="201"/>
        <v>29.777777777777779</v>
      </c>
      <c r="D1617" s="3">
        <f t="shared" si="200"/>
        <v>0.11111111111111072</v>
      </c>
      <c r="E1617" s="3">
        <f t="shared" si="202"/>
        <v>347.14933333333329</v>
      </c>
      <c r="F1617" s="3">
        <f t="shared" si="203"/>
        <v>225.63</v>
      </c>
      <c r="G1617" s="3">
        <f t="shared" si="204"/>
        <v>0</v>
      </c>
      <c r="H1617" s="3">
        <f t="shared" si="205"/>
        <v>795.00155555555466</v>
      </c>
      <c r="I1617" s="3">
        <f t="shared" si="206"/>
        <v>23673.379654320961</v>
      </c>
      <c r="J1617" s="3">
        <v>300</v>
      </c>
      <c r="K1617" s="3">
        <f t="shared" si="207"/>
        <v>333.33333333333331</v>
      </c>
      <c r="L1617" s="3">
        <f>Table3[[#This Row],[Auxiliaries Power (W)]]+Table3[[#This Row],[Instant Power (W)]]-Table3[[#This Row],[Battery ]]</f>
        <v>23640.046320987629</v>
      </c>
    </row>
    <row r="1618" spans="1:12" x14ac:dyDescent="0.3">
      <c r="A1618" s="3">
        <v>1614</v>
      </c>
      <c r="B1618" s="3">
        <v>107.8</v>
      </c>
      <c r="C1618" s="3">
        <f t="shared" si="201"/>
        <v>29.944444444444446</v>
      </c>
      <c r="D1618" s="3">
        <f t="shared" si="200"/>
        <v>0.16666666666666785</v>
      </c>
      <c r="E1618" s="3">
        <f t="shared" si="202"/>
        <v>351.04620833333337</v>
      </c>
      <c r="F1618" s="3">
        <f t="shared" si="203"/>
        <v>225.63</v>
      </c>
      <c r="G1618" s="3">
        <f t="shared" si="204"/>
        <v>0</v>
      </c>
      <c r="H1618" s="3">
        <f t="shared" si="205"/>
        <v>910.00954166666907</v>
      </c>
      <c r="I1618" s="3">
        <f t="shared" si="206"/>
        <v>27249.730164351924</v>
      </c>
      <c r="J1618" s="3">
        <v>300</v>
      </c>
      <c r="K1618" s="3">
        <f t="shared" si="207"/>
        <v>333.33333333333331</v>
      </c>
      <c r="L1618" s="3">
        <f>Table3[[#This Row],[Auxiliaries Power (W)]]+Table3[[#This Row],[Instant Power (W)]]-Table3[[#This Row],[Battery ]]</f>
        <v>27216.396831018592</v>
      </c>
    </row>
    <row r="1619" spans="1:12" x14ac:dyDescent="0.3">
      <c r="A1619" s="3">
        <v>1615</v>
      </c>
      <c r="B1619" s="3">
        <v>108.5</v>
      </c>
      <c r="C1619" s="3">
        <f t="shared" si="201"/>
        <v>30.138888888888889</v>
      </c>
      <c r="D1619" s="3">
        <f t="shared" si="200"/>
        <v>0.19444444444444287</v>
      </c>
      <c r="E1619" s="3">
        <f t="shared" si="202"/>
        <v>355.62005208333335</v>
      </c>
      <c r="F1619" s="3">
        <f t="shared" si="203"/>
        <v>225.63</v>
      </c>
      <c r="G1619" s="3">
        <f t="shared" si="204"/>
        <v>0</v>
      </c>
      <c r="H1619" s="3">
        <f t="shared" si="205"/>
        <v>970.13894097221907</v>
      </c>
      <c r="I1619" s="3">
        <f t="shared" si="206"/>
        <v>29238.909748746046</v>
      </c>
      <c r="J1619" s="3">
        <v>300</v>
      </c>
      <c r="K1619" s="3">
        <f t="shared" si="207"/>
        <v>333.33333333333331</v>
      </c>
      <c r="L1619" s="3">
        <f>Table3[[#This Row],[Auxiliaries Power (W)]]+Table3[[#This Row],[Instant Power (W)]]-Table3[[#This Row],[Battery ]]</f>
        <v>29205.576415412714</v>
      </c>
    </row>
    <row r="1620" spans="1:12" x14ac:dyDescent="0.3">
      <c r="A1620" s="3">
        <v>1616</v>
      </c>
      <c r="B1620" s="3">
        <v>109.4</v>
      </c>
      <c r="C1620" s="3">
        <f t="shared" si="201"/>
        <v>30.388888888888893</v>
      </c>
      <c r="D1620" s="3">
        <f t="shared" si="200"/>
        <v>0.25000000000000355</v>
      </c>
      <c r="E1620" s="3">
        <f t="shared" si="202"/>
        <v>361.5442083333333</v>
      </c>
      <c r="F1620" s="3">
        <f t="shared" si="203"/>
        <v>225.63</v>
      </c>
      <c r="G1620" s="3">
        <f t="shared" si="204"/>
        <v>0</v>
      </c>
      <c r="H1620" s="3">
        <f t="shared" si="205"/>
        <v>1087.1742083333404</v>
      </c>
      <c r="I1620" s="3">
        <f t="shared" si="206"/>
        <v>33038.016219907629</v>
      </c>
      <c r="J1620" s="3">
        <v>300</v>
      </c>
      <c r="K1620" s="3">
        <f t="shared" si="207"/>
        <v>333.33333333333331</v>
      </c>
      <c r="L1620" s="3">
        <f>Table3[[#This Row],[Auxiliaries Power (W)]]+Table3[[#This Row],[Instant Power (W)]]-Table3[[#This Row],[Battery ]]</f>
        <v>33004.682886574294</v>
      </c>
    </row>
    <row r="1621" spans="1:12" x14ac:dyDescent="0.3">
      <c r="A1621" s="3">
        <v>1617</v>
      </c>
      <c r="B1621" s="3">
        <v>110.5</v>
      </c>
      <c r="C1621" s="3">
        <f t="shared" si="201"/>
        <v>30.694444444444446</v>
      </c>
      <c r="D1621" s="3">
        <f t="shared" si="200"/>
        <v>0.30555555555555358</v>
      </c>
      <c r="E1621" s="3">
        <f t="shared" si="202"/>
        <v>368.85130208333334</v>
      </c>
      <c r="F1621" s="3">
        <f t="shared" si="203"/>
        <v>225.63</v>
      </c>
      <c r="G1621" s="3">
        <f t="shared" si="204"/>
        <v>0</v>
      </c>
      <c r="H1621" s="3">
        <f t="shared" si="205"/>
        <v>1205.5924131944405</v>
      </c>
      <c r="I1621" s="3">
        <f t="shared" si="206"/>
        <v>37004.989349440468</v>
      </c>
      <c r="J1621" s="3">
        <v>300</v>
      </c>
      <c r="K1621" s="3">
        <f t="shared" si="207"/>
        <v>333.33333333333331</v>
      </c>
      <c r="L1621" s="3">
        <f>Table3[[#This Row],[Auxiliaries Power (W)]]+Table3[[#This Row],[Instant Power (W)]]-Table3[[#This Row],[Battery ]]</f>
        <v>36971.656016107132</v>
      </c>
    </row>
    <row r="1622" spans="1:12" x14ac:dyDescent="0.3">
      <c r="A1622" s="3">
        <v>1618</v>
      </c>
      <c r="B1622" s="3">
        <v>111.7</v>
      </c>
      <c r="C1622" s="3">
        <f t="shared" si="201"/>
        <v>31.027777777777779</v>
      </c>
      <c r="D1622" s="3">
        <f t="shared" si="200"/>
        <v>0.33333333333333215</v>
      </c>
      <c r="E1622" s="3">
        <f t="shared" si="202"/>
        <v>376.90605208333329</v>
      </c>
      <c r="F1622" s="3">
        <f t="shared" si="203"/>
        <v>225.63</v>
      </c>
      <c r="G1622" s="3">
        <f t="shared" si="204"/>
        <v>0</v>
      </c>
      <c r="H1622" s="3">
        <f t="shared" si="205"/>
        <v>1269.2027187499975</v>
      </c>
      <c r="I1622" s="3">
        <f t="shared" si="206"/>
        <v>39380.539912326312</v>
      </c>
      <c r="J1622" s="3">
        <v>300</v>
      </c>
      <c r="K1622" s="3">
        <f t="shared" si="207"/>
        <v>333.33333333333331</v>
      </c>
      <c r="L1622" s="3">
        <f>Table3[[#This Row],[Auxiliaries Power (W)]]+Table3[[#This Row],[Instant Power (W)]]-Table3[[#This Row],[Battery ]]</f>
        <v>39347.206578992977</v>
      </c>
    </row>
    <row r="1623" spans="1:12" x14ac:dyDescent="0.3">
      <c r="A1623" s="3">
        <v>1619</v>
      </c>
      <c r="B1623" s="3">
        <v>113</v>
      </c>
      <c r="C1623" s="3">
        <f t="shared" si="201"/>
        <v>31.388888888888889</v>
      </c>
      <c r="D1623" s="3">
        <f t="shared" si="200"/>
        <v>0.36111111111111072</v>
      </c>
      <c r="E1623" s="3">
        <f t="shared" si="202"/>
        <v>385.73020833333328</v>
      </c>
      <c r="F1623" s="3">
        <f t="shared" si="203"/>
        <v>225.63</v>
      </c>
      <c r="G1623" s="3">
        <f t="shared" si="204"/>
        <v>0</v>
      </c>
      <c r="H1623" s="3">
        <f t="shared" si="205"/>
        <v>1333.5824305555548</v>
      </c>
      <c r="I1623" s="3">
        <f t="shared" si="206"/>
        <v>41859.67073688269</v>
      </c>
      <c r="J1623" s="3">
        <v>300</v>
      </c>
      <c r="K1623" s="3">
        <f t="shared" si="207"/>
        <v>333.33333333333331</v>
      </c>
      <c r="L1623" s="3">
        <f>Table3[[#This Row],[Auxiliaries Power (W)]]+Table3[[#This Row],[Instant Power (W)]]-Table3[[#This Row],[Battery ]]</f>
        <v>41826.337403549354</v>
      </c>
    </row>
    <row r="1624" spans="1:12" x14ac:dyDescent="0.3">
      <c r="A1624" s="3">
        <v>1620</v>
      </c>
      <c r="B1624" s="3">
        <v>114.1</v>
      </c>
      <c r="C1624" s="3">
        <f t="shared" si="201"/>
        <v>31.694444444444443</v>
      </c>
      <c r="D1624" s="3">
        <f t="shared" si="200"/>
        <v>0.30555555555555358</v>
      </c>
      <c r="E1624" s="3">
        <f t="shared" si="202"/>
        <v>393.27655208333329</v>
      </c>
      <c r="F1624" s="3">
        <f t="shared" si="203"/>
        <v>225.63</v>
      </c>
      <c r="G1624" s="3">
        <f t="shared" si="204"/>
        <v>0</v>
      </c>
      <c r="H1624" s="3">
        <f t="shared" si="205"/>
        <v>1230.0176631944405</v>
      </c>
      <c r="I1624" s="3">
        <f t="shared" si="206"/>
        <v>38984.726491801572</v>
      </c>
      <c r="J1624" s="3">
        <v>300</v>
      </c>
      <c r="K1624" s="3">
        <f t="shared" si="207"/>
        <v>333.33333333333331</v>
      </c>
      <c r="L1624" s="3">
        <f>Table3[[#This Row],[Auxiliaries Power (W)]]+Table3[[#This Row],[Instant Power (W)]]-Table3[[#This Row],[Battery ]]</f>
        <v>38951.393158468236</v>
      </c>
    </row>
    <row r="1625" spans="1:12" x14ac:dyDescent="0.3">
      <c r="A1625" s="3">
        <v>1621</v>
      </c>
      <c r="B1625" s="3">
        <v>115.1</v>
      </c>
      <c r="C1625" s="3">
        <f t="shared" si="201"/>
        <v>31.972222222222221</v>
      </c>
      <c r="D1625" s="3">
        <f t="shared" si="200"/>
        <v>0.27777777777777857</v>
      </c>
      <c r="E1625" s="3">
        <f t="shared" si="202"/>
        <v>400.20030208333327</v>
      </c>
      <c r="F1625" s="3">
        <f t="shared" si="203"/>
        <v>225.63</v>
      </c>
      <c r="G1625" s="3">
        <f t="shared" si="204"/>
        <v>0</v>
      </c>
      <c r="H1625" s="3">
        <f t="shared" si="205"/>
        <v>1181.3858576388902</v>
      </c>
      <c r="I1625" s="3">
        <f t="shared" si="206"/>
        <v>37771.531170621187</v>
      </c>
      <c r="J1625" s="3">
        <v>300</v>
      </c>
      <c r="K1625" s="3">
        <f t="shared" si="207"/>
        <v>333.33333333333331</v>
      </c>
      <c r="L1625" s="3">
        <f>Table3[[#This Row],[Auxiliaries Power (W)]]+Table3[[#This Row],[Instant Power (W)]]-Table3[[#This Row],[Battery ]]</f>
        <v>37738.197837287851</v>
      </c>
    </row>
    <row r="1626" spans="1:12" x14ac:dyDescent="0.3">
      <c r="A1626" s="3">
        <v>1622</v>
      </c>
      <c r="B1626" s="3">
        <v>115.9</v>
      </c>
      <c r="C1626" s="3">
        <f t="shared" si="201"/>
        <v>32.19444444444445</v>
      </c>
      <c r="D1626" s="3">
        <f t="shared" si="200"/>
        <v>0.22222222222222854</v>
      </c>
      <c r="E1626" s="3">
        <f t="shared" si="202"/>
        <v>405.78280208333342</v>
      </c>
      <c r="F1626" s="3">
        <f t="shared" si="203"/>
        <v>225.63</v>
      </c>
      <c r="G1626" s="3">
        <f t="shared" si="204"/>
        <v>0</v>
      </c>
      <c r="H1626" s="3">
        <f t="shared" si="205"/>
        <v>1075.8572465277905</v>
      </c>
      <c r="I1626" s="3">
        <f t="shared" si="206"/>
        <v>34636.626353491927</v>
      </c>
      <c r="J1626" s="3">
        <v>300</v>
      </c>
      <c r="K1626" s="3">
        <f t="shared" si="207"/>
        <v>333.33333333333331</v>
      </c>
      <c r="L1626" s="3">
        <f>Table3[[#This Row],[Auxiliaries Power (W)]]+Table3[[#This Row],[Instant Power (W)]]-Table3[[#This Row],[Battery ]]</f>
        <v>34603.293020158591</v>
      </c>
    </row>
    <row r="1627" spans="1:12" x14ac:dyDescent="0.3">
      <c r="A1627" s="3">
        <v>1623</v>
      </c>
      <c r="B1627" s="3">
        <v>116.5</v>
      </c>
      <c r="C1627" s="3">
        <f t="shared" si="201"/>
        <v>32.361111111111114</v>
      </c>
      <c r="D1627" s="3">
        <f t="shared" si="200"/>
        <v>0.1666666666666643</v>
      </c>
      <c r="E1627" s="3">
        <f t="shared" si="202"/>
        <v>409.99505208333335</v>
      </c>
      <c r="F1627" s="3">
        <f t="shared" si="203"/>
        <v>225.63</v>
      </c>
      <c r="G1627" s="3">
        <f t="shared" si="204"/>
        <v>0</v>
      </c>
      <c r="H1627" s="3">
        <f t="shared" si="205"/>
        <v>968.95838541666194</v>
      </c>
      <c r="I1627" s="3">
        <f t="shared" si="206"/>
        <v>31356.569972511425</v>
      </c>
      <c r="J1627" s="3">
        <v>300</v>
      </c>
      <c r="K1627" s="3">
        <f t="shared" si="207"/>
        <v>333.33333333333331</v>
      </c>
      <c r="L1627" s="3">
        <f>Table3[[#This Row],[Auxiliaries Power (W)]]+Table3[[#This Row],[Instant Power (W)]]-Table3[[#This Row],[Battery ]]</f>
        <v>31323.236639178092</v>
      </c>
    </row>
    <row r="1628" spans="1:12" x14ac:dyDescent="0.3">
      <c r="A1628" s="3">
        <v>1624</v>
      </c>
      <c r="B1628" s="3">
        <v>116.7</v>
      </c>
      <c r="C1628" s="3">
        <f t="shared" si="201"/>
        <v>32.416666666666671</v>
      </c>
      <c r="D1628" s="3">
        <f t="shared" si="200"/>
        <v>5.5555555555557135E-2</v>
      </c>
      <c r="E1628" s="3">
        <f t="shared" si="202"/>
        <v>411.4039687500001</v>
      </c>
      <c r="F1628" s="3">
        <f t="shared" si="203"/>
        <v>225.63</v>
      </c>
      <c r="G1628" s="3">
        <f t="shared" si="204"/>
        <v>0</v>
      </c>
      <c r="H1628" s="3">
        <f t="shared" si="205"/>
        <v>748.14507986111437</v>
      </c>
      <c r="I1628" s="3">
        <f t="shared" si="206"/>
        <v>24252.369672164459</v>
      </c>
      <c r="J1628" s="3">
        <v>300</v>
      </c>
      <c r="K1628" s="3">
        <f t="shared" si="207"/>
        <v>333.33333333333331</v>
      </c>
      <c r="L1628" s="3">
        <f>Table3[[#This Row],[Auxiliaries Power (W)]]+Table3[[#This Row],[Instant Power (W)]]-Table3[[#This Row],[Battery ]]</f>
        <v>24219.036338831127</v>
      </c>
    </row>
    <row r="1629" spans="1:12" x14ac:dyDescent="0.3">
      <c r="A1629" s="3">
        <v>1625</v>
      </c>
      <c r="B1629" s="3">
        <v>116.6</v>
      </c>
      <c r="C1629" s="3">
        <f t="shared" si="201"/>
        <v>32.388888888888886</v>
      </c>
      <c r="D1629" s="3">
        <f t="shared" si="200"/>
        <v>-2.7777777777785673E-2</v>
      </c>
      <c r="E1629" s="3">
        <f t="shared" si="202"/>
        <v>410.69920833333316</v>
      </c>
      <c r="F1629" s="3">
        <f t="shared" si="203"/>
        <v>225.63</v>
      </c>
      <c r="G1629" s="3">
        <f t="shared" si="204"/>
        <v>0</v>
      </c>
      <c r="H1629" s="3">
        <f t="shared" si="205"/>
        <v>580.77365277776175</v>
      </c>
      <c r="I1629" s="3">
        <f t="shared" si="206"/>
        <v>18810.61330941306</v>
      </c>
      <c r="J1629" s="3">
        <v>300</v>
      </c>
      <c r="K1629" s="3">
        <f t="shared" si="207"/>
        <v>333.33333333333331</v>
      </c>
      <c r="L1629" s="3">
        <f>Table3[[#This Row],[Auxiliaries Power (W)]]+Table3[[#This Row],[Instant Power (W)]]-Table3[[#This Row],[Battery ]]</f>
        <v>18777.279976079728</v>
      </c>
    </row>
    <row r="1630" spans="1:12" x14ac:dyDescent="0.3">
      <c r="A1630" s="3">
        <v>1626</v>
      </c>
      <c r="B1630" s="3">
        <v>116.2</v>
      </c>
      <c r="C1630" s="3">
        <f t="shared" si="201"/>
        <v>32.277777777777779</v>
      </c>
      <c r="D1630" s="3">
        <f t="shared" si="200"/>
        <v>-0.11111111111110716</v>
      </c>
      <c r="E1630" s="3">
        <f t="shared" si="202"/>
        <v>407.88620833333334</v>
      </c>
      <c r="F1630" s="3">
        <f t="shared" si="203"/>
        <v>225.63</v>
      </c>
      <c r="G1630" s="3">
        <f t="shared" si="204"/>
        <v>0</v>
      </c>
      <c r="H1630" s="3">
        <f t="shared" si="205"/>
        <v>411.29398611111901</v>
      </c>
      <c r="I1630" s="3">
        <f t="shared" si="206"/>
        <v>13275.655885031119</v>
      </c>
      <c r="J1630" s="3">
        <v>300</v>
      </c>
      <c r="K1630" s="3">
        <f t="shared" si="207"/>
        <v>333.33333333333331</v>
      </c>
      <c r="L1630" s="3">
        <f>Table3[[#This Row],[Auxiliaries Power (W)]]+Table3[[#This Row],[Instant Power (W)]]-Table3[[#This Row],[Battery ]]</f>
        <v>13242.322551697785</v>
      </c>
    </row>
    <row r="1631" spans="1:12" x14ac:dyDescent="0.3">
      <c r="A1631" s="3">
        <v>1627</v>
      </c>
      <c r="B1631" s="3">
        <v>115.2</v>
      </c>
      <c r="C1631" s="3">
        <f t="shared" si="201"/>
        <v>32</v>
      </c>
      <c r="D1631" s="3">
        <f t="shared" si="200"/>
        <v>-0.27777777777777857</v>
      </c>
      <c r="E1631" s="3">
        <f t="shared" si="202"/>
        <v>400.89599999999996</v>
      </c>
      <c r="F1631" s="3">
        <f t="shared" si="203"/>
        <v>225.63</v>
      </c>
      <c r="G1631" s="3">
        <f t="shared" si="204"/>
        <v>0</v>
      </c>
      <c r="H1631" s="3">
        <f t="shared" si="205"/>
        <v>70.970444444442819</v>
      </c>
      <c r="I1631" s="3">
        <f t="shared" si="206"/>
        <v>2271.0542222221702</v>
      </c>
      <c r="J1631" s="3">
        <v>300</v>
      </c>
      <c r="K1631" s="3">
        <f t="shared" si="207"/>
        <v>333.33333333333331</v>
      </c>
      <c r="L1631" s="3">
        <f>Table3[[#This Row],[Auxiliaries Power (W)]]+Table3[[#This Row],[Instant Power (W)]]-Table3[[#This Row],[Battery ]]</f>
        <v>2237.7208888888367</v>
      </c>
    </row>
    <row r="1632" spans="1:12" x14ac:dyDescent="0.3">
      <c r="A1632" s="3">
        <v>1628</v>
      </c>
      <c r="B1632" s="3">
        <v>113.8</v>
      </c>
      <c r="C1632" s="3">
        <f t="shared" si="201"/>
        <v>31.611111111111111</v>
      </c>
      <c r="D1632" s="3">
        <f t="shared" si="200"/>
        <v>-0.38888888888888928</v>
      </c>
      <c r="E1632" s="3">
        <f t="shared" si="202"/>
        <v>391.21120833333327</v>
      </c>
      <c r="F1632" s="3">
        <f t="shared" si="203"/>
        <v>225.63</v>
      </c>
      <c r="G1632" s="3">
        <f t="shared" si="204"/>
        <v>0</v>
      </c>
      <c r="H1632" s="3">
        <f t="shared" si="205"/>
        <v>-160.93656944444524</v>
      </c>
      <c r="I1632" s="3">
        <f t="shared" si="206"/>
        <v>-5087.3837785494079</v>
      </c>
      <c r="J1632" s="3">
        <v>300</v>
      </c>
      <c r="K1632" s="3">
        <f t="shared" si="207"/>
        <v>333.33333333333331</v>
      </c>
      <c r="L1632" s="3">
        <f>Table3[[#This Row],[Auxiliaries Power (W)]]+Table3[[#This Row],[Instant Power (W)]]-Table3[[#This Row],[Battery ]]</f>
        <v>-5120.7171118827409</v>
      </c>
    </row>
    <row r="1633" spans="1:12" x14ac:dyDescent="0.3">
      <c r="A1633" s="3">
        <v>1629</v>
      </c>
      <c r="B1633" s="3">
        <v>112</v>
      </c>
      <c r="C1633" s="3">
        <f t="shared" si="201"/>
        <v>31.111111111111114</v>
      </c>
      <c r="D1633" s="3">
        <f t="shared" si="200"/>
        <v>-0.49999999999999645</v>
      </c>
      <c r="E1633" s="3">
        <f t="shared" si="202"/>
        <v>378.93333333333328</v>
      </c>
      <c r="F1633" s="3">
        <f t="shared" si="203"/>
        <v>225.63</v>
      </c>
      <c r="G1633" s="3">
        <f t="shared" si="204"/>
        <v>0</v>
      </c>
      <c r="H1633" s="3">
        <f t="shared" si="205"/>
        <v>-395.43666666665968</v>
      </c>
      <c r="I1633" s="3">
        <f t="shared" si="206"/>
        <v>-12302.474074073858</v>
      </c>
      <c r="J1633" s="3">
        <v>300</v>
      </c>
      <c r="K1633" s="3">
        <f t="shared" si="207"/>
        <v>333.33333333333331</v>
      </c>
      <c r="L1633" s="3">
        <f>Table3[[#This Row],[Auxiliaries Power (W)]]+Table3[[#This Row],[Instant Power (W)]]-Table3[[#This Row],[Battery ]]</f>
        <v>-12335.807407407192</v>
      </c>
    </row>
    <row r="1634" spans="1:12" x14ac:dyDescent="0.3">
      <c r="A1634" s="3">
        <v>1630</v>
      </c>
      <c r="B1634" s="3">
        <v>110.1</v>
      </c>
      <c r="C1634" s="3">
        <f t="shared" si="201"/>
        <v>30.583333333333332</v>
      </c>
      <c r="D1634" s="3">
        <f t="shared" si="200"/>
        <v>-0.52777777777778212</v>
      </c>
      <c r="E1634" s="3">
        <f t="shared" si="202"/>
        <v>366.18571874999998</v>
      </c>
      <c r="F1634" s="3">
        <f t="shared" si="203"/>
        <v>225.63</v>
      </c>
      <c r="G1634" s="3">
        <f t="shared" si="204"/>
        <v>0</v>
      </c>
      <c r="H1634" s="3">
        <f t="shared" si="205"/>
        <v>-463.73983680556432</v>
      </c>
      <c r="I1634" s="3">
        <f t="shared" si="206"/>
        <v>-14182.710008970174</v>
      </c>
      <c r="J1634" s="3">
        <v>300</v>
      </c>
      <c r="K1634" s="3">
        <f t="shared" si="207"/>
        <v>333.33333333333331</v>
      </c>
      <c r="L1634" s="3">
        <f>Table3[[#This Row],[Auxiliaries Power (W)]]+Table3[[#This Row],[Instant Power (W)]]-Table3[[#This Row],[Battery ]]</f>
        <v>-14216.043342303508</v>
      </c>
    </row>
    <row r="1635" spans="1:12" x14ac:dyDescent="0.3">
      <c r="A1635" s="3">
        <v>1631</v>
      </c>
      <c r="B1635" s="3">
        <v>108.3</v>
      </c>
      <c r="C1635" s="3">
        <f t="shared" si="201"/>
        <v>30.083333333333332</v>
      </c>
      <c r="D1635" s="3">
        <f t="shared" si="200"/>
        <v>-0.5</v>
      </c>
      <c r="E1635" s="3">
        <f t="shared" si="202"/>
        <v>354.31021874999993</v>
      </c>
      <c r="F1635" s="3">
        <f t="shared" si="203"/>
        <v>225.63</v>
      </c>
      <c r="G1635" s="3">
        <f t="shared" si="204"/>
        <v>0</v>
      </c>
      <c r="H1635" s="3">
        <f t="shared" si="205"/>
        <v>-420.05978125000001</v>
      </c>
      <c r="I1635" s="3">
        <f t="shared" si="206"/>
        <v>-12636.798419270834</v>
      </c>
      <c r="J1635" s="3">
        <v>300</v>
      </c>
      <c r="K1635" s="3">
        <f t="shared" si="207"/>
        <v>333.33333333333331</v>
      </c>
      <c r="L1635" s="3">
        <f>Table3[[#This Row],[Auxiliaries Power (W)]]+Table3[[#This Row],[Instant Power (W)]]-Table3[[#This Row],[Battery ]]</f>
        <v>-12670.131752604168</v>
      </c>
    </row>
    <row r="1636" spans="1:12" x14ac:dyDescent="0.3">
      <c r="A1636" s="3">
        <v>1632</v>
      </c>
      <c r="B1636" s="3">
        <v>107</v>
      </c>
      <c r="C1636" s="3">
        <f t="shared" si="201"/>
        <v>29.722222222222225</v>
      </c>
      <c r="D1636" s="3">
        <f t="shared" si="200"/>
        <v>-0.36111111111110716</v>
      </c>
      <c r="E1636" s="3">
        <f t="shared" si="202"/>
        <v>345.85520833333334</v>
      </c>
      <c r="F1636" s="3">
        <f t="shared" si="203"/>
        <v>225.63</v>
      </c>
      <c r="G1636" s="3">
        <f t="shared" si="204"/>
        <v>0</v>
      </c>
      <c r="H1636" s="3">
        <f t="shared" si="205"/>
        <v>-150.73701388888105</v>
      </c>
      <c r="I1636" s="3">
        <f t="shared" si="206"/>
        <v>-4480.2390239195202</v>
      </c>
      <c r="J1636" s="3">
        <v>300</v>
      </c>
      <c r="K1636" s="3">
        <f t="shared" si="207"/>
        <v>333.33333333333331</v>
      </c>
      <c r="L1636" s="3">
        <f>Table3[[#This Row],[Auxiliaries Power (W)]]+Table3[[#This Row],[Instant Power (W)]]-Table3[[#This Row],[Battery ]]</f>
        <v>-4513.5723572528532</v>
      </c>
    </row>
    <row r="1637" spans="1:12" x14ac:dyDescent="0.3">
      <c r="A1637" s="3">
        <v>1633</v>
      </c>
      <c r="B1637" s="3">
        <v>106.1</v>
      </c>
      <c r="C1637" s="3">
        <f t="shared" si="201"/>
        <v>29.472222222222221</v>
      </c>
      <c r="D1637" s="3">
        <f t="shared" si="200"/>
        <v>-0.25000000000000355</v>
      </c>
      <c r="E1637" s="3">
        <f t="shared" si="202"/>
        <v>340.06155208333331</v>
      </c>
      <c r="F1637" s="3">
        <f t="shared" si="203"/>
        <v>225.63</v>
      </c>
      <c r="G1637" s="3">
        <f t="shared" si="204"/>
        <v>0</v>
      </c>
      <c r="H1637" s="3">
        <f t="shared" si="205"/>
        <v>65.691552083326258</v>
      </c>
      <c r="I1637" s="3">
        <f t="shared" si="206"/>
        <v>1936.0760211224765</v>
      </c>
      <c r="J1637" s="3">
        <v>300</v>
      </c>
      <c r="K1637" s="3">
        <f t="shared" si="207"/>
        <v>333.33333333333331</v>
      </c>
      <c r="L1637" s="3">
        <f>Table3[[#This Row],[Auxiliaries Power (W)]]+Table3[[#This Row],[Instant Power (W)]]-Table3[[#This Row],[Battery ]]</f>
        <v>1902.7426877891432</v>
      </c>
    </row>
    <row r="1638" spans="1:12" x14ac:dyDescent="0.3">
      <c r="A1638" s="3">
        <v>1634</v>
      </c>
      <c r="B1638" s="3">
        <v>105.8</v>
      </c>
      <c r="C1638" s="3">
        <f t="shared" si="201"/>
        <v>29.388888888888889</v>
      </c>
      <c r="D1638" s="3">
        <f t="shared" si="200"/>
        <v>-8.3333333333332149E-2</v>
      </c>
      <c r="E1638" s="3">
        <f t="shared" si="202"/>
        <v>338.14120833333334</v>
      </c>
      <c r="F1638" s="3">
        <f t="shared" si="203"/>
        <v>225.63</v>
      </c>
      <c r="G1638" s="3">
        <f t="shared" si="204"/>
        <v>0</v>
      </c>
      <c r="H1638" s="3">
        <f t="shared" si="205"/>
        <v>397.10454166666904</v>
      </c>
      <c r="I1638" s="3">
        <f t="shared" si="206"/>
        <v>11670.461252314884</v>
      </c>
      <c r="J1638" s="3">
        <v>300</v>
      </c>
      <c r="K1638" s="3">
        <f t="shared" si="207"/>
        <v>333.33333333333331</v>
      </c>
      <c r="L1638" s="3">
        <f>Table3[[#This Row],[Auxiliaries Power (W)]]+Table3[[#This Row],[Instant Power (W)]]-Table3[[#This Row],[Battery ]]</f>
        <v>11637.12791898155</v>
      </c>
    </row>
    <row r="1639" spans="1:12" x14ac:dyDescent="0.3">
      <c r="A1639" s="3">
        <v>1635</v>
      </c>
      <c r="B1639" s="3">
        <v>105.7</v>
      </c>
      <c r="C1639" s="3">
        <f t="shared" si="201"/>
        <v>29.361111111111114</v>
      </c>
      <c r="D1639" s="3">
        <f t="shared" si="200"/>
        <v>-2.7777777777775015E-2</v>
      </c>
      <c r="E1639" s="3">
        <f t="shared" si="202"/>
        <v>337.50230208333335</v>
      </c>
      <c r="F1639" s="3">
        <f t="shared" si="203"/>
        <v>225.63</v>
      </c>
      <c r="G1639" s="3">
        <f t="shared" si="204"/>
        <v>0</v>
      </c>
      <c r="H1639" s="3">
        <f t="shared" si="205"/>
        <v>507.57674652778331</v>
      </c>
      <c r="I1639" s="3">
        <f t="shared" si="206"/>
        <v>14903.017252218528</v>
      </c>
      <c r="J1639" s="3">
        <v>300</v>
      </c>
      <c r="K1639" s="3">
        <f t="shared" si="207"/>
        <v>333.33333333333331</v>
      </c>
      <c r="L1639" s="3">
        <f>Table3[[#This Row],[Auxiliaries Power (W)]]+Table3[[#This Row],[Instant Power (W)]]-Table3[[#This Row],[Battery ]]</f>
        <v>14869.683918885194</v>
      </c>
    </row>
    <row r="1640" spans="1:12" x14ac:dyDescent="0.3">
      <c r="A1640" s="3">
        <v>1636</v>
      </c>
      <c r="B1640" s="3">
        <v>105.7</v>
      </c>
      <c r="C1640" s="3">
        <f t="shared" si="201"/>
        <v>29.361111111111114</v>
      </c>
      <c r="D1640" s="3">
        <f t="shared" si="200"/>
        <v>0</v>
      </c>
      <c r="E1640" s="3">
        <f t="shared" si="202"/>
        <v>337.50230208333335</v>
      </c>
      <c r="F1640" s="3">
        <f t="shared" si="203"/>
        <v>225.63</v>
      </c>
      <c r="G1640" s="3">
        <f t="shared" si="204"/>
        <v>0</v>
      </c>
      <c r="H1640" s="3">
        <f t="shared" si="205"/>
        <v>563.13230208333334</v>
      </c>
      <c r="I1640" s="3">
        <f t="shared" si="206"/>
        <v>16534.19009172454</v>
      </c>
      <c r="J1640" s="3">
        <v>300</v>
      </c>
      <c r="K1640" s="3">
        <f t="shared" si="207"/>
        <v>333.33333333333331</v>
      </c>
      <c r="L1640" s="3">
        <f>Table3[[#This Row],[Auxiliaries Power (W)]]+Table3[[#This Row],[Instant Power (W)]]-Table3[[#This Row],[Battery ]]</f>
        <v>16500.856758391208</v>
      </c>
    </row>
    <row r="1641" spans="1:12" x14ac:dyDescent="0.3">
      <c r="A1641" s="3">
        <v>1637</v>
      </c>
      <c r="B1641" s="3">
        <v>105.6</v>
      </c>
      <c r="C1641" s="3">
        <f t="shared" si="201"/>
        <v>29.333333333333332</v>
      </c>
      <c r="D1641" s="3">
        <f t="shared" si="200"/>
        <v>-2.777777777778212E-2</v>
      </c>
      <c r="E1641" s="3">
        <f t="shared" si="202"/>
        <v>336.86399999999986</v>
      </c>
      <c r="F1641" s="3">
        <f t="shared" si="203"/>
        <v>225.63</v>
      </c>
      <c r="G1641" s="3">
        <f t="shared" si="204"/>
        <v>0</v>
      </c>
      <c r="H1641" s="3">
        <f t="shared" si="205"/>
        <v>506.93844444443567</v>
      </c>
      <c r="I1641" s="3">
        <f t="shared" si="206"/>
        <v>14870.194370370113</v>
      </c>
      <c r="J1641" s="3">
        <v>300</v>
      </c>
      <c r="K1641" s="3">
        <f t="shared" si="207"/>
        <v>333.33333333333331</v>
      </c>
      <c r="L1641" s="3">
        <f>Table3[[#This Row],[Auxiliaries Power (W)]]+Table3[[#This Row],[Instant Power (W)]]-Table3[[#This Row],[Battery ]]</f>
        <v>14836.861037036779</v>
      </c>
    </row>
    <row r="1642" spans="1:12" x14ac:dyDescent="0.3">
      <c r="A1642" s="3">
        <v>1638</v>
      </c>
      <c r="B1642" s="3">
        <v>105.3</v>
      </c>
      <c r="C1642" s="3">
        <f t="shared" si="201"/>
        <v>29.25</v>
      </c>
      <c r="D1642" s="3">
        <f t="shared" si="200"/>
        <v>-8.3333333333332149E-2</v>
      </c>
      <c r="E1642" s="3">
        <f t="shared" si="202"/>
        <v>334.95271874999992</v>
      </c>
      <c r="F1642" s="3">
        <f t="shared" si="203"/>
        <v>225.63</v>
      </c>
      <c r="G1642" s="3">
        <f t="shared" si="204"/>
        <v>0</v>
      </c>
      <c r="H1642" s="3">
        <f t="shared" si="205"/>
        <v>393.91605208333561</v>
      </c>
      <c r="I1642" s="3">
        <f t="shared" si="206"/>
        <v>11522.044523437567</v>
      </c>
      <c r="J1642" s="3">
        <v>300</v>
      </c>
      <c r="K1642" s="3">
        <f t="shared" si="207"/>
        <v>333.33333333333331</v>
      </c>
      <c r="L1642" s="3">
        <f>Table3[[#This Row],[Auxiliaries Power (W)]]+Table3[[#This Row],[Instant Power (W)]]-Table3[[#This Row],[Battery ]]</f>
        <v>11488.711190104234</v>
      </c>
    </row>
    <row r="1643" spans="1:12" x14ac:dyDescent="0.3">
      <c r="A1643" s="3">
        <v>1639</v>
      </c>
      <c r="B1643" s="3">
        <v>104.9</v>
      </c>
      <c r="C1643" s="3">
        <f t="shared" si="201"/>
        <v>29.138888888888893</v>
      </c>
      <c r="D1643" s="3">
        <f t="shared" si="200"/>
        <v>-0.11111111111110716</v>
      </c>
      <c r="E1643" s="3">
        <f t="shared" si="202"/>
        <v>332.41280208333336</v>
      </c>
      <c r="F1643" s="3">
        <f t="shared" si="203"/>
        <v>225.63</v>
      </c>
      <c r="G1643" s="3">
        <f t="shared" si="204"/>
        <v>0</v>
      </c>
      <c r="H1643" s="3">
        <f t="shared" si="205"/>
        <v>335.82057986111897</v>
      </c>
      <c r="I1643" s="3">
        <f t="shared" si="206"/>
        <v>9785.4385631753848</v>
      </c>
      <c r="J1643" s="3">
        <v>300</v>
      </c>
      <c r="K1643" s="3">
        <f t="shared" si="207"/>
        <v>333.33333333333331</v>
      </c>
      <c r="L1643" s="3">
        <f>Table3[[#This Row],[Auxiliaries Power (W)]]+Table3[[#This Row],[Instant Power (W)]]-Table3[[#This Row],[Battery ]]</f>
        <v>9752.1052298420509</v>
      </c>
    </row>
    <row r="1644" spans="1:12" x14ac:dyDescent="0.3">
      <c r="A1644" s="3">
        <v>1640</v>
      </c>
      <c r="B1644" s="3">
        <v>104.4</v>
      </c>
      <c r="C1644" s="3">
        <f t="shared" si="201"/>
        <v>29.000000000000004</v>
      </c>
      <c r="D1644" s="3">
        <f t="shared" si="200"/>
        <v>-0.13888888888888928</v>
      </c>
      <c r="E1644" s="3">
        <f t="shared" si="202"/>
        <v>329.25150000000008</v>
      </c>
      <c r="F1644" s="3">
        <f t="shared" si="203"/>
        <v>225.63</v>
      </c>
      <c r="G1644" s="3">
        <f t="shared" si="204"/>
        <v>0</v>
      </c>
      <c r="H1644" s="3">
        <f t="shared" si="205"/>
        <v>277.10372222222151</v>
      </c>
      <c r="I1644" s="3">
        <f t="shared" si="206"/>
        <v>8036.0079444444245</v>
      </c>
      <c r="J1644" s="3">
        <v>300</v>
      </c>
      <c r="K1644" s="3">
        <f t="shared" si="207"/>
        <v>333.33333333333331</v>
      </c>
      <c r="L1644" s="3">
        <f>Table3[[#This Row],[Auxiliaries Power (W)]]+Table3[[#This Row],[Instant Power (W)]]-Table3[[#This Row],[Battery ]]</f>
        <v>8002.6746111110906</v>
      </c>
    </row>
    <row r="1645" spans="1:12" x14ac:dyDescent="0.3">
      <c r="A1645" s="3">
        <v>1641</v>
      </c>
      <c r="B1645" s="3">
        <v>104</v>
      </c>
      <c r="C1645" s="3">
        <f t="shared" si="201"/>
        <v>28.888888888888889</v>
      </c>
      <c r="D1645" s="3">
        <f t="shared" si="200"/>
        <v>-0.11111111111111427</v>
      </c>
      <c r="E1645" s="3">
        <f t="shared" si="202"/>
        <v>326.73333333333329</v>
      </c>
      <c r="F1645" s="3">
        <f t="shared" si="203"/>
        <v>225.63</v>
      </c>
      <c r="G1645" s="3">
        <f t="shared" si="204"/>
        <v>0</v>
      </c>
      <c r="H1645" s="3">
        <f t="shared" si="205"/>
        <v>330.14111111110469</v>
      </c>
      <c r="I1645" s="3">
        <f t="shared" si="206"/>
        <v>9537.4098765430244</v>
      </c>
      <c r="J1645" s="3">
        <v>300</v>
      </c>
      <c r="K1645" s="3">
        <f t="shared" si="207"/>
        <v>333.33333333333331</v>
      </c>
      <c r="L1645" s="3">
        <f>Table3[[#This Row],[Auxiliaries Power (W)]]+Table3[[#This Row],[Instant Power (W)]]-Table3[[#This Row],[Battery ]]</f>
        <v>9504.0765432096905</v>
      </c>
    </row>
    <row r="1646" spans="1:12" x14ac:dyDescent="0.3">
      <c r="A1646" s="3">
        <v>1642</v>
      </c>
      <c r="B1646" s="3">
        <v>103.8</v>
      </c>
      <c r="C1646" s="3">
        <f t="shared" si="201"/>
        <v>28.833333333333332</v>
      </c>
      <c r="D1646" s="3">
        <f t="shared" si="200"/>
        <v>-5.5555555555557135E-2</v>
      </c>
      <c r="E1646" s="3">
        <f t="shared" si="202"/>
        <v>325.47787499999993</v>
      </c>
      <c r="F1646" s="3">
        <f t="shared" si="203"/>
        <v>225.63</v>
      </c>
      <c r="G1646" s="3">
        <f t="shared" si="204"/>
        <v>0</v>
      </c>
      <c r="H1646" s="3">
        <f t="shared" si="205"/>
        <v>439.99676388888565</v>
      </c>
      <c r="I1646" s="3">
        <f t="shared" si="206"/>
        <v>12686.573358796202</v>
      </c>
      <c r="J1646" s="3">
        <v>300</v>
      </c>
      <c r="K1646" s="3">
        <f t="shared" si="207"/>
        <v>333.33333333333331</v>
      </c>
      <c r="L1646" s="3">
        <f>Table3[[#This Row],[Auxiliaries Power (W)]]+Table3[[#This Row],[Instant Power (W)]]-Table3[[#This Row],[Battery ]]</f>
        <v>12653.240025462868</v>
      </c>
    </row>
    <row r="1647" spans="1:12" x14ac:dyDescent="0.3">
      <c r="A1647" s="3">
        <v>1643</v>
      </c>
      <c r="B1647" s="3">
        <v>103.9</v>
      </c>
      <c r="C1647" s="3">
        <f t="shared" si="201"/>
        <v>28.861111111111114</v>
      </c>
      <c r="D1647" s="3">
        <f t="shared" si="200"/>
        <v>2.777777777778212E-2</v>
      </c>
      <c r="E1647" s="3">
        <f t="shared" si="202"/>
        <v>326.10530208333336</v>
      </c>
      <c r="F1647" s="3">
        <f t="shared" si="203"/>
        <v>225.63</v>
      </c>
      <c r="G1647" s="3">
        <f t="shared" si="204"/>
        <v>0</v>
      </c>
      <c r="H1647" s="3">
        <f t="shared" si="205"/>
        <v>607.29085763889771</v>
      </c>
      <c r="I1647" s="3">
        <f t="shared" si="206"/>
        <v>17527.088919078189</v>
      </c>
      <c r="J1647" s="3">
        <v>300</v>
      </c>
      <c r="K1647" s="3">
        <f t="shared" si="207"/>
        <v>333.33333333333331</v>
      </c>
      <c r="L1647" s="3">
        <f>Table3[[#This Row],[Auxiliaries Power (W)]]+Table3[[#This Row],[Instant Power (W)]]-Table3[[#This Row],[Battery ]]</f>
        <v>17493.755585744857</v>
      </c>
    </row>
    <row r="1648" spans="1:12" x14ac:dyDescent="0.3">
      <c r="A1648" s="3">
        <v>1644</v>
      </c>
      <c r="B1648" s="3">
        <v>104.4</v>
      </c>
      <c r="C1648" s="3">
        <f t="shared" si="201"/>
        <v>29.000000000000004</v>
      </c>
      <c r="D1648" s="3">
        <f t="shared" si="200"/>
        <v>0.13888888888888928</v>
      </c>
      <c r="E1648" s="3">
        <f t="shared" si="202"/>
        <v>329.25150000000008</v>
      </c>
      <c r="F1648" s="3">
        <f t="shared" si="203"/>
        <v>225.63</v>
      </c>
      <c r="G1648" s="3">
        <f t="shared" si="204"/>
        <v>0</v>
      </c>
      <c r="H1648" s="3">
        <f t="shared" si="205"/>
        <v>832.6592777777787</v>
      </c>
      <c r="I1648" s="3">
        <f t="shared" si="206"/>
        <v>24147.119055555584</v>
      </c>
      <c r="J1648" s="3">
        <v>300</v>
      </c>
      <c r="K1648" s="3">
        <f t="shared" si="207"/>
        <v>333.33333333333331</v>
      </c>
      <c r="L1648" s="3">
        <f>Table3[[#This Row],[Auxiliaries Power (W)]]+Table3[[#This Row],[Instant Power (W)]]-Table3[[#This Row],[Battery ]]</f>
        <v>24113.785722222252</v>
      </c>
    </row>
    <row r="1649" spans="1:12" x14ac:dyDescent="0.3">
      <c r="A1649" s="3">
        <v>1645</v>
      </c>
      <c r="B1649" s="3">
        <v>105.1</v>
      </c>
      <c r="C1649" s="3">
        <f t="shared" si="201"/>
        <v>29.194444444444443</v>
      </c>
      <c r="D1649" s="3">
        <f t="shared" si="200"/>
        <v>0.19444444444443931</v>
      </c>
      <c r="E1649" s="3">
        <f t="shared" si="202"/>
        <v>333.68155208333326</v>
      </c>
      <c r="F1649" s="3">
        <f t="shared" si="203"/>
        <v>225.63</v>
      </c>
      <c r="G1649" s="3">
        <f t="shared" si="204"/>
        <v>0</v>
      </c>
      <c r="H1649" s="3">
        <f t="shared" si="205"/>
        <v>948.20044097221194</v>
      </c>
      <c r="I1649" s="3">
        <f t="shared" si="206"/>
        <v>27682.185096160963</v>
      </c>
      <c r="J1649" s="3">
        <v>300</v>
      </c>
      <c r="K1649" s="3">
        <f t="shared" si="207"/>
        <v>333.33333333333331</v>
      </c>
      <c r="L1649" s="3">
        <f>Table3[[#This Row],[Auxiliaries Power (W)]]+Table3[[#This Row],[Instant Power (W)]]-Table3[[#This Row],[Battery ]]</f>
        <v>27648.851762827631</v>
      </c>
    </row>
    <row r="1650" spans="1:12" x14ac:dyDescent="0.3">
      <c r="A1650" s="3">
        <v>1646</v>
      </c>
      <c r="B1650" s="3">
        <v>106.1</v>
      </c>
      <c r="C1650" s="3">
        <f t="shared" si="201"/>
        <v>29.472222222222221</v>
      </c>
      <c r="D1650" s="3">
        <f t="shared" si="200"/>
        <v>0.27777777777777857</v>
      </c>
      <c r="E1650" s="3">
        <f t="shared" si="202"/>
        <v>340.06155208333331</v>
      </c>
      <c r="F1650" s="3">
        <f t="shared" si="203"/>
        <v>225.63</v>
      </c>
      <c r="G1650" s="3">
        <f t="shared" si="204"/>
        <v>0</v>
      </c>
      <c r="H1650" s="3">
        <f t="shared" si="205"/>
        <v>1121.2471076388906</v>
      </c>
      <c r="I1650" s="3">
        <f t="shared" si="206"/>
        <v>33045.643922357303</v>
      </c>
      <c r="J1650" s="3">
        <v>300</v>
      </c>
      <c r="K1650" s="3">
        <f t="shared" si="207"/>
        <v>333.33333333333331</v>
      </c>
      <c r="L1650" s="3">
        <f>Table3[[#This Row],[Auxiliaries Power (W)]]+Table3[[#This Row],[Instant Power (W)]]-Table3[[#This Row],[Battery ]]</f>
        <v>33012.310589023968</v>
      </c>
    </row>
    <row r="1651" spans="1:12" x14ac:dyDescent="0.3">
      <c r="A1651" s="3">
        <v>1647</v>
      </c>
      <c r="B1651" s="3">
        <v>107.2</v>
      </c>
      <c r="C1651" s="3">
        <f t="shared" si="201"/>
        <v>29.777777777777779</v>
      </c>
      <c r="D1651" s="3">
        <f t="shared" si="200"/>
        <v>0.30555555555555713</v>
      </c>
      <c r="E1651" s="3">
        <f t="shared" si="202"/>
        <v>347.14933333333329</v>
      </c>
      <c r="F1651" s="3">
        <f t="shared" si="203"/>
        <v>225.63</v>
      </c>
      <c r="G1651" s="3">
        <f t="shared" si="204"/>
        <v>0</v>
      </c>
      <c r="H1651" s="3">
        <f t="shared" si="205"/>
        <v>1183.8904444444474</v>
      </c>
      <c r="I1651" s="3">
        <f t="shared" si="206"/>
        <v>35253.626567901323</v>
      </c>
      <c r="J1651" s="3">
        <v>300</v>
      </c>
      <c r="K1651" s="3">
        <f t="shared" si="207"/>
        <v>333.33333333333331</v>
      </c>
      <c r="L1651" s="3">
        <f>Table3[[#This Row],[Auxiliaries Power (W)]]+Table3[[#This Row],[Instant Power (W)]]-Table3[[#This Row],[Battery ]]</f>
        <v>35220.293234567987</v>
      </c>
    </row>
    <row r="1652" spans="1:12" x14ac:dyDescent="0.3">
      <c r="A1652" s="3">
        <v>1648</v>
      </c>
      <c r="B1652" s="3">
        <v>108.5</v>
      </c>
      <c r="C1652" s="3">
        <f t="shared" si="201"/>
        <v>30.138888888888889</v>
      </c>
      <c r="D1652" s="3">
        <f t="shared" si="200"/>
        <v>0.36111111111111072</v>
      </c>
      <c r="E1652" s="3">
        <f t="shared" si="202"/>
        <v>355.62005208333335</v>
      </c>
      <c r="F1652" s="3">
        <f t="shared" si="203"/>
        <v>225.63</v>
      </c>
      <c r="G1652" s="3">
        <f t="shared" si="204"/>
        <v>0</v>
      </c>
      <c r="H1652" s="3">
        <f t="shared" si="205"/>
        <v>1303.4722743055549</v>
      </c>
      <c r="I1652" s="3">
        <f t="shared" si="206"/>
        <v>39285.206045042418</v>
      </c>
      <c r="J1652" s="3">
        <v>300</v>
      </c>
      <c r="K1652" s="3">
        <f t="shared" si="207"/>
        <v>333.33333333333331</v>
      </c>
      <c r="L1652" s="3">
        <f>Table3[[#This Row],[Auxiliaries Power (W)]]+Table3[[#This Row],[Instant Power (W)]]-Table3[[#This Row],[Battery ]]</f>
        <v>39251.872711709082</v>
      </c>
    </row>
    <row r="1653" spans="1:12" x14ac:dyDescent="0.3">
      <c r="A1653" s="3">
        <v>1649</v>
      </c>
      <c r="B1653" s="3">
        <v>109.9</v>
      </c>
      <c r="C1653" s="3">
        <f t="shared" si="201"/>
        <v>30.527777777777782</v>
      </c>
      <c r="D1653" s="3">
        <f t="shared" si="200"/>
        <v>0.38888888888889284</v>
      </c>
      <c r="E1653" s="3">
        <f t="shared" si="202"/>
        <v>364.85655208333344</v>
      </c>
      <c r="F1653" s="3">
        <f t="shared" si="203"/>
        <v>225.63</v>
      </c>
      <c r="G1653" s="3">
        <f t="shared" si="204"/>
        <v>0</v>
      </c>
      <c r="H1653" s="3">
        <f t="shared" si="205"/>
        <v>1368.2643298611192</v>
      </c>
      <c r="I1653" s="3">
        <f t="shared" si="206"/>
        <v>41770.069403260284</v>
      </c>
      <c r="J1653" s="3">
        <v>300</v>
      </c>
      <c r="K1653" s="3">
        <f t="shared" si="207"/>
        <v>333.33333333333331</v>
      </c>
      <c r="L1653" s="3">
        <f>Table3[[#This Row],[Auxiliaries Power (W)]]+Table3[[#This Row],[Instant Power (W)]]-Table3[[#This Row],[Battery ]]</f>
        <v>41736.736069926948</v>
      </c>
    </row>
    <row r="1654" spans="1:12" x14ac:dyDescent="0.3">
      <c r="A1654" s="3">
        <v>1650</v>
      </c>
      <c r="B1654" s="3">
        <v>111.3</v>
      </c>
      <c r="C1654" s="3">
        <f t="shared" si="201"/>
        <v>30.916666666666668</v>
      </c>
      <c r="D1654" s="3">
        <f t="shared" si="200"/>
        <v>0.38888888888888573</v>
      </c>
      <c r="E1654" s="3">
        <f t="shared" si="202"/>
        <v>374.21146875000005</v>
      </c>
      <c r="F1654" s="3">
        <f t="shared" si="203"/>
        <v>225.63</v>
      </c>
      <c r="G1654" s="3">
        <f t="shared" si="204"/>
        <v>0</v>
      </c>
      <c r="H1654" s="3">
        <f t="shared" si="205"/>
        <v>1377.6192465277716</v>
      </c>
      <c r="I1654" s="3">
        <f t="shared" si="206"/>
        <v>42591.395038483606</v>
      </c>
      <c r="J1654" s="3">
        <v>300</v>
      </c>
      <c r="K1654" s="3">
        <f t="shared" si="207"/>
        <v>333.33333333333331</v>
      </c>
      <c r="L1654" s="3">
        <f>Table3[[#This Row],[Auxiliaries Power (W)]]+Table3[[#This Row],[Instant Power (W)]]-Table3[[#This Row],[Battery ]]</f>
        <v>42558.06170515027</v>
      </c>
    </row>
    <row r="1655" spans="1:12" x14ac:dyDescent="0.3">
      <c r="A1655" s="3">
        <v>1651</v>
      </c>
      <c r="B1655" s="3">
        <v>112.7</v>
      </c>
      <c r="C1655" s="3">
        <f t="shared" si="201"/>
        <v>31.305555555555557</v>
      </c>
      <c r="D1655" s="3">
        <f t="shared" si="200"/>
        <v>0.38888888888888928</v>
      </c>
      <c r="E1655" s="3">
        <f t="shared" si="202"/>
        <v>383.68480208333335</v>
      </c>
      <c r="F1655" s="3">
        <f t="shared" si="203"/>
        <v>225.63</v>
      </c>
      <c r="G1655" s="3">
        <f t="shared" si="204"/>
        <v>0</v>
      </c>
      <c r="H1655" s="3">
        <f t="shared" si="205"/>
        <v>1387.092579861112</v>
      </c>
      <c r="I1655" s="3">
        <f t="shared" si="206"/>
        <v>43423.703819540926</v>
      </c>
      <c r="J1655" s="3">
        <v>300</v>
      </c>
      <c r="K1655" s="3">
        <f t="shared" si="207"/>
        <v>333.33333333333331</v>
      </c>
      <c r="L1655" s="3">
        <f>Table3[[#This Row],[Auxiliaries Power (W)]]+Table3[[#This Row],[Instant Power (W)]]-Table3[[#This Row],[Battery ]]</f>
        <v>43390.37048620759</v>
      </c>
    </row>
    <row r="1656" spans="1:12" x14ac:dyDescent="0.3">
      <c r="A1656" s="3">
        <v>1652</v>
      </c>
      <c r="B1656" s="3">
        <v>113.9</v>
      </c>
      <c r="C1656" s="3">
        <f t="shared" si="201"/>
        <v>31.638888888888893</v>
      </c>
      <c r="D1656" s="3">
        <f t="shared" si="200"/>
        <v>0.3333333333333357</v>
      </c>
      <c r="E1656" s="3">
        <f t="shared" si="202"/>
        <v>391.89905208333334</v>
      </c>
      <c r="F1656" s="3">
        <f t="shared" si="203"/>
        <v>225.63</v>
      </c>
      <c r="G1656" s="3">
        <f t="shared" si="204"/>
        <v>0</v>
      </c>
      <c r="H1656" s="3">
        <f t="shared" si="205"/>
        <v>1284.1957187500047</v>
      </c>
      <c r="I1656" s="3">
        <f t="shared" si="206"/>
        <v>40630.525657118211</v>
      </c>
      <c r="J1656" s="3">
        <v>300</v>
      </c>
      <c r="K1656" s="3">
        <f t="shared" si="207"/>
        <v>333.33333333333331</v>
      </c>
      <c r="L1656" s="3">
        <f>Table3[[#This Row],[Auxiliaries Power (W)]]+Table3[[#This Row],[Instant Power (W)]]-Table3[[#This Row],[Battery ]]</f>
        <v>40597.192323784875</v>
      </c>
    </row>
    <row r="1657" spans="1:12" x14ac:dyDescent="0.3">
      <c r="A1657" s="3">
        <v>1653</v>
      </c>
      <c r="B1657" s="3">
        <v>115</v>
      </c>
      <c r="C1657" s="3">
        <f t="shared" si="201"/>
        <v>31.944444444444446</v>
      </c>
      <c r="D1657" s="3">
        <f t="shared" si="200"/>
        <v>0.30555555555555358</v>
      </c>
      <c r="E1657" s="3">
        <f t="shared" si="202"/>
        <v>399.50520833333337</v>
      </c>
      <c r="F1657" s="3">
        <f t="shared" si="203"/>
        <v>225.63</v>
      </c>
      <c r="G1657" s="3">
        <f t="shared" si="204"/>
        <v>0</v>
      </c>
      <c r="H1657" s="3">
        <f t="shared" si="205"/>
        <v>1236.2463194444406</v>
      </c>
      <c r="I1657" s="3">
        <f t="shared" si="206"/>
        <v>39491.201871141857</v>
      </c>
      <c r="J1657" s="3">
        <v>300</v>
      </c>
      <c r="K1657" s="3">
        <f t="shared" si="207"/>
        <v>333.33333333333331</v>
      </c>
      <c r="L1657" s="3">
        <f>Table3[[#This Row],[Auxiliaries Power (W)]]+Table3[[#This Row],[Instant Power (W)]]-Table3[[#This Row],[Battery ]]</f>
        <v>39457.868537808521</v>
      </c>
    </row>
    <row r="1658" spans="1:12" x14ac:dyDescent="0.3">
      <c r="A1658" s="3">
        <v>1654</v>
      </c>
      <c r="B1658" s="3">
        <v>116</v>
      </c>
      <c r="C1658" s="3">
        <f t="shared" si="201"/>
        <v>32.222222222222221</v>
      </c>
      <c r="D1658" s="3">
        <f t="shared" si="200"/>
        <v>0.27777777777777501</v>
      </c>
      <c r="E1658" s="3">
        <f t="shared" si="202"/>
        <v>406.48333333333329</v>
      </c>
      <c r="F1658" s="3">
        <f t="shared" si="203"/>
        <v>225.63</v>
      </c>
      <c r="G1658" s="3">
        <f t="shared" si="204"/>
        <v>0</v>
      </c>
      <c r="H1658" s="3">
        <f t="shared" si="205"/>
        <v>1187.6688888888832</v>
      </c>
      <c r="I1658" s="3">
        <f t="shared" si="206"/>
        <v>38269.330864197349</v>
      </c>
      <c r="J1658" s="3">
        <v>300</v>
      </c>
      <c r="K1658" s="3">
        <f t="shared" si="207"/>
        <v>333.33333333333331</v>
      </c>
      <c r="L1658" s="3">
        <f>Table3[[#This Row],[Auxiliaries Power (W)]]+Table3[[#This Row],[Instant Power (W)]]-Table3[[#This Row],[Battery ]]</f>
        <v>38235.997530864013</v>
      </c>
    </row>
    <row r="1659" spans="1:12" x14ac:dyDescent="0.3">
      <c r="A1659" s="3">
        <v>1655</v>
      </c>
      <c r="B1659" s="3">
        <v>116.8</v>
      </c>
      <c r="C1659" s="3">
        <f t="shared" si="201"/>
        <v>32.444444444444443</v>
      </c>
      <c r="D1659" s="3">
        <f t="shared" si="200"/>
        <v>0.22222222222222143</v>
      </c>
      <c r="E1659" s="3">
        <f t="shared" si="202"/>
        <v>412.10933333333321</v>
      </c>
      <c r="F1659" s="3">
        <f t="shared" si="203"/>
        <v>225.63</v>
      </c>
      <c r="G1659" s="3">
        <f t="shared" si="204"/>
        <v>0</v>
      </c>
      <c r="H1659" s="3">
        <f t="shared" si="205"/>
        <v>1082.183777777776</v>
      </c>
      <c r="I1659" s="3">
        <f t="shared" si="206"/>
        <v>35110.851456790064</v>
      </c>
      <c r="J1659" s="3">
        <v>300</v>
      </c>
      <c r="K1659" s="3">
        <f t="shared" si="207"/>
        <v>333.33333333333331</v>
      </c>
      <c r="L1659" s="3">
        <f>Table3[[#This Row],[Auxiliaries Power (W)]]+Table3[[#This Row],[Instant Power (W)]]-Table3[[#This Row],[Battery ]]</f>
        <v>35077.518123456728</v>
      </c>
    </row>
    <row r="1660" spans="1:12" x14ac:dyDescent="0.3">
      <c r="A1660" s="3">
        <v>1656</v>
      </c>
      <c r="B1660" s="3">
        <v>117.6</v>
      </c>
      <c r="C1660" s="3">
        <f t="shared" si="201"/>
        <v>32.666666666666664</v>
      </c>
      <c r="D1660" s="3">
        <f t="shared" si="200"/>
        <v>0.22222222222222143</v>
      </c>
      <c r="E1660" s="3">
        <f t="shared" si="202"/>
        <v>417.77399999999989</v>
      </c>
      <c r="F1660" s="3">
        <f t="shared" si="203"/>
        <v>225.63</v>
      </c>
      <c r="G1660" s="3">
        <f t="shared" si="204"/>
        <v>0</v>
      </c>
      <c r="H1660" s="3">
        <f t="shared" si="205"/>
        <v>1087.8484444444427</v>
      </c>
      <c r="I1660" s="3">
        <f t="shared" si="206"/>
        <v>35536.382518518461</v>
      </c>
      <c r="J1660" s="3">
        <v>300</v>
      </c>
      <c r="K1660" s="3">
        <f t="shared" si="207"/>
        <v>333.33333333333331</v>
      </c>
      <c r="L1660" s="3">
        <f>Table3[[#This Row],[Auxiliaries Power (W)]]+Table3[[#This Row],[Instant Power (W)]]-Table3[[#This Row],[Battery ]]</f>
        <v>35503.049185185126</v>
      </c>
    </row>
    <row r="1661" spans="1:12" x14ac:dyDescent="0.3">
      <c r="A1661" s="3">
        <v>1657</v>
      </c>
      <c r="B1661" s="3">
        <v>118.4</v>
      </c>
      <c r="C1661" s="3">
        <f t="shared" si="201"/>
        <v>32.888888888888893</v>
      </c>
      <c r="D1661" s="3">
        <f t="shared" si="200"/>
        <v>0.22222222222222854</v>
      </c>
      <c r="E1661" s="3">
        <f t="shared" si="202"/>
        <v>423.47733333333338</v>
      </c>
      <c r="F1661" s="3">
        <f t="shared" si="203"/>
        <v>225.63</v>
      </c>
      <c r="G1661" s="3">
        <f t="shared" si="204"/>
        <v>0</v>
      </c>
      <c r="H1661" s="3">
        <f t="shared" si="205"/>
        <v>1093.5517777777904</v>
      </c>
      <c r="I1661" s="3">
        <f t="shared" si="206"/>
        <v>35965.702913580666</v>
      </c>
      <c r="J1661" s="3">
        <v>300</v>
      </c>
      <c r="K1661" s="3">
        <f t="shared" si="207"/>
        <v>333.33333333333331</v>
      </c>
      <c r="L1661" s="3">
        <f>Table3[[#This Row],[Auxiliaries Power (W)]]+Table3[[#This Row],[Instant Power (W)]]-Table3[[#This Row],[Battery ]]</f>
        <v>35932.36958024733</v>
      </c>
    </row>
    <row r="1662" spans="1:12" x14ac:dyDescent="0.3">
      <c r="A1662" s="3">
        <v>1658</v>
      </c>
      <c r="B1662" s="3">
        <v>119.2</v>
      </c>
      <c r="C1662" s="3">
        <f t="shared" si="201"/>
        <v>33.111111111111114</v>
      </c>
      <c r="D1662" s="3">
        <f t="shared" si="200"/>
        <v>0.22222222222222143</v>
      </c>
      <c r="E1662" s="3">
        <f t="shared" si="202"/>
        <v>429.21933333333345</v>
      </c>
      <c r="F1662" s="3">
        <f t="shared" si="203"/>
        <v>225.63</v>
      </c>
      <c r="G1662" s="3">
        <f t="shared" si="204"/>
        <v>0</v>
      </c>
      <c r="H1662" s="3">
        <f t="shared" si="205"/>
        <v>1099.2937777777763</v>
      </c>
      <c r="I1662" s="3">
        <f t="shared" si="206"/>
        <v>36398.838419753039</v>
      </c>
      <c r="J1662" s="3">
        <v>300</v>
      </c>
      <c r="K1662" s="3">
        <f t="shared" si="207"/>
        <v>333.33333333333331</v>
      </c>
      <c r="L1662" s="3">
        <f>Table3[[#This Row],[Auxiliaries Power (W)]]+Table3[[#This Row],[Instant Power (W)]]-Table3[[#This Row],[Battery ]]</f>
        <v>36365.505086419704</v>
      </c>
    </row>
    <row r="1663" spans="1:12" x14ac:dyDescent="0.3">
      <c r="A1663" s="3">
        <v>1659</v>
      </c>
      <c r="B1663" s="3">
        <v>120</v>
      </c>
      <c r="C1663" s="3">
        <f t="shared" si="201"/>
        <v>33.333333333333336</v>
      </c>
      <c r="D1663" s="3">
        <f t="shared" si="200"/>
        <v>0.22222222222222143</v>
      </c>
      <c r="E1663" s="3">
        <f t="shared" si="202"/>
        <v>435</v>
      </c>
      <c r="F1663" s="3">
        <f t="shared" si="203"/>
        <v>225.63</v>
      </c>
      <c r="G1663" s="3">
        <f t="shared" si="204"/>
        <v>0</v>
      </c>
      <c r="H1663" s="3">
        <f t="shared" si="205"/>
        <v>1105.0744444444429</v>
      </c>
      <c r="I1663" s="3">
        <f t="shared" si="206"/>
        <v>36835.814814814767</v>
      </c>
      <c r="J1663" s="3">
        <v>300</v>
      </c>
      <c r="K1663" s="3">
        <f t="shared" si="207"/>
        <v>333.33333333333331</v>
      </c>
      <c r="L1663" s="3">
        <f>Table3[[#This Row],[Auxiliaries Power (W)]]+Table3[[#This Row],[Instant Power (W)]]-Table3[[#This Row],[Battery ]]</f>
        <v>36802.481481481431</v>
      </c>
    </row>
    <row r="1664" spans="1:12" x14ac:dyDescent="0.3">
      <c r="A1664" s="3">
        <v>1660</v>
      </c>
      <c r="B1664" s="3">
        <v>120.8</v>
      </c>
      <c r="C1664" s="3">
        <f t="shared" si="201"/>
        <v>33.555555555555557</v>
      </c>
      <c r="D1664" s="3">
        <f t="shared" si="200"/>
        <v>0.22222222222222143</v>
      </c>
      <c r="E1664" s="3">
        <f t="shared" si="202"/>
        <v>440.81933333333342</v>
      </c>
      <c r="F1664" s="3">
        <f t="shared" si="203"/>
        <v>225.63</v>
      </c>
      <c r="G1664" s="3">
        <f t="shared" si="204"/>
        <v>0</v>
      </c>
      <c r="H1664" s="3">
        <f t="shared" si="205"/>
        <v>1110.8937777777764</v>
      </c>
      <c r="I1664" s="3">
        <f t="shared" si="206"/>
        <v>37276.65787654317</v>
      </c>
      <c r="J1664" s="3">
        <v>300</v>
      </c>
      <c r="K1664" s="3">
        <f t="shared" si="207"/>
        <v>333.33333333333331</v>
      </c>
      <c r="L1664" s="3">
        <f>Table3[[#This Row],[Auxiliaries Power (W)]]+Table3[[#This Row],[Instant Power (W)]]-Table3[[#This Row],[Battery ]]</f>
        <v>37243.324543209834</v>
      </c>
    </row>
    <row r="1665" spans="1:12" x14ac:dyDescent="0.3">
      <c r="A1665" s="3">
        <v>1661</v>
      </c>
      <c r="B1665" s="3">
        <v>121.6</v>
      </c>
      <c r="C1665" s="3">
        <f t="shared" si="201"/>
        <v>33.777777777777779</v>
      </c>
      <c r="D1665" s="3">
        <f t="shared" si="200"/>
        <v>0.22222222222222143</v>
      </c>
      <c r="E1665" s="3">
        <f t="shared" si="202"/>
        <v>446.67733333333331</v>
      </c>
      <c r="F1665" s="3">
        <f t="shared" si="203"/>
        <v>225.63</v>
      </c>
      <c r="G1665" s="3">
        <f t="shared" si="204"/>
        <v>0</v>
      </c>
      <c r="H1665" s="3">
        <f t="shared" si="205"/>
        <v>1116.7517777777762</v>
      </c>
      <c r="I1665" s="3">
        <f t="shared" si="206"/>
        <v>37721.393382715993</v>
      </c>
      <c r="J1665" s="3">
        <v>300</v>
      </c>
      <c r="K1665" s="3">
        <f t="shared" si="207"/>
        <v>333.33333333333331</v>
      </c>
      <c r="L1665" s="3">
        <f>Table3[[#This Row],[Auxiliaries Power (W)]]+Table3[[#This Row],[Instant Power (W)]]-Table3[[#This Row],[Battery ]]</f>
        <v>37688.060049382657</v>
      </c>
    </row>
    <row r="1666" spans="1:12" x14ac:dyDescent="0.3">
      <c r="A1666" s="3">
        <v>1662</v>
      </c>
      <c r="B1666" s="3">
        <v>122.3</v>
      </c>
      <c r="C1666" s="3">
        <f t="shared" si="201"/>
        <v>33.972222222222221</v>
      </c>
      <c r="D1666" s="3">
        <f t="shared" si="200"/>
        <v>0.19444444444444287</v>
      </c>
      <c r="E1666" s="3">
        <f t="shared" si="202"/>
        <v>451.83480208333333</v>
      </c>
      <c r="F1666" s="3">
        <f t="shared" si="203"/>
        <v>225.63</v>
      </c>
      <c r="G1666" s="3">
        <f t="shared" si="204"/>
        <v>0</v>
      </c>
      <c r="H1666" s="3">
        <f t="shared" si="205"/>
        <v>1066.3536909722191</v>
      </c>
      <c r="I1666" s="3">
        <f t="shared" si="206"/>
        <v>36226.404557195106</v>
      </c>
      <c r="J1666" s="3">
        <v>300</v>
      </c>
      <c r="K1666" s="3">
        <f t="shared" si="207"/>
        <v>333.33333333333331</v>
      </c>
      <c r="L1666" s="3">
        <f>Table3[[#This Row],[Auxiliaries Power (W)]]+Table3[[#This Row],[Instant Power (W)]]-Table3[[#This Row],[Battery ]]</f>
        <v>36193.071223861771</v>
      </c>
    </row>
    <row r="1667" spans="1:12" x14ac:dyDescent="0.3">
      <c r="A1667" s="3">
        <v>1663</v>
      </c>
      <c r="B1667" s="3">
        <v>123.1</v>
      </c>
      <c r="C1667" s="3">
        <f t="shared" si="201"/>
        <v>34.194444444444443</v>
      </c>
      <c r="D1667" s="3">
        <f t="shared" si="200"/>
        <v>0.22222222222222143</v>
      </c>
      <c r="E1667" s="3">
        <f t="shared" si="202"/>
        <v>457.76530208333327</v>
      </c>
      <c r="F1667" s="3">
        <f t="shared" si="203"/>
        <v>225.63</v>
      </c>
      <c r="G1667" s="3">
        <f t="shared" si="204"/>
        <v>0</v>
      </c>
      <c r="H1667" s="3">
        <f t="shared" si="205"/>
        <v>1127.8397465277762</v>
      </c>
      <c r="I1667" s="3">
        <f t="shared" si="206"/>
        <v>38565.853554880348</v>
      </c>
      <c r="J1667" s="3">
        <v>300</v>
      </c>
      <c r="K1667" s="3">
        <f t="shared" si="207"/>
        <v>333.33333333333331</v>
      </c>
      <c r="L1667" s="3">
        <f>Table3[[#This Row],[Auxiliaries Power (W)]]+Table3[[#This Row],[Instant Power (W)]]-Table3[[#This Row],[Battery ]]</f>
        <v>38532.520221547013</v>
      </c>
    </row>
    <row r="1668" spans="1:12" x14ac:dyDescent="0.3">
      <c r="A1668" s="3">
        <v>1664</v>
      </c>
      <c r="B1668" s="3">
        <v>123.8</v>
      </c>
      <c r="C1668" s="3">
        <f t="shared" si="201"/>
        <v>34.388888888888893</v>
      </c>
      <c r="D1668" s="3">
        <f t="shared" ref="D1668:D1731" si="208">(C1668-C1667)/(A1668-A1667)</f>
        <v>0.19444444444444997</v>
      </c>
      <c r="E1668" s="3">
        <f t="shared" si="202"/>
        <v>462.98620833333342</v>
      </c>
      <c r="F1668" s="3">
        <f t="shared" si="203"/>
        <v>225.63</v>
      </c>
      <c r="G1668" s="3">
        <f t="shared" si="204"/>
        <v>0</v>
      </c>
      <c r="H1668" s="3">
        <f t="shared" si="205"/>
        <v>1077.5050972222334</v>
      </c>
      <c r="I1668" s="3">
        <f t="shared" si="206"/>
        <v>37054.203065586807</v>
      </c>
      <c r="J1668" s="3">
        <v>300</v>
      </c>
      <c r="K1668" s="3">
        <f t="shared" si="207"/>
        <v>333.33333333333331</v>
      </c>
      <c r="L1668" s="3">
        <f>Table3[[#This Row],[Auxiliaries Power (W)]]+Table3[[#This Row],[Instant Power (W)]]-Table3[[#This Row],[Battery ]]</f>
        <v>37020.869732253472</v>
      </c>
    </row>
    <row r="1669" spans="1:12" x14ac:dyDescent="0.3">
      <c r="A1669" s="3">
        <v>1665</v>
      </c>
      <c r="B1669" s="3">
        <v>124.4</v>
      </c>
      <c r="C1669" s="3">
        <f t="shared" ref="C1669:C1732" si="209">B1669*(1000/3600)</f>
        <v>34.555555555555557</v>
      </c>
      <c r="D1669" s="3">
        <f t="shared" si="208"/>
        <v>0.1666666666666643</v>
      </c>
      <c r="E1669" s="3">
        <f t="shared" ref="E1669:E1732" si="210">1/2*$F$2*(C1669^2)*$L$2*$I$2</f>
        <v>467.48483333333337</v>
      </c>
      <c r="F1669" s="3">
        <f t="shared" ref="F1669:F1732" si="211">$B$2*$D$1*$N$2*COS($G$1)</f>
        <v>225.63</v>
      </c>
      <c r="G1669" s="3">
        <f t="shared" ref="G1669:G1732" si="212">$B$2*$D$1*SIN($G$1)</f>
        <v>0</v>
      </c>
      <c r="H1669" s="3">
        <f t="shared" ref="H1669:H1732" si="213">SUM(E1669:G1669)+$B$2*D1669</f>
        <v>1026.448166666662</v>
      </c>
      <c r="I1669" s="3">
        <f t="shared" ref="I1669:I1732" si="214">H1669*C1669</f>
        <v>35469.486648147991</v>
      </c>
      <c r="J1669" s="3">
        <v>300</v>
      </c>
      <c r="K1669" s="3">
        <f t="shared" ref="K1669:K1732" si="215">300/(90/100)</f>
        <v>333.33333333333331</v>
      </c>
      <c r="L1669" s="3">
        <f>Table3[[#This Row],[Auxiliaries Power (W)]]+Table3[[#This Row],[Instant Power (W)]]-Table3[[#This Row],[Battery ]]</f>
        <v>35436.153314814655</v>
      </c>
    </row>
    <row r="1670" spans="1:12" x14ac:dyDescent="0.3">
      <c r="A1670" s="3">
        <v>1666</v>
      </c>
      <c r="B1670" s="3">
        <v>125</v>
      </c>
      <c r="C1670" s="3">
        <f t="shared" si="209"/>
        <v>34.722222222222221</v>
      </c>
      <c r="D1670" s="3">
        <f t="shared" si="208"/>
        <v>0.1666666666666643</v>
      </c>
      <c r="E1670" s="3">
        <f t="shared" si="210"/>
        <v>472.00520833333326</v>
      </c>
      <c r="F1670" s="3">
        <f t="shared" si="211"/>
        <v>225.63</v>
      </c>
      <c r="G1670" s="3">
        <f t="shared" si="212"/>
        <v>0</v>
      </c>
      <c r="H1670" s="3">
        <f t="shared" si="213"/>
        <v>1030.9685416666618</v>
      </c>
      <c r="I1670" s="3">
        <f t="shared" si="214"/>
        <v>35797.518807870205</v>
      </c>
      <c r="J1670" s="3">
        <v>300</v>
      </c>
      <c r="K1670" s="3">
        <f t="shared" si="215"/>
        <v>333.33333333333331</v>
      </c>
      <c r="L1670" s="3">
        <f>Table3[[#This Row],[Auxiliaries Power (W)]]+Table3[[#This Row],[Instant Power (W)]]-Table3[[#This Row],[Battery ]]</f>
        <v>35764.185474536869</v>
      </c>
    </row>
    <row r="1671" spans="1:12" x14ac:dyDescent="0.3">
      <c r="A1671" s="3">
        <v>1667</v>
      </c>
      <c r="B1671" s="3">
        <v>125.4</v>
      </c>
      <c r="C1671" s="3">
        <f t="shared" si="209"/>
        <v>34.833333333333336</v>
      </c>
      <c r="D1671" s="3">
        <f t="shared" si="208"/>
        <v>0.11111111111111427</v>
      </c>
      <c r="E1671" s="3">
        <f t="shared" si="210"/>
        <v>475.03087500000004</v>
      </c>
      <c r="F1671" s="3">
        <f t="shared" si="211"/>
        <v>225.63</v>
      </c>
      <c r="G1671" s="3">
        <f t="shared" si="212"/>
        <v>0</v>
      </c>
      <c r="H1671" s="3">
        <f t="shared" si="213"/>
        <v>922.88309722222857</v>
      </c>
      <c r="I1671" s="3">
        <f t="shared" si="214"/>
        <v>32147.094553240964</v>
      </c>
      <c r="J1671" s="3">
        <v>300</v>
      </c>
      <c r="K1671" s="3">
        <f t="shared" si="215"/>
        <v>333.33333333333331</v>
      </c>
      <c r="L1671" s="3">
        <f>Table3[[#This Row],[Auxiliaries Power (W)]]+Table3[[#This Row],[Instant Power (W)]]-Table3[[#This Row],[Battery ]]</f>
        <v>32113.761219907632</v>
      </c>
    </row>
    <row r="1672" spans="1:12" x14ac:dyDescent="0.3">
      <c r="A1672" s="3">
        <v>1668</v>
      </c>
      <c r="B1672" s="3">
        <v>125.8</v>
      </c>
      <c r="C1672" s="3">
        <f t="shared" si="209"/>
        <v>34.944444444444443</v>
      </c>
      <c r="D1672" s="3">
        <f t="shared" si="208"/>
        <v>0.11111111111110716</v>
      </c>
      <c r="E1672" s="3">
        <f t="shared" si="210"/>
        <v>478.06620833333318</v>
      </c>
      <c r="F1672" s="3">
        <f t="shared" si="211"/>
        <v>225.63</v>
      </c>
      <c r="G1672" s="3">
        <f t="shared" si="212"/>
        <v>0</v>
      </c>
      <c r="H1672" s="3">
        <f t="shared" si="213"/>
        <v>925.9184305555475</v>
      </c>
      <c r="I1672" s="3">
        <f t="shared" si="214"/>
        <v>32355.705156635519</v>
      </c>
      <c r="J1672" s="3">
        <v>300</v>
      </c>
      <c r="K1672" s="3">
        <f t="shared" si="215"/>
        <v>333.33333333333331</v>
      </c>
      <c r="L1672" s="3">
        <f>Table3[[#This Row],[Auxiliaries Power (W)]]+Table3[[#This Row],[Instant Power (W)]]-Table3[[#This Row],[Battery ]]</f>
        <v>32322.371823302186</v>
      </c>
    </row>
    <row r="1673" spans="1:12" x14ac:dyDescent="0.3">
      <c r="A1673" s="3">
        <v>1669</v>
      </c>
      <c r="B1673" s="3">
        <v>126.1</v>
      </c>
      <c r="C1673" s="3">
        <f t="shared" si="209"/>
        <v>35.027777777777779</v>
      </c>
      <c r="D1673" s="3">
        <f t="shared" si="208"/>
        <v>8.3333333333335702E-2</v>
      </c>
      <c r="E1673" s="3">
        <f t="shared" si="210"/>
        <v>480.34905208333328</v>
      </c>
      <c r="F1673" s="3">
        <f t="shared" si="211"/>
        <v>225.63</v>
      </c>
      <c r="G1673" s="3">
        <f t="shared" si="212"/>
        <v>0</v>
      </c>
      <c r="H1673" s="3">
        <f t="shared" si="213"/>
        <v>872.64571875000468</v>
      </c>
      <c r="I1673" s="3">
        <f t="shared" si="214"/>
        <v>30566.840315104331</v>
      </c>
      <c r="J1673" s="3">
        <v>300</v>
      </c>
      <c r="K1673" s="3">
        <f t="shared" si="215"/>
        <v>333.33333333333331</v>
      </c>
      <c r="L1673" s="3">
        <f>Table3[[#This Row],[Auxiliaries Power (W)]]+Table3[[#This Row],[Instant Power (W)]]-Table3[[#This Row],[Battery ]]</f>
        <v>30533.506981770999</v>
      </c>
    </row>
    <row r="1674" spans="1:12" x14ac:dyDescent="0.3">
      <c r="A1674" s="3">
        <v>1670</v>
      </c>
      <c r="B1674" s="3">
        <v>126.4</v>
      </c>
      <c r="C1674" s="3">
        <f t="shared" si="209"/>
        <v>35.111111111111114</v>
      </c>
      <c r="D1674" s="3">
        <f t="shared" si="208"/>
        <v>8.3333333333335702E-2</v>
      </c>
      <c r="E1674" s="3">
        <f t="shared" si="210"/>
        <v>482.63733333333334</v>
      </c>
      <c r="F1674" s="3">
        <f t="shared" si="211"/>
        <v>225.63</v>
      </c>
      <c r="G1674" s="3">
        <f t="shared" si="212"/>
        <v>0</v>
      </c>
      <c r="H1674" s="3">
        <f t="shared" si="213"/>
        <v>874.93400000000474</v>
      </c>
      <c r="I1674" s="3">
        <f t="shared" si="214"/>
        <v>30719.904888889057</v>
      </c>
      <c r="J1674" s="3">
        <v>300</v>
      </c>
      <c r="K1674" s="3">
        <f t="shared" si="215"/>
        <v>333.33333333333331</v>
      </c>
      <c r="L1674" s="3">
        <f>Table3[[#This Row],[Auxiliaries Power (W)]]+Table3[[#This Row],[Instant Power (W)]]-Table3[[#This Row],[Battery ]]</f>
        <v>30686.571555555725</v>
      </c>
    </row>
    <row r="1675" spans="1:12" x14ac:dyDescent="0.3">
      <c r="A1675" s="3">
        <v>1671</v>
      </c>
      <c r="B1675" s="3">
        <v>126.6</v>
      </c>
      <c r="C1675" s="3">
        <f t="shared" si="209"/>
        <v>35.166666666666664</v>
      </c>
      <c r="D1675" s="3">
        <f t="shared" si="208"/>
        <v>5.5555555555550029E-2</v>
      </c>
      <c r="E1675" s="3">
        <f t="shared" si="210"/>
        <v>484.16587499999986</v>
      </c>
      <c r="F1675" s="3">
        <f t="shared" si="211"/>
        <v>225.63</v>
      </c>
      <c r="G1675" s="3">
        <f t="shared" si="212"/>
        <v>0</v>
      </c>
      <c r="H1675" s="3">
        <f t="shared" si="213"/>
        <v>820.90698611109985</v>
      </c>
      <c r="I1675" s="3">
        <f t="shared" si="214"/>
        <v>28868.562344907008</v>
      </c>
      <c r="J1675" s="3">
        <v>300</v>
      </c>
      <c r="K1675" s="3">
        <f t="shared" si="215"/>
        <v>333.33333333333331</v>
      </c>
      <c r="L1675" s="3">
        <f>Table3[[#This Row],[Auxiliaries Power (W)]]+Table3[[#This Row],[Instant Power (W)]]-Table3[[#This Row],[Battery ]]</f>
        <v>28835.229011573676</v>
      </c>
    </row>
    <row r="1676" spans="1:12" x14ac:dyDescent="0.3">
      <c r="A1676" s="3">
        <v>1672</v>
      </c>
      <c r="B1676" s="3">
        <v>126.7</v>
      </c>
      <c r="C1676" s="3">
        <f t="shared" si="209"/>
        <v>35.19444444444445</v>
      </c>
      <c r="D1676" s="3">
        <f t="shared" si="208"/>
        <v>2.7777777777785673E-2</v>
      </c>
      <c r="E1676" s="3">
        <f t="shared" si="210"/>
        <v>484.93105208333338</v>
      </c>
      <c r="F1676" s="3">
        <f t="shared" si="211"/>
        <v>225.63</v>
      </c>
      <c r="G1676" s="3">
        <f t="shared" si="212"/>
        <v>0</v>
      </c>
      <c r="H1676" s="3">
        <f t="shared" si="213"/>
        <v>766.11660763890472</v>
      </c>
      <c r="I1676" s="3">
        <f t="shared" si="214"/>
        <v>26963.048385513677</v>
      </c>
      <c r="J1676" s="3">
        <v>300</v>
      </c>
      <c r="K1676" s="3">
        <f t="shared" si="215"/>
        <v>333.33333333333331</v>
      </c>
      <c r="L1676" s="3">
        <f>Table3[[#This Row],[Auxiliaries Power (W)]]+Table3[[#This Row],[Instant Power (W)]]-Table3[[#This Row],[Battery ]]</f>
        <v>26929.715052180345</v>
      </c>
    </row>
    <row r="1677" spans="1:12" x14ac:dyDescent="0.3">
      <c r="A1677" s="3">
        <v>1673</v>
      </c>
      <c r="B1677" s="3">
        <v>126.8</v>
      </c>
      <c r="C1677" s="3">
        <f t="shared" si="209"/>
        <v>35.222222222222221</v>
      </c>
      <c r="D1677" s="3">
        <f t="shared" si="208"/>
        <v>2.7777777777771462E-2</v>
      </c>
      <c r="E1677" s="3">
        <f t="shared" si="210"/>
        <v>485.6968333333333</v>
      </c>
      <c r="F1677" s="3">
        <f t="shared" si="211"/>
        <v>225.63</v>
      </c>
      <c r="G1677" s="3">
        <f t="shared" si="212"/>
        <v>0</v>
      </c>
      <c r="H1677" s="3">
        <f t="shared" si="213"/>
        <v>766.88238888887622</v>
      </c>
      <c r="I1677" s="3">
        <f t="shared" si="214"/>
        <v>27011.301919752641</v>
      </c>
      <c r="J1677" s="3">
        <v>300</v>
      </c>
      <c r="K1677" s="3">
        <f t="shared" si="215"/>
        <v>333.33333333333331</v>
      </c>
      <c r="L1677" s="3">
        <f>Table3[[#This Row],[Auxiliaries Power (W)]]+Table3[[#This Row],[Instant Power (W)]]-Table3[[#This Row],[Battery ]]</f>
        <v>26977.968586419309</v>
      </c>
    </row>
    <row r="1678" spans="1:12" x14ac:dyDescent="0.3">
      <c r="A1678" s="3">
        <v>1674</v>
      </c>
      <c r="B1678" s="3">
        <v>126.9</v>
      </c>
      <c r="C1678" s="3">
        <f t="shared" si="209"/>
        <v>35.25</v>
      </c>
      <c r="D1678" s="3">
        <f t="shared" si="208"/>
        <v>2.7777777777778567E-2</v>
      </c>
      <c r="E1678" s="3">
        <f t="shared" si="210"/>
        <v>486.46321875000001</v>
      </c>
      <c r="F1678" s="3">
        <f t="shared" si="211"/>
        <v>225.63</v>
      </c>
      <c r="G1678" s="3">
        <f t="shared" si="212"/>
        <v>0</v>
      </c>
      <c r="H1678" s="3">
        <f t="shared" si="213"/>
        <v>767.64877430555714</v>
      </c>
      <c r="I1678" s="3">
        <f t="shared" si="214"/>
        <v>27059.619294270888</v>
      </c>
      <c r="J1678" s="3">
        <v>300</v>
      </c>
      <c r="K1678" s="3">
        <f t="shared" si="215"/>
        <v>333.33333333333331</v>
      </c>
      <c r="L1678" s="3">
        <f>Table3[[#This Row],[Auxiliaries Power (W)]]+Table3[[#This Row],[Instant Power (W)]]-Table3[[#This Row],[Battery ]]</f>
        <v>27026.285960937556</v>
      </c>
    </row>
    <row r="1679" spans="1:12" x14ac:dyDescent="0.3">
      <c r="A1679" s="3">
        <v>1675</v>
      </c>
      <c r="B1679" s="3">
        <v>126.9</v>
      </c>
      <c r="C1679" s="3">
        <f t="shared" si="209"/>
        <v>35.25</v>
      </c>
      <c r="D1679" s="3">
        <f t="shared" si="208"/>
        <v>0</v>
      </c>
      <c r="E1679" s="3">
        <f t="shared" si="210"/>
        <v>486.46321875000001</v>
      </c>
      <c r="F1679" s="3">
        <f t="shared" si="211"/>
        <v>225.63</v>
      </c>
      <c r="G1679" s="3">
        <f t="shared" si="212"/>
        <v>0</v>
      </c>
      <c r="H1679" s="3">
        <f t="shared" si="213"/>
        <v>712.09321875000001</v>
      </c>
      <c r="I1679" s="3">
        <f t="shared" si="214"/>
        <v>25101.285960937501</v>
      </c>
      <c r="J1679" s="3">
        <v>300</v>
      </c>
      <c r="K1679" s="3">
        <f t="shared" si="215"/>
        <v>333.33333333333331</v>
      </c>
      <c r="L1679" s="3">
        <f>Table3[[#This Row],[Auxiliaries Power (W)]]+Table3[[#This Row],[Instant Power (W)]]-Table3[[#This Row],[Battery ]]</f>
        <v>25067.952627604169</v>
      </c>
    </row>
    <row r="1680" spans="1:12" x14ac:dyDescent="0.3">
      <c r="A1680" s="3">
        <v>1676</v>
      </c>
      <c r="B1680" s="3">
        <v>126.9</v>
      </c>
      <c r="C1680" s="3">
        <f t="shared" si="209"/>
        <v>35.25</v>
      </c>
      <c r="D1680" s="3">
        <f t="shared" si="208"/>
        <v>0</v>
      </c>
      <c r="E1680" s="3">
        <f t="shared" si="210"/>
        <v>486.46321875000001</v>
      </c>
      <c r="F1680" s="3">
        <f t="shared" si="211"/>
        <v>225.63</v>
      </c>
      <c r="G1680" s="3">
        <f t="shared" si="212"/>
        <v>0</v>
      </c>
      <c r="H1680" s="3">
        <f t="shared" si="213"/>
        <v>712.09321875000001</v>
      </c>
      <c r="I1680" s="3">
        <f t="shared" si="214"/>
        <v>25101.285960937501</v>
      </c>
      <c r="J1680" s="3">
        <v>300</v>
      </c>
      <c r="K1680" s="3">
        <f t="shared" si="215"/>
        <v>333.33333333333331</v>
      </c>
      <c r="L1680" s="3">
        <f>Table3[[#This Row],[Auxiliaries Power (W)]]+Table3[[#This Row],[Instant Power (W)]]-Table3[[#This Row],[Battery ]]</f>
        <v>25067.952627604169</v>
      </c>
    </row>
    <row r="1681" spans="1:12" x14ac:dyDescent="0.3">
      <c r="A1681" s="3">
        <v>1677</v>
      </c>
      <c r="B1681" s="3">
        <v>126.8</v>
      </c>
      <c r="C1681" s="3">
        <f t="shared" si="209"/>
        <v>35.222222222222221</v>
      </c>
      <c r="D1681" s="3">
        <f t="shared" si="208"/>
        <v>-2.7777777777778567E-2</v>
      </c>
      <c r="E1681" s="3">
        <f t="shared" si="210"/>
        <v>485.6968333333333</v>
      </c>
      <c r="F1681" s="3">
        <f t="shared" si="211"/>
        <v>225.63</v>
      </c>
      <c r="G1681" s="3">
        <f t="shared" si="212"/>
        <v>0</v>
      </c>
      <c r="H1681" s="3">
        <f t="shared" si="213"/>
        <v>655.77127777777616</v>
      </c>
      <c r="I1681" s="3">
        <f t="shared" si="214"/>
        <v>23097.721672839449</v>
      </c>
      <c r="J1681" s="3">
        <v>300</v>
      </c>
      <c r="K1681" s="3">
        <f t="shared" si="215"/>
        <v>333.33333333333331</v>
      </c>
      <c r="L1681" s="3">
        <f>Table3[[#This Row],[Auxiliaries Power (W)]]+Table3[[#This Row],[Instant Power (W)]]-Table3[[#This Row],[Battery ]]</f>
        <v>23064.388339506117</v>
      </c>
    </row>
    <row r="1682" spans="1:12" x14ac:dyDescent="0.3">
      <c r="A1682" s="3">
        <v>1678</v>
      </c>
      <c r="B1682" s="3">
        <v>126.6</v>
      </c>
      <c r="C1682" s="3">
        <f t="shared" si="209"/>
        <v>35.166666666666664</v>
      </c>
      <c r="D1682" s="3">
        <f t="shared" si="208"/>
        <v>-5.5555555555557135E-2</v>
      </c>
      <c r="E1682" s="3">
        <f t="shared" si="210"/>
        <v>484.16587499999986</v>
      </c>
      <c r="F1682" s="3">
        <f t="shared" si="211"/>
        <v>225.63</v>
      </c>
      <c r="G1682" s="3">
        <f t="shared" si="212"/>
        <v>0</v>
      </c>
      <c r="H1682" s="3">
        <f t="shared" si="213"/>
        <v>598.68476388888553</v>
      </c>
      <c r="I1682" s="3">
        <f t="shared" si="214"/>
        <v>21053.747530092474</v>
      </c>
      <c r="J1682" s="3">
        <v>300</v>
      </c>
      <c r="K1682" s="3">
        <f t="shared" si="215"/>
        <v>333.33333333333331</v>
      </c>
      <c r="L1682" s="3">
        <f>Table3[[#This Row],[Auxiliaries Power (W)]]+Table3[[#This Row],[Instant Power (W)]]-Table3[[#This Row],[Battery ]]</f>
        <v>21020.414196759142</v>
      </c>
    </row>
    <row r="1683" spans="1:12" x14ac:dyDescent="0.3">
      <c r="A1683" s="3">
        <v>1679</v>
      </c>
      <c r="B1683" s="3">
        <v>126.3</v>
      </c>
      <c r="C1683" s="3">
        <f t="shared" si="209"/>
        <v>35.083333333333336</v>
      </c>
      <c r="D1683" s="3">
        <f t="shared" si="208"/>
        <v>-8.3333333333328596E-2</v>
      </c>
      <c r="E1683" s="3">
        <f t="shared" si="210"/>
        <v>481.87396875000007</v>
      </c>
      <c r="F1683" s="3">
        <f t="shared" si="211"/>
        <v>225.63</v>
      </c>
      <c r="G1683" s="3">
        <f t="shared" si="212"/>
        <v>0</v>
      </c>
      <c r="H1683" s="3">
        <f t="shared" si="213"/>
        <v>540.83730208334282</v>
      </c>
      <c r="I1683" s="3">
        <f t="shared" si="214"/>
        <v>18974.375348090613</v>
      </c>
      <c r="J1683" s="3">
        <v>300</v>
      </c>
      <c r="K1683" s="3">
        <f t="shared" si="215"/>
        <v>333.33333333333331</v>
      </c>
      <c r="L1683" s="3">
        <f>Table3[[#This Row],[Auxiliaries Power (W)]]+Table3[[#This Row],[Instant Power (W)]]-Table3[[#This Row],[Battery ]]</f>
        <v>18941.04201475728</v>
      </c>
    </row>
    <row r="1684" spans="1:12" x14ac:dyDescent="0.3">
      <c r="A1684" s="3">
        <v>1680</v>
      </c>
      <c r="B1684" s="3">
        <v>126</v>
      </c>
      <c r="C1684" s="3">
        <f t="shared" si="209"/>
        <v>35</v>
      </c>
      <c r="D1684" s="3">
        <f t="shared" si="208"/>
        <v>-8.3333333333335702E-2</v>
      </c>
      <c r="E1684" s="3">
        <f t="shared" si="210"/>
        <v>479.58749999999998</v>
      </c>
      <c r="F1684" s="3">
        <f t="shared" si="211"/>
        <v>225.63</v>
      </c>
      <c r="G1684" s="3">
        <f t="shared" si="212"/>
        <v>0</v>
      </c>
      <c r="H1684" s="3">
        <f t="shared" si="213"/>
        <v>538.55083333332857</v>
      </c>
      <c r="I1684" s="3">
        <f t="shared" si="214"/>
        <v>18849.2791666665</v>
      </c>
      <c r="J1684" s="3">
        <v>300</v>
      </c>
      <c r="K1684" s="3">
        <f t="shared" si="215"/>
        <v>333.33333333333331</v>
      </c>
      <c r="L1684" s="3">
        <f>Table3[[#This Row],[Auxiliaries Power (W)]]+Table3[[#This Row],[Instant Power (W)]]-Table3[[#This Row],[Battery ]]</f>
        <v>18815.945833333168</v>
      </c>
    </row>
    <row r="1685" spans="1:12" x14ac:dyDescent="0.3">
      <c r="A1685" s="3">
        <v>1681</v>
      </c>
      <c r="B1685" s="3">
        <v>125.7</v>
      </c>
      <c r="C1685" s="3">
        <f t="shared" si="209"/>
        <v>34.916666666666671</v>
      </c>
      <c r="D1685" s="3">
        <f t="shared" si="208"/>
        <v>-8.3333333333328596E-2</v>
      </c>
      <c r="E1685" s="3">
        <f t="shared" si="210"/>
        <v>477.30646875000014</v>
      </c>
      <c r="F1685" s="3">
        <f t="shared" si="211"/>
        <v>225.63</v>
      </c>
      <c r="G1685" s="3">
        <f t="shared" si="212"/>
        <v>0</v>
      </c>
      <c r="H1685" s="3">
        <f t="shared" si="213"/>
        <v>536.26980208334294</v>
      </c>
      <c r="I1685" s="3">
        <f t="shared" si="214"/>
        <v>18724.753922743392</v>
      </c>
      <c r="J1685" s="3">
        <v>300</v>
      </c>
      <c r="K1685" s="3">
        <f t="shared" si="215"/>
        <v>333.33333333333331</v>
      </c>
      <c r="L1685" s="3">
        <f>Table3[[#This Row],[Auxiliaries Power (W)]]+Table3[[#This Row],[Instant Power (W)]]-Table3[[#This Row],[Battery ]]</f>
        <v>18691.42058941006</v>
      </c>
    </row>
    <row r="1686" spans="1:12" x14ac:dyDescent="0.3">
      <c r="A1686" s="3">
        <v>1682</v>
      </c>
      <c r="B1686" s="3">
        <v>125.6</v>
      </c>
      <c r="C1686" s="3">
        <f t="shared" si="209"/>
        <v>34.888888888888886</v>
      </c>
      <c r="D1686" s="3">
        <f t="shared" si="208"/>
        <v>-2.7777777777785673E-2</v>
      </c>
      <c r="E1686" s="3">
        <f t="shared" si="210"/>
        <v>476.54733333333326</v>
      </c>
      <c r="F1686" s="3">
        <f t="shared" si="211"/>
        <v>225.63</v>
      </c>
      <c r="G1686" s="3">
        <f t="shared" si="212"/>
        <v>0</v>
      </c>
      <c r="H1686" s="3">
        <f t="shared" si="213"/>
        <v>646.62177777776196</v>
      </c>
      <c r="I1686" s="3">
        <f t="shared" si="214"/>
        <v>22559.915358024136</v>
      </c>
      <c r="J1686" s="3">
        <v>300</v>
      </c>
      <c r="K1686" s="3">
        <f t="shared" si="215"/>
        <v>333.33333333333331</v>
      </c>
      <c r="L1686" s="3">
        <f>Table3[[#This Row],[Auxiliaries Power (W)]]+Table3[[#This Row],[Instant Power (W)]]-Table3[[#This Row],[Battery ]]</f>
        <v>22526.582024690804</v>
      </c>
    </row>
    <row r="1687" spans="1:12" x14ac:dyDescent="0.3">
      <c r="A1687" s="3">
        <v>1683</v>
      </c>
      <c r="B1687" s="3">
        <v>125.6</v>
      </c>
      <c r="C1687" s="3">
        <f t="shared" si="209"/>
        <v>34.888888888888886</v>
      </c>
      <c r="D1687" s="3">
        <f t="shared" si="208"/>
        <v>0</v>
      </c>
      <c r="E1687" s="3">
        <f t="shared" si="210"/>
        <v>476.54733333333326</v>
      </c>
      <c r="F1687" s="3">
        <f t="shared" si="211"/>
        <v>225.63</v>
      </c>
      <c r="G1687" s="3">
        <f t="shared" si="212"/>
        <v>0</v>
      </c>
      <c r="H1687" s="3">
        <f t="shared" si="213"/>
        <v>702.17733333333331</v>
      </c>
      <c r="I1687" s="3">
        <f t="shared" si="214"/>
        <v>24498.186962962958</v>
      </c>
      <c r="J1687" s="3">
        <v>300</v>
      </c>
      <c r="K1687" s="3">
        <f t="shared" si="215"/>
        <v>333.33333333333331</v>
      </c>
      <c r="L1687" s="3">
        <f>Table3[[#This Row],[Auxiliaries Power (W)]]+Table3[[#This Row],[Instant Power (W)]]-Table3[[#This Row],[Battery ]]</f>
        <v>24464.853629629626</v>
      </c>
    </row>
    <row r="1688" spans="1:12" x14ac:dyDescent="0.3">
      <c r="A1688" s="3">
        <v>1684</v>
      </c>
      <c r="B1688" s="3">
        <v>125.8</v>
      </c>
      <c r="C1688" s="3">
        <f t="shared" si="209"/>
        <v>34.944444444444443</v>
      </c>
      <c r="D1688" s="3">
        <f t="shared" si="208"/>
        <v>5.5555555555557135E-2</v>
      </c>
      <c r="E1688" s="3">
        <f t="shared" si="210"/>
        <v>478.06620833333318</v>
      </c>
      <c r="F1688" s="3">
        <f t="shared" si="211"/>
        <v>225.63</v>
      </c>
      <c r="G1688" s="3">
        <f t="shared" si="212"/>
        <v>0</v>
      </c>
      <c r="H1688" s="3">
        <f t="shared" si="213"/>
        <v>814.80731944444744</v>
      </c>
      <c r="I1688" s="3">
        <f t="shared" si="214"/>
        <v>28472.98910725319</v>
      </c>
      <c r="J1688" s="3">
        <v>300</v>
      </c>
      <c r="K1688" s="3">
        <f t="shared" si="215"/>
        <v>333.33333333333331</v>
      </c>
      <c r="L1688" s="3">
        <f>Table3[[#This Row],[Auxiliaries Power (W)]]+Table3[[#This Row],[Instant Power (W)]]-Table3[[#This Row],[Battery ]]</f>
        <v>28439.655773919858</v>
      </c>
    </row>
    <row r="1689" spans="1:12" x14ac:dyDescent="0.3">
      <c r="A1689" s="3">
        <v>1685</v>
      </c>
      <c r="B1689" s="3">
        <v>126.2</v>
      </c>
      <c r="C1689" s="3">
        <f t="shared" si="209"/>
        <v>35.055555555555557</v>
      </c>
      <c r="D1689" s="3">
        <f t="shared" si="208"/>
        <v>0.11111111111111427</v>
      </c>
      <c r="E1689" s="3">
        <f t="shared" si="210"/>
        <v>481.11120833333331</v>
      </c>
      <c r="F1689" s="3">
        <f t="shared" si="211"/>
        <v>225.63</v>
      </c>
      <c r="G1689" s="3">
        <f t="shared" si="212"/>
        <v>0</v>
      </c>
      <c r="H1689" s="3">
        <f t="shared" si="213"/>
        <v>928.9634305555619</v>
      </c>
      <c r="I1689" s="3">
        <f t="shared" si="214"/>
        <v>32565.329148919976</v>
      </c>
      <c r="J1689" s="3">
        <v>300</v>
      </c>
      <c r="K1689" s="3">
        <f t="shared" si="215"/>
        <v>333.33333333333331</v>
      </c>
      <c r="L1689" s="3">
        <f>Table3[[#This Row],[Auxiliaries Power (W)]]+Table3[[#This Row],[Instant Power (W)]]-Table3[[#This Row],[Battery ]]</f>
        <v>32531.995815586644</v>
      </c>
    </row>
    <row r="1690" spans="1:12" x14ac:dyDescent="0.3">
      <c r="A1690" s="3">
        <v>1686</v>
      </c>
      <c r="B1690" s="3">
        <v>126.6</v>
      </c>
      <c r="C1690" s="3">
        <f t="shared" si="209"/>
        <v>35.166666666666664</v>
      </c>
      <c r="D1690" s="3">
        <f t="shared" si="208"/>
        <v>0.11111111111110716</v>
      </c>
      <c r="E1690" s="3">
        <f t="shared" si="210"/>
        <v>484.16587499999986</v>
      </c>
      <c r="F1690" s="3">
        <f t="shared" si="211"/>
        <v>225.63</v>
      </c>
      <c r="G1690" s="3">
        <f t="shared" si="212"/>
        <v>0</v>
      </c>
      <c r="H1690" s="3">
        <f t="shared" si="213"/>
        <v>932.01809722221412</v>
      </c>
      <c r="I1690" s="3">
        <f t="shared" si="214"/>
        <v>32775.96975231453</v>
      </c>
      <c r="J1690" s="3">
        <v>300</v>
      </c>
      <c r="K1690" s="3">
        <f t="shared" si="215"/>
        <v>333.33333333333331</v>
      </c>
      <c r="L1690" s="3">
        <f>Table3[[#This Row],[Auxiliaries Power (W)]]+Table3[[#This Row],[Instant Power (W)]]-Table3[[#This Row],[Battery ]]</f>
        <v>32742.636418981197</v>
      </c>
    </row>
    <row r="1691" spans="1:12" x14ac:dyDescent="0.3">
      <c r="A1691" s="3">
        <v>1687</v>
      </c>
      <c r="B1691" s="3">
        <v>127</v>
      </c>
      <c r="C1691" s="3">
        <f t="shared" si="209"/>
        <v>35.277777777777779</v>
      </c>
      <c r="D1691" s="3">
        <f t="shared" si="208"/>
        <v>0.11111111111111427</v>
      </c>
      <c r="E1691" s="3">
        <f t="shared" si="210"/>
        <v>487.23020833333328</v>
      </c>
      <c r="F1691" s="3">
        <f t="shared" si="211"/>
        <v>225.63</v>
      </c>
      <c r="G1691" s="3">
        <f t="shared" si="212"/>
        <v>0</v>
      </c>
      <c r="H1691" s="3">
        <f t="shared" si="213"/>
        <v>935.08243055556181</v>
      </c>
      <c r="I1691" s="3">
        <f t="shared" si="214"/>
        <v>32987.630189043433</v>
      </c>
      <c r="J1691" s="3">
        <v>300</v>
      </c>
      <c r="K1691" s="3">
        <f t="shared" si="215"/>
        <v>333.33333333333331</v>
      </c>
      <c r="L1691" s="3">
        <f>Table3[[#This Row],[Auxiliaries Power (W)]]+Table3[[#This Row],[Instant Power (W)]]-Table3[[#This Row],[Battery ]]</f>
        <v>32954.296855710098</v>
      </c>
    </row>
    <row r="1692" spans="1:12" x14ac:dyDescent="0.3">
      <c r="A1692" s="3">
        <v>1688</v>
      </c>
      <c r="B1692" s="3">
        <v>127.4</v>
      </c>
      <c r="C1692" s="3">
        <f t="shared" si="209"/>
        <v>35.388888888888893</v>
      </c>
      <c r="D1692" s="3">
        <f t="shared" si="208"/>
        <v>0.11111111111111427</v>
      </c>
      <c r="E1692" s="3">
        <f t="shared" si="210"/>
        <v>490.30420833333341</v>
      </c>
      <c r="F1692" s="3">
        <f t="shared" si="211"/>
        <v>225.63</v>
      </c>
      <c r="G1692" s="3">
        <f t="shared" si="212"/>
        <v>0</v>
      </c>
      <c r="H1692" s="3">
        <f t="shared" si="213"/>
        <v>938.15643055556188</v>
      </c>
      <c r="I1692" s="3">
        <f t="shared" si="214"/>
        <v>33200.313681327389</v>
      </c>
      <c r="J1692" s="3">
        <v>300</v>
      </c>
      <c r="K1692" s="3">
        <f t="shared" si="215"/>
        <v>333.33333333333331</v>
      </c>
      <c r="L1692" s="3">
        <f>Table3[[#This Row],[Auxiliaries Power (W)]]+Table3[[#This Row],[Instant Power (W)]]-Table3[[#This Row],[Battery ]]</f>
        <v>33166.980347994053</v>
      </c>
    </row>
    <row r="1693" spans="1:12" x14ac:dyDescent="0.3">
      <c r="A1693" s="3">
        <v>1689</v>
      </c>
      <c r="B1693" s="3">
        <v>127.6</v>
      </c>
      <c r="C1693" s="3">
        <f t="shared" si="209"/>
        <v>35.444444444444443</v>
      </c>
      <c r="D1693" s="3">
        <f t="shared" si="208"/>
        <v>5.5555555555550029E-2</v>
      </c>
      <c r="E1693" s="3">
        <f t="shared" si="210"/>
        <v>491.84483333333327</v>
      </c>
      <c r="F1693" s="3">
        <f t="shared" si="211"/>
        <v>225.63</v>
      </c>
      <c r="G1693" s="3">
        <f t="shared" si="212"/>
        <v>0</v>
      </c>
      <c r="H1693" s="3">
        <f t="shared" si="213"/>
        <v>828.58594444443327</v>
      </c>
      <c r="I1693" s="3">
        <f t="shared" si="214"/>
        <v>29368.768475308243</v>
      </c>
      <c r="J1693" s="3">
        <v>300</v>
      </c>
      <c r="K1693" s="3">
        <f t="shared" si="215"/>
        <v>333.33333333333331</v>
      </c>
      <c r="L1693" s="3">
        <f>Table3[[#This Row],[Auxiliaries Power (W)]]+Table3[[#This Row],[Instant Power (W)]]-Table3[[#This Row],[Battery ]]</f>
        <v>29335.435141974911</v>
      </c>
    </row>
    <row r="1694" spans="1:12" x14ac:dyDescent="0.3">
      <c r="A1694" s="3">
        <v>1690</v>
      </c>
      <c r="B1694" s="3">
        <v>127.8</v>
      </c>
      <c r="C1694" s="3">
        <f t="shared" si="209"/>
        <v>35.5</v>
      </c>
      <c r="D1694" s="3">
        <f t="shared" si="208"/>
        <v>5.5555555555557135E-2</v>
      </c>
      <c r="E1694" s="3">
        <f t="shared" si="210"/>
        <v>493.38787499999995</v>
      </c>
      <c r="F1694" s="3">
        <f t="shared" si="211"/>
        <v>225.63</v>
      </c>
      <c r="G1694" s="3">
        <f t="shared" si="212"/>
        <v>0</v>
      </c>
      <c r="H1694" s="3">
        <f t="shared" si="213"/>
        <v>830.12898611111427</v>
      </c>
      <c r="I1694" s="3">
        <f t="shared" si="214"/>
        <v>29469.579006944557</v>
      </c>
      <c r="J1694" s="3">
        <v>300</v>
      </c>
      <c r="K1694" s="3">
        <f t="shared" si="215"/>
        <v>333.33333333333331</v>
      </c>
      <c r="L1694" s="3">
        <f>Table3[[#This Row],[Auxiliaries Power (W)]]+Table3[[#This Row],[Instant Power (W)]]-Table3[[#This Row],[Battery ]]</f>
        <v>29436.245673611225</v>
      </c>
    </row>
    <row r="1695" spans="1:12" x14ac:dyDescent="0.3">
      <c r="A1695" s="3">
        <v>1691</v>
      </c>
      <c r="B1695" s="3">
        <v>127.9</v>
      </c>
      <c r="C1695" s="3">
        <f t="shared" si="209"/>
        <v>35.527777777777779</v>
      </c>
      <c r="D1695" s="3">
        <f t="shared" si="208"/>
        <v>2.7777777777778567E-2</v>
      </c>
      <c r="E1695" s="3">
        <f t="shared" si="210"/>
        <v>494.16030208333331</v>
      </c>
      <c r="F1695" s="3">
        <f t="shared" si="211"/>
        <v>225.63</v>
      </c>
      <c r="G1695" s="3">
        <f t="shared" si="212"/>
        <v>0</v>
      </c>
      <c r="H1695" s="3">
        <f t="shared" si="213"/>
        <v>775.34585763889038</v>
      </c>
      <c r="I1695" s="3">
        <f t="shared" si="214"/>
        <v>27546.315331115024</v>
      </c>
      <c r="J1695" s="3">
        <v>300</v>
      </c>
      <c r="K1695" s="3">
        <f t="shared" si="215"/>
        <v>333.33333333333331</v>
      </c>
      <c r="L1695" s="3">
        <f>Table3[[#This Row],[Auxiliaries Power (W)]]+Table3[[#This Row],[Instant Power (W)]]-Table3[[#This Row],[Battery ]]</f>
        <v>27512.981997781691</v>
      </c>
    </row>
    <row r="1696" spans="1:12" x14ac:dyDescent="0.3">
      <c r="A1696" s="3">
        <v>1692</v>
      </c>
      <c r="B1696" s="3">
        <v>128</v>
      </c>
      <c r="C1696" s="3">
        <f t="shared" si="209"/>
        <v>35.555555555555557</v>
      </c>
      <c r="D1696" s="3">
        <f t="shared" si="208"/>
        <v>2.7777777777778567E-2</v>
      </c>
      <c r="E1696" s="3">
        <f t="shared" si="210"/>
        <v>494.93333333333334</v>
      </c>
      <c r="F1696" s="3">
        <f t="shared" si="211"/>
        <v>225.63</v>
      </c>
      <c r="G1696" s="3">
        <f t="shared" si="212"/>
        <v>0</v>
      </c>
      <c r="H1696" s="3">
        <f t="shared" si="213"/>
        <v>776.11888888889041</v>
      </c>
      <c r="I1696" s="3">
        <f t="shared" si="214"/>
        <v>27595.338271604993</v>
      </c>
      <c r="J1696" s="3">
        <v>300</v>
      </c>
      <c r="K1696" s="3">
        <f t="shared" si="215"/>
        <v>333.33333333333331</v>
      </c>
      <c r="L1696" s="3">
        <f>Table3[[#This Row],[Auxiliaries Power (W)]]+Table3[[#This Row],[Instant Power (W)]]-Table3[[#This Row],[Battery ]]</f>
        <v>27562.004938271661</v>
      </c>
    </row>
    <row r="1697" spans="1:12" x14ac:dyDescent="0.3">
      <c r="A1697" s="3">
        <v>1693</v>
      </c>
      <c r="B1697" s="3">
        <v>128.1</v>
      </c>
      <c r="C1697" s="3">
        <f t="shared" si="209"/>
        <v>35.583333333333336</v>
      </c>
      <c r="D1697" s="3">
        <f t="shared" si="208"/>
        <v>2.7777777777778567E-2</v>
      </c>
      <c r="E1697" s="3">
        <f t="shared" si="210"/>
        <v>495.70696874999999</v>
      </c>
      <c r="F1697" s="3">
        <f t="shared" si="211"/>
        <v>225.63</v>
      </c>
      <c r="G1697" s="3">
        <f t="shared" si="212"/>
        <v>0</v>
      </c>
      <c r="H1697" s="3">
        <f t="shared" si="213"/>
        <v>776.89252430555712</v>
      </c>
      <c r="I1697" s="3">
        <f t="shared" si="214"/>
        <v>27644.42565653941</v>
      </c>
      <c r="J1697" s="3">
        <v>300</v>
      </c>
      <c r="K1697" s="3">
        <f t="shared" si="215"/>
        <v>333.33333333333331</v>
      </c>
      <c r="L1697" s="3">
        <f>Table3[[#This Row],[Auxiliaries Power (W)]]+Table3[[#This Row],[Instant Power (W)]]-Table3[[#This Row],[Battery ]]</f>
        <v>27611.092323206078</v>
      </c>
    </row>
    <row r="1698" spans="1:12" x14ac:dyDescent="0.3">
      <c r="A1698" s="3">
        <v>1694</v>
      </c>
      <c r="B1698" s="3">
        <v>128.19999999999999</v>
      </c>
      <c r="C1698" s="3">
        <f t="shared" si="209"/>
        <v>35.611111111111107</v>
      </c>
      <c r="D1698" s="3">
        <f t="shared" si="208"/>
        <v>2.7777777777771462E-2</v>
      </c>
      <c r="E1698" s="3">
        <f t="shared" si="210"/>
        <v>496.48120833333314</v>
      </c>
      <c r="F1698" s="3">
        <f t="shared" si="211"/>
        <v>225.63</v>
      </c>
      <c r="G1698" s="3">
        <f t="shared" si="212"/>
        <v>0</v>
      </c>
      <c r="H1698" s="3">
        <f t="shared" si="213"/>
        <v>777.66676388887606</v>
      </c>
      <c r="I1698" s="3">
        <f t="shared" si="214"/>
        <v>27693.577536264973</v>
      </c>
      <c r="J1698" s="3">
        <v>300</v>
      </c>
      <c r="K1698" s="3">
        <f t="shared" si="215"/>
        <v>333.33333333333331</v>
      </c>
      <c r="L1698" s="3">
        <f>Table3[[#This Row],[Auxiliaries Power (W)]]+Table3[[#This Row],[Instant Power (W)]]-Table3[[#This Row],[Battery ]]</f>
        <v>27660.244202931641</v>
      </c>
    </row>
    <row r="1699" spans="1:12" x14ac:dyDescent="0.3">
      <c r="A1699" s="3">
        <v>1695</v>
      </c>
      <c r="B1699" s="3">
        <v>128.30000000000001</v>
      </c>
      <c r="C1699" s="3">
        <f t="shared" si="209"/>
        <v>35.638888888888893</v>
      </c>
      <c r="D1699" s="3">
        <f t="shared" si="208"/>
        <v>2.7777777777785673E-2</v>
      </c>
      <c r="E1699" s="3">
        <f t="shared" si="210"/>
        <v>497.25605208333337</v>
      </c>
      <c r="F1699" s="3">
        <f t="shared" si="211"/>
        <v>225.63</v>
      </c>
      <c r="G1699" s="3">
        <f t="shared" si="212"/>
        <v>0</v>
      </c>
      <c r="H1699" s="3">
        <f t="shared" si="213"/>
        <v>778.44160763890477</v>
      </c>
      <c r="I1699" s="3">
        <f t="shared" si="214"/>
        <v>27742.79396113097</v>
      </c>
      <c r="J1699" s="3">
        <v>300</v>
      </c>
      <c r="K1699" s="3">
        <f t="shared" si="215"/>
        <v>333.33333333333331</v>
      </c>
      <c r="L1699" s="3">
        <f>Table3[[#This Row],[Auxiliaries Power (W)]]+Table3[[#This Row],[Instant Power (W)]]-Table3[[#This Row],[Battery ]]</f>
        <v>27709.460627797638</v>
      </c>
    </row>
    <row r="1700" spans="1:12" x14ac:dyDescent="0.3">
      <c r="A1700" s="3">
        <v>1696</v>
      </c>
      <c r="B1700" s="3">
        <v>128.4</v>
      </c>
      <c r="C1700" s="3">
        <f t="shared" si="209"/>
        <v>35.666666666666671</v>
      </c>
      <c r="D1700" s="3">
        <f t="shared" si="208"/>
        <v>2.7777777777778567E-2</v>
      </c>
      <c r="E1700" s="3">
        <f t="shared" si="210"/>
        <v>498.03150000000011</v>
      </c>
      <c r="F1700" s="3">
        <f t="shared" si="211"/>
        <v>225.63</v>
      </c>
      <c r="G1700" s="3">
        <f t="shared" si="212"/>
        <v>0</v>
      </c>
      <c r="H1700" s="3">
        <f t="shared" si="213"/>
        <v>779.21705555555729</v>
      </c>
      <c r="I1700" s="3">
        <f t="shared" si="214"/>
        <v>27792.074981481546</v>
      </c>
      <c r="J1700" s="3">
        <v>300</v>
      </c>
      <c r="K1700" s="3">
        <f t="shared" si="215"/>
        <v>333.33333333333331</v>
      </c>
      <c r="L1700" s="3">
        <f>Table3[[#This Row],[Auxiliaries Power (W)]]+Table3[[#This Row],[Instant Power (W)]]-Table3[[#This Row],[Battery ]]</f>
        <v>27758.741648148214</v>
      </c>
    </row>
    <row r="1701" spans="1:12" x14ac:dyDescent="0.3">
      <c r="A1701" s="3">
        <v>1697</v>
      </c>
      <c r="B1701" s="3">
        <v>128.5</v>
      </c>
      <c r="C1701" s="3">
        <f t="shared" si="209"/>
        <v>35.694444444444443</v>
      </c>
      <c r="D1701" s="3">
        <f t="shared" si="208"/>
        <v>2.7777777777771462E-2</v>
      </c>
      <c r="E1701" s="3">
        <f t="shared" si="210"/>
        <v>498.80755208333318</v>
      </c>
      <c r="F1701" s="3">
        <f t="shared" si="211"/>
        <v>225.63</v>
      </c>
      <c r="G1701" s="3">
        <f t="shared" si="212"/>
        <v>0</v>
      </c>
      <c r="H1701" s="3">
        <f t="shared" si="213"/>
        <v>779.99310763887615</v>
      </c>
      <c r="I1701" s="3">
        <f t="shared" si="214"/>
        <v>27841.42064766544</v>
      </c>
      <c r="J1701" s="3">
        <v>300</v>
      </c>
      <c r="K1701" s="3">
        <f t="shared" si="215"/>
        <v>333.33333333333331</v>
      </c>
      <c r="L1701" s="3">
        <f>Table3[[#This Row],[Auxiliaries Power (W)]]+Table3[[#This Row],[Instant Power (W)]]-Table3[[#This Row],[Battery ]]</f>
        <v>27808.087314332108</v>
      </c>
    </row>
    <row r="1702" spans="1:12" x14ac:dyDescent="0.3">
      <c r="A1702" s="3">
        <v>1698</v>
      </c>
      <c r="B1702" s="3">
        <v>128.6</v>
      </c>
      <c r="C1702" s="3">
        <f t="shared" si="209"/>
        <v>35.722222222222221</v>
      </c>
      <c r="D1702" s="3">
        <f t="shared" si="208"/>
        <v>2.7777777777778567E-2</v>
      </c>
      <c r="E1702" s="3">
        <f t="shared" si="210"/>
        <v>499.58420833333321</v>
      </c>
      <c r="F1702" s="3">
        <f t="shared" si="211"/>
        <v>225.63</v>
      </c>
      <c r="G1702" s="3">
        <f t="shared" si="212"/>
        <v>0</v>
      </c>
      <c r="H1702" s="3">
        <f t="shared" si="213"/>
        <v>780.76976388889034</v>
      </c>
      <c r="I1702" s="3">
        <f t="shared" si="214"/>
        <v>27890.831010030914</v>
      </c>
      <c r="J1702" s="3">
        <v>300</v>
      </c>
      <c r="K1702" s="3">
        <f t="shared" si="215"/>
        <v>333.33333333333331</v>
      </c>
      <c r="L1702" s="3">
        <f>Table3[[#This Row],[Auxiliaries Power (W)]]+Table3[[#This Row],[Instant Power (W)]]-Table3[[#This Row],[Battery ]]</f>
        <v>27857.497676697581</v>
      </c>
    </row>
    <row r="1703" spans="1:12" x14ac:dyDescent="0.3">
      <c r="A1703" s="3">
        <v>1699</v>
      </c>
      <c r="B1703" s="3">
        <v>128.6</v>
      </c>
      <c r="C1703" s="3">
        <f t="shared" si="209"/>
        <v>35.722222222222221</v>
      </c>
      <c r="D1703" s="3">
        <f t="shared" si="208"/>
        <v>0</v>
      </c>
      <c r="E1703" s="3">
        <f t="shared" si="210"/>
        <v>499.58420833333321</v>
      </c>
      <c r="F1703" s="3">
        <f t="shared" si="211"/>
        <v>225.63</v>
      </c>
      <c r="G1703" s="3">
        <f t="shared" si="212"/>
        <v>0</v>
      </c>
      <c r="H1703" s="3">
        <f t="shared" si="213"/>
        <v>725.2142083333332</v>
      </c>
      <c r="I1703" s="3">
        <f t="shared" si="214"/>
        <v>25906.263108796291</v>
      </c>
      <c r="J1703" s="3">
        <v>300</v>
      </c>
      <c r="K1703" s="3">
        <f t="shared" si="215"/>
        <v>333.33333333333331</v>
      </c>
      <c r="L1703" s="3">
        <f>Table3[[#This Row],[Auxiliaries Power (W)]]+Table3[[#This Row],[Instant Power (W)]]-Table3[[#This Row],[Battery ]]</f>
        <v>25872.929775462959</v>
      </c>
    </row>
    <row r="1704" spans="1:12" x14ac:dyDescent="0.3">
      <c r="A1704" s="3">
        <v>1700</v>
      </c>
      <c r="B1704" s="3">
        <v>128.5</v>
      </c>
      <c r="C1704" s="3">
        <f t="shared" si="209"/>
        <v>35.694444444444443</v>
      </c>
      <c r="D1704" s="3">
        <f t="shared" si="208"/>
        <v>-2.7777777777778567E-2</v>
      </c>
      <c r="E1704" s="3">
        <f t="shared" si="210"/>
        <v>498.80755208333318</v>
      </c>
      <c r="F1704" s="3">
        <f t="shared" si="211"/>
        <v>225.63</v>
      </c>
      <c r="G1704" s="3">
        <f t="shared" si="212"/>
        <v>0</v>
      </c>
      <c r="H1704" s="3">
        <f t="shared" si="213"/>
        <v>668.8819965277761</v>
      </c>
      <c r="I1704" s="3">
        <f t="shared" si="214"/>
        <v>23875.371264949783</v>
      </c>
      <c r="J1704" s="3">
        <v>300</v>
      </c>
      <c r="K1704" s="3">
        <f t="shared" si="215"/>
        <v>333.33333333333331</v>
      </c>
      <c r="L1704" s="3">
        <f>Table3[[#This Row],[Auxiliaries Power (W)]]+Table3[[#This Row],[Instant Power (W)]]-Table3[[#This Row],[Battery ]]</f>
        <v>23842.037931616451</v>
      </c>
    </row>
    <row r="1705" spans="1:12" x14ac:dyDescent="0.3">
      <c r="A1705" s="3">
        <v>1701</v>
      </c>
      <c r="B1705" s="3">
        <v>128.30000000000001</v>
      </c>
      <c r="C1705" s="3">
        <f t="shared" si="209"/>
        <v>35.638888888888893</v>
      </c>
      <c r="D1705" s="3">
        <f t="shared" si="208"/>
        <v>-5.5555555555550029E-2</v>
      </c>
      <c r="E1705" s="3">
        <f t="shared" si="210"/>
        <v>497.25605208333337</v>
      </c>
      <c r="F1705" s="3">
        <f t="shared" si="211"/>
        <v>225.63</v>
      </c>
      <c r="G1705" s="3">
        <f t="shared" si="212"/>
        <v>0</v>
      </c>
      <c r="H1705" s="3">
        <f t="shared" si="213"/>
        <v>611.77494097223337</v>
      </c>
      <c r="I1705" s="3">
        <f t="shared" si="214"/>
        <v>21802.979146315985</v>
      </c>
      <c r="J1705" s="3">
        <v>300</v>
      </c>
      <c r="K1705" s="3">
        <f t="shared" si="215"/>
        <v>333.33333333333331</v>
      </c>
      <c r="L1705" s="3">
        <f>Table3[[#This Row],[Auxiliaries Power (W)]]+Table3[[#This Row],[Instant Power (W)]]-Table3[[#This Row],[Battery ]]</f>
        <v>21769.645812982653</v>
      </c>
    </row>
    <row r="1706" spans="1:12" x14ac:dyDescent="0.3">
      <c r="A1706" s="3">
        <v>1702</v>
      </c>
      <c r="B1706" s="3">
        <v>128.1</v>
      </c>
      <c r="C1706" s="3">
        <f t="shared" si="209"/>
        <v>35.583333333333336</v>
      </c>
      <c r="D1706" s="3">
        <f t="shared" si="208"/>
        <v>-5.5555555555557135E-2</v>
      </c>
      <c r="E1706" s="3">
        <f t="shared" si="210"/>
        <v>495.70696874999999</v>
      </c>
      <c r="F1706" s="3">
        <f t="shared" si="211"/>
        <v>225.63</v>
      </c>
      <c r="G1706" s="3">
        <f t="shared" si="212"/>
        <v>0</v>
      </c>
      <c r="H1706" s="3">
        <f t="shared" si="213"/>
        <v>610.22585763888571</v>
      </c>
      <c r="I1706" s="3">
        <f t="shared" si="214"/>
        <v>21713.870100983684</v>
      </c>
      <c r="J1706" s="3">
        <v>300</v>
      </c>
      <c r="K1706" s="3">
        <f t="shared" si="215"/>
        <v>333.33333333333331</v>
      </c>
      <c r="L1706" s="3">
        <f>Table3[[#This Row],[Auxiliaries Power (W)]]+Table3[[#This Row],[Instant Power (W)]]-Table3[[#This Row],[Battery ]]</f>
        <v>21680.536767650352</v>
      </c>
    </row>
    <row r="1707" spans="1:12" x14ac:dyDescent="0.3">
      <c r="A1707" s="3">
        <v>1703</v>
      </c>
      <c r="B1707" s="3">
        <v>127.9</v>
      </c>
      <c r="C1707" s="3">
        <f t="shared" si="209"/>
        <v>35.527777777777779</v>
      </c>
      <c r="D1707" s="3">
        <f t="shared" si="208"/>
        <v>-5.5555555555557135E-2</v>
      </c>
      <c r="E1707" s="3">
        <f t="shared" si="210"/>
        <v>494.16030208333331</v>
      </c>
      <c r="F1707" s="3">
        <f t="shared" si="211"/>
        <v>225.63</v>
      </c>
      <c r="G1707" s="3">
        <f t="shared" si="212"/>
        <v>0</v>
      </c>
      <c r="H1707" s="3">
        <f t="shared" si="213"/>
        <v>608.67919097221898</v>
      </c>
      <c r="I1707" s="3">
        <f t="shared" si="214"/>
        <v>21625.019034818557</v>
      </c>
      <c r="J1707" s="3">
        <v>300</v>
      </c>
      <c r="K1707" s="3">
        <f t="shared" si="215"/>
        <v>333.33333333333331</v>
      </c>
      <c r="L1707" s="3">
        <f>Table3[[#This Row],[Auxiliaries Power (W)]]+Table3[[#This Row],[Instant Power (W)]]-Table3[[#This Row],[Battery ]]</f>
        <v>21591.685701485225</v>
      </c>
    </row>
    <row r="1708" spans="1:12" x14ac:dyDescent="0.3">
      <c r="A1708" s="3">
        <v>1704</v>
      </c>
      <c r="B1708" s="3">
        <v>127.6</v>
      </c>
      <c r="C1708" s="3">
        <f t="shared" si="209"/>
        <v>35.444444444444443</v>
      </c>
      <c r="D1708" s="3">
        <f t="shared" si="208"/>
        <v>-8.3333333333335702E-2</v>
      </c>
      <c r="E1708" s="3">
        <f t="shared" si="210"/>
        <v>491.84483333333327</v>
      </c>
      <c r="F1708" s="3">
        <f t="shared" si="211"/>
        <v>225.63</v>
      </c>
      <c r="G1708" s="3">
        <f t="shared" si="212"/>
        <v>0</v>
      </c>
      <c r="H1708" s="3">
        <f t="shared" si="213"/>
        <v>550.8081666666618</v>
      </c>
      <c r="I1708" s="3">
        <f t="shared" si="214"/>
        <v>19523.089462962791</v>
      </c>
      <c r="J1708" s="3">
        <v>300</v>
      </c>
      <c r="K1708" s="3">
        <f t="shared" si="215"/>
        <v>333.33333333333331</v>
      </c>
      <c r="L1708" s="3">
        <f>Table3[[#This Row],[Auxiliaries Power (W)]]+Table3[[#This Row],[Instant Power (W)]]-Table3[[#This Row],[Battery ]]</f>
        <v>19489.756129629459</v>
      </c>
    </row>
    <row r="1709" spans="1:12" x14ac:dyDescent="0.3">
      <c r="A1709" s="3">
        <v>1705</v>
      </c>
      <c r="B1709" s="3">
        <v>127.4</v>
      </c>
      <c r="C1709" s="3">
        <f t="shared" si="209"/>
        <v>35.388888888888893</v>
      </c>
      <c r="D1709" s="3">
        <f t="shared" si="208"/>
        <v>-5.5555555555550029E-2</v>
      </c>
      <c r="E1709" s="3">
        <f t="shared" si="210"/>
        <v>490.30420833333341</v>
      </c>
      <c r="F1709" s="3">
        <f t="shared" si="211"/>
        <v>225.63</v>
      </c>
      <c r="G1709" s="3">
        <f t="shared" si="212"/>
        <v>0</v>
      </c>
      <c r="H1709" s="3">
        <f t="shared" si="213"/>
        <v>604.82309722223329</v>
      </c>
      <c r="I1709" s="3">
        <f t="shared" si="214"/>
        <v>21404.017385031257</v>
      </c>
      <c r="J1709" s="3">
        <v>300</v>
      </c>
      <c r="K1709" s="3">
        <f t="shared" si="215"/>
        <v>333.33333333333331</v>
      </c>
      <c r="L1709" s="3">
        <f>Table3[[#This Row],[Auxiliaries Power (W)]]+Table3[[#This Row],[Instant Power (W)]]-Table3[[#This Row],[Battery ]]</f>
        <v>21370.684051697925</v>
      </c>
    </row>
    <row r="1710" spans="1:12" x14ac:dyDescent="0.3">
      <c r="A1710" s="3">
        <v>1706</v>
      </c>
      <c r="B1710" s="3">
        <v>127.2</v>
      </c>
      <c r="C1710" s="3">
        <f t="shared" si="209"/>
        <v>35.333333333333336</v>
      </c>
      <c r="D1710" s="3">
        <f t="shared" si="208"/>
        <v>-5.5555555555557135E-2</v>
      </c>
      <c r="E1710" s="3">
        <f t="shared" si="210"/>
        <v>488.76599999999996</v>
      </c>
      <c r="F1710" s="3">
        <f t="shared" si="211"/>
        <v>225.63</v>
      </c>
      <c r="G1710" s="3">
        <f t="shared" si="212"/>
        <v>0</v>
      </c>
      <c r="H1710" s="3">
        <f t="shared" si="213"/>
        <v>603.28488888888569</v>
      </c>
      <c r="I1710" s="3">
        <f t="shared" si="214"/>
        <v>21316.066074073962</v>
      </c>
      <c r="J1710" s="3">
        <v>300</v>
      </c>
      <c r="K1710" s="3">
        <f t="shared" si="215"/>
        <v>333.33333333333331</v>
      </c>
      <c r="L1710" s="3">
        <f>Table3[[#This Row],[Auxiliaries Power (W)]]+Table3[[#This Row],[Instant Power (W)]]-Table3[[#This Row],[Battery ]]</f>
        <v>21282.73274074063</v>
      </c>
    </row>
    <row r="1711" spans="1:12" x14ac:dyDescent="0.3">
      <c r="A1711" s="3">
        <v>1707</v>
      </c>
      <c r="B1711" s="3">
        <v>127</v>
      </c>
      <c r="C1711" s="3">
        <f t="shared" si="209"/>
        <v>35.277777777777779</v>
      </c>
      <c r="D1711" s="3">
        <f t="shared" si="208"/>
        <v>-5.5555555555557135E-2</v>
      </c>
      <c r="E1711" s="3">
        <f t="shared" si="210"/>
        <v>487.23020833333328</v>
      </c>
      <c r="F1711" s="3">
        <f t="shared" si="211"/>
        <v>225.63</v>
      </c>
      <c r="G1711" s="3">
        <f t="shared" si="212"/>
        <v>0</v>
      </c>
      <c r="H1711" s="3">
        <f t="shared" si="213"/>
        <v>601.74909722221901</v>
      </c>
      <c r="I1711" s="3">
        <f t="shared" si="214"/>
        <v>21228.370929783836</v>
      </c>
      <c r="J1711" s="3">
        <v>300</v>
      </c>
      <c r="K1711" s="3">
        <f t="shared" si="215"/>
        <v>333.33333333333331</v>
      </c>
      <c r="L1711" s="3">
        <f>Table3[[#This Row],[Auxiliaries Power (W)]]+Table3[[#This Row],[Instant Power (W)]]-Table3[[#This Row],[Battery ]]</f>
        <v>21195.037596450504</v>
      </c>
    </row>
    <row r="1712" spans="1:12" x14ac:dyDescent="0.3">
      <c r="A1712" s="3">
        <v>1708</v>
      </c>
      <c r="B1712" s="3">
        <v>126.9</v>
      </c>
      <c r="C1712" s="3">
        <f t="shared" si="209"/>
        <v>35.25</v>
      </c>
      <c r="D1712" s="3">
        <f t="shared" si="208"/>
        <v>-2.7777777777778567E-2</v>
      </c>
      <c r="E1712" s="3">
        <f t="shared" si="210"/>
        <v>486.46321875000001</v>
      </c>
      <c r="F1712" s="3">
        <f t="shared" si="211"/>
        <v>225.63</v>
      </c>
      <c r="G1712" s="3">
        <f t="shared" si="212"/>
        <v>0</v>
      </c>
      <c r="H1712" s="3">
        <f t="shared" si="213"/>
        <v>656.53766319444287</v>
      </c>
      <c r="I1712" s="3">
        <f t="shared" si="214"/>
        <v>23142.952627604111</v>
      </c>
      <c r="J1712" s="3">
        <v>300</v>
      </c>
      <c r="K1712" s="3">
        <f t="shared" si="215"/>
        <v>333.33333333333331</v>
      </c>
      <c r="L1712" s="3">
        <f>Table3[[#This Row],[Auxiliaries Power (W)]]+Table3[[#This Row],[Instant Power (W)]]-Table3[[#This Row],[Battery ]]</f>
        <v>23109.619294270778</v>
      </c>
    </row>
    <row r="1713" spans="1:12" x14ac:dyDescent="0.3">
      <c r="A1713" s="3">
        <v>1709</v>
      </c>
      <c r="B1713" s="3">
        <v>126.8</v>
      </c>
      <c r="C1713" s="3">
        <f t="shared" si="209"/>
        <v>35.222222222222221</v>
      </c>
      <c r="D1713" s="3">
        <f t="shared" si="208"/>
        <v>-2.7777777777778567E-2</v>
      </c>
      <c r="E1713" s="3">
        <f t="shared" si="210"/>
        <v>485.6968333333333</v>
      </c>
      <c r="F1713" s="3">
        <f t="shared" si="211"/>
        <v>225.63</v>
      </c>
      <c r="G1713" s="3">
        <f t="shared" si="212"/>
        <v>0</v>
      </c>
      <c r="H1713" s="3">
        <f t="shared" si="213"/>
        <v>655.77127777777616</v>
      </c>
      <c r="I1713" s="3">
        <f t="shared" si="214"/>
        <v>23097.721672839449</v>
      </c>
      <c r="J1713" s="3">
        <v>300</v>
      </c>
      <c r="K1713" s="3">
        <f t="shared" si="215"/>
        <v>333.33333333333331</v>
      </c>
      <c r="L1713" s="3">
        <f>Table3[[#This Row],[Auxiliaries Power (W)]]+Table3[[#This Row],[Instant Power (W)]]-Table3[[#This Row],[Battery ]]</f>
        <v>23064.388339506117</v>
      </c>
    </row>
    <row r="1714" spans="1:12" x14ac:dyDescent="0.3">
      <c r="A1714" s="3">
        <v>1710</v>
      </c>
      <c r="B1714" s="3">
        <v>126.7</v>
      </c>
      <c r="C1714" s="3">
        <f t="shared" si="209"/>
        <v>35.19444444444445</v>
      </c>
      <c r="D1714" s="3">
        <f t="shared" si="208"/>
        <v>-2.7777777777771462E-2</v>
      </c>
      <c r="E1714" s="3">
        <f t="shared" si="210"/>
        <v>484.93105208333338</v>
      </c>
      <c r="F1714" s="3">
        <f t="shared" si="211"/>
        <v>225.63</v>
      </c>
      <c r="G1714" s="3">
        <f t="shared" si="212"/>
        <v>0</v>
      </c>
      <c r="H1714" s="3">
        <f t="shared" si="213"/>
        <v>655.00549652779046</v>
      </c>
      <c r="I1714" s="3">
        <f t="shared" si="214"/>
        <v>23052.554558353073</v>
      </c>
      <c r="J1714" s="3">
        <v>300</v>
      </c>
      <c r="K1714" s="3">
        <f t="shared" si="215"/>
        <v>333.33333333333331</v>
      </c>
      <c r="L1714" s="3">
        <f>Table3[[#This Row],[Auxiliaries Power (W)]]+Table3[[#This Row],[Instant Power (W)]]-Table3[[#This Row],[Battery ]]</f>
        <v>23019.221225019741</v>
      </c>
    </row>
    <row r="1715" spans="1:12" x14ac:dyDescent="0.3">
      <c r="A1715" s="3">
        <v>1711</v>
      </c>
      <c r="B1715" s="3">
        <v>126.8</v>
      </c>
      <c r="C1715" s="3">
        <f t="shared" si="209"/>
        <v>35.222222222222221</v>
      </c>
      <c r="D1715" s="3">
        <f t="shared" si="208"/>
        <v>2.7777777777771462E-2</v>
      </c>
      <c r="E1715" s="3">
        <f t="shared" si="210"/>
        <v>485.6968333333333</v>
      </c>
      <c r="F1715" s="3">
        <f t="shared" si="211"/>
        <v>225.63</v>
      </c>
      <c r="G1715" s="3">
        <f t="shared" si="212"/>
        <v>0</v>
      </c>
      <c r="H1715" s="3">
        <f t="shared" si="213"/>
        <v>766.88238888887622</v>
      </c>
      <c r="I1715" s="3">
        <f t="shared" si="214"/>
        <v>27011.301919752641</v>
      </c>
      <c r="J1715" s="3">
        <v>300</v>
      </c>
      <c r="K1715" s="3">
        <f t="shared" si="215"/>
        <v>333.33333333333331</v>
      </c>
      <c r="L1715" s="3">
        <f>Table3[[#This Row],[Auxiliaries Power (W)]]+Table3[[#This Row],[Instant Power (W)]]-Table3[[#This Row],[Battery ]]</f>
        <v>26977.968586419309</v>
      </c>
    </row>
    <row r="1716" spans="1:12" x14ac:dyDescent="0.3">
      <c r="A1716" s="3">
        <v>1712</v>
      </c>
      <c r="B1716" s="3">
        <v>126.9</v>
      </c>
      <c r="C1716" s="3">
        <f t="shared" si="209"/>
        <v>35.25</v>
      </c>
      <c r="D1716" s="3">
        <f t="shared" si="208"/>
        <v>2.7777777777778567E-2</v>
      </c>
      <c r="E1716" s="3">
        <f t="shared" si="210"/>
        <v>486.46321875000001</v>
      </c>
      <c r="F1716" s="3">
        <f t="shared" si="211"/>
        <v>225.63</v>
      </c>
      <c r="G1716" s="3">
        <f t="shared" si="212"/>
        <v>0</v>
      </c>
      <c r="H1716" s="3">
        <f t="shared" si="213"/>
        <v>767.64877430555714</v>
      </c>
      <c r="I1716" s="3">
        <f t="shared" si="214"/>
        <v>27059.619294270888</v>
      </c>
      <c r="J1716" s="3">
        <v>300</v>
      </c>
      <c r="K1716" s="3">
        <f t="shared" si="215"/>
        <v>333.33333333333331</v>
      </c>
      <c r="L1716" s="3">
        <f>Table3[[#This Row],[Auxiliaries Power (W)]]+Table3[[#This Row],[Instant Power (W)]]-Table3[[#This Row],[Battery ]]</f>
        <v>27026.285960937556</v>
      </c>
    </row>
    <row r="1717" spans="1:12" x14ac:dyDescent="0.3">
      <c r="A1717" s="3">
        <v>1713</v>
      </c>
      <c r="B1717" s="3">
        <v>127.1</v>
      </c>
      <c r="C1717" s="3">
        <f t="shared" si="209"/>
        <v>35.305555555555557</v>
      </c>
      <c r="D1717" s="3">
        <f t="shared" si="208"/>
        <v>5.5555555555557135E-2</v>
      </c>
      <c r="E1717" s="3">
        <f t="shared" si="210"/>
        <v>487.99780208333334</v>
      </c>
      <c r="F1717" s="3">
        <f t="shared" si="211"/>
        <v>225.63</v>
      </c>
      <c r="G1717" s="3">
        <f t="shared" si="212"/>
        <v>0</v>
      </c>
      <c r="H1717" s="3">
        <f t="shared" si="213"/>
        <v>824.7389131944476</v>
      </c>
      <c r="I1717" s="3">
        <f t="shared" si="214"/>
        <v>29117.865518615083</v>
      </c>
      <c r="J1717" s="3">
        <v>300</v>
      </c>
      <c r="K1717" s="3">
        <f t="shared" si="215"/>
        <v>333.33333333333331</v>
      </c>
      <c r="L1717" s="3">
        <f>Table3[[#This Row],[Auxiliaries Power (W)]]+Table3[[#This Row],[Instant Power (W)]]-Table3[[#This Row],[Battery ]]</f>
        <v>29084.532185281751</v>
      </c>
    </row>
    <row r="1718" spans="1:12" x14ac:dyDescent="0.3">
      <c r="A1718" s="3">
        <v>1714</v>
      </c>
      <c r="B1718" s="3">
        <v>127.4</v>
      </c>
      <c r="C1718" s="3">
        <f t="shared" si="209"/>
        <v>35.388888888888893</v>
      </c>
      <c r="D1718" s="3">
        <f t="shared" si="208"/>
        <v>8.3333333333335702E-2</v>
      </c>
      <c r="E1718" s="3">
        <f t="shared" si="210"/>
        <v>490.30420833333341</v>
      </c>
      <c r="F1718" s="3">
        <f t="shared" si="211"/>
        <v>225.63</v>
      </c>
      <c r="G1718" s="3">
        <f t="shared" si="212"/>
        <v>0</v>
      </c>
      <c r="H1718" s="3">
        <f t="shared" si="213"/>
        <v>882.60087500000475</v>
      </c>
      <c r="I1718" s="3">
        <f t="shared" si="214"/>
        <v>31234.264298611284</v>
      </c>
      <c r="J1718" s="3">
        <v>300</v>
      </c>
      <c r="K1718" s="3">
        <f t="shared" si="215"/>
        <v>333.33333333333331</v>
      </c>
      <c r="L1718" s="3">
        <f>Table3[[#This Row],[Auxiliaries Power (W)]]+Table3[[#This Row],[Instant Power (W)]]-Table3[[#This Row],[Battery ]]</f>
        <v>31200.930965277952</v>
      </c>
    </row>
    <row r="1719" spans="1:12" x14ac:dyDescent="0.3">
      <c r="A1719" s="3">
        <v>1715</v>
      </c>
      <c r="B1719" s="3">
        <v>127.7</v>
      </c>
      <c r="C1719" s="3">
        <f t="shared" si="209"/>
        <v>35.472222222222221</v>
      </c>
      <c r="D1719" s="3">
        <f t="shared" si="208"/>
        <v>8.3333333333328596E-2</v>
      </c>
      <c r="E1719" s="3">
        <f t="shared" si="210"/>
        <v>492.61605208333322</v>
      </c>
      <c r="F1719" s="3">
        <f t="shared" si="211"/>
        <v>225.63</v>
      </c>
      <c r="G1719" s="3">
        <f t="shared" si="212"/>
        <v>0</v>
      </c>
      <c r="H1719" s="3">
        <f t="shared" si="213"/>
        <v>884.9127187499904</v>
      </c>
      <c r="I1719" s="3">
        <f t="shared" si="214"/>
        <v>31389.820606770492</v>
      </c>
      <c r="J1719" s="3">
        <v>300</v>
      </c>
      <c r="K1719" s="3">
        <f t="shared" si="215"/>
        <v>333.33333333333331</v>
      </c>
      <c r="L1719" s="3">
        <f>Table3[[#This Row],[Auxiliaries Power (W)]]+Table3[[#This Row],[Instant Power (W)]]-Table3[[#This Row],[Battery ]]</f>
        <v>31356.48727343716</v>
      </c>
    </row>
    <row r="1720" spans="1:12" x14ac:dyDescent="0.3">
      <c r="A1720" s="3">
        <v>1716</v>
      </c>
      <c r="B1720" s="3">
        <v>128.1</v>
      </c>
      <c r="C1720" s="3">
        <f t="shared" si="209"/>
        <v>35.583333333333336</v>
      </c>
      <c r="D1720" s="3">
        <f t="shared" si="208"/>
        <v>0.11111111111111427</v>
      </c>
      <c r="E1720" s="3">
        <f t="shared" si="210"/>
        <v>495.70696874999999</v>
      </c>
      <c r="F1720" s="3">
        <f t="shared" si="211"/>
        <v>225.63</v>
      </c>
      <c r="G1720" s="3">
        <f t="shared" si="212"/>
        <v>0</v>
      </c>
      <c r="H1720" s="3">
        <f t="shared" si="213"/>
        <v>943.55919097222852</v>
      </c>
      <c r="I1720" s="3">
        <f t="shared" si="214"/>
        <v>33574.981212095132</v>
      </c>
      <c r="J1720" s="3">
        <v>300</v>
      </c>
      <c r="K1720" s="3">
        <f t="shared" si="215"/>
        <v>333.33333333333331</v>
      </c>
      <c r="L1720" s="3">
        <f>Table3[[#This Row],[Auxiliaries Power (W)]]+Table3[[#This Row],[Instant Power (W)]]-Table3[[#This Row],[Battery ]]</f>
        <v>33541.647878761796</v>
      </c>
    </row>
    <row r="1721" spans="1:12" x14ac:dyDescent="0.3">
      <c r="A1721" s="3">
        <v>1717</v>
      </c>
      <c r="B1721" s="3">
        <v>128.5</v>
      </c>
      <c r="C1721" s="3">
        <f t="shared" si="209"/>
        <v>35.694444444444443</v>
      </c>
      <c r="D1721" s="3">
        <f t="shared" si="208"/>
        <v>0.11111111111110716</v>
      </c>
      <c r="E1721" s="3">
        <f t="shared" si="210"/>
        <v>498.80755208333318</v>
      </c>
      <c r="F1721" s="3">
        <f t="shared" si="211"/>
        <v>225.63</v>
      </c>
      <c r="G1721" s="3">
        <f t="shared" si="212"/>
        <v>0</v>
      </c>
      <c r="H1721" s="3">
        <f t="shared" si="213"/>
        <v>946.65977430554756</v>
      </c>
      <c r="I1721" s="3">
        <f t="shared" si="214"/>
        <v>33790.494721739684</v>
      </c>
      <c r="J1721" s="3">
        <v>300</v>
      </c>
      <c r="K1721" s="3">
        <f t="shared" si="215"/>
        <v>333.33333333333331</v>
      </c>
      <c r="L1721" s="3">
        <f>Table3[[#This Row],[Auxiliaries Power (W)]]+Table3[[#This Row],[Instant Power (W)]]-Table3[[#This Row],[Battery ]]</f>
        <v>33757.161388406348</v>
      </c>
    </row>
    <row r="1722" spans="1:12" x14ac:dyDescent="0.3">
      <c r="A1722" s="3">
        <v>1718</v>
      </c>
      <c r="B1722" s="3">
        <v>129</v>
      </c>
      <c r="C1722" s="3">
        <f t="shared" si="209"/>
        <v>35.833333333333336</v>
      </c>
      <c r="D1722" s="3">
        <f t="shared" si="208"/>
        <v>0.13888888888889284</v>
      </c>
      <c r="E1722" s="3">
        <f t="shared" si="210"/>
        <v>502.69687500000009</v>
      </c>
      <c r="F1722" s="3">
        <f t="shared" si="211"/>
        <v>225.63</v>
      </c>
      <c r="G1722" s="3">
        <f t="shared" si="212"/>
        <v>0</v>
      </c>
      <c r="H1722" s="3">
        <f t="shared" si="213"/>
        <v>1006.1046527777858</v>
      </c>
      <c r="I1722" s="3">
        <f t="shared" si="214"/>
        <v>36052.083391203989</v>
      </c>
      <c r="J1722" s="3">
        <v>300</v>
      </c>
      <c r="K1722" s="3">
        <f t="shared" si="215"/>
        <v>333.33333333333331</v>
      </c>
      <c r="L1722" s="3">
        <f>Table3[[#This Row],[Auxiliaries Power (W)]]+Table3[[#This Row],[Instant Power (W)]]-Table3[[#This Row],[Battery ]]</f>
        <v>36018.750057870653</v>
      </c>
    </row>
    <row r="1723" spans="1:12" x14ac:dyDescent="0.3">
      <c r="A1723" s="3">
        <v>1719</v>
      </c>
      <c r="B1723" s="3">
        <v>129.5</v>
      </c>
      <c r="C1723" s="3">
        <f t="shared" si="209"/>
        <v>35.972222222222221</v>
      </c>
      <c r="D1723" s="3">
        <f t="shared" si="208"/>
        <v>0.13888888888888573</v>
      </c>
      <c r="E1723" s="3">
        <f t="shared" si="210"/>
        <v>506.60130208333322</v>
      </c>
      <c r="F1723" s="3">
        <f t="shared" si="211"/>
        <v>225.63</v>
      </c>
      <c r="G1723" s="3">
        <f t="shared" si="212"/>
        <v>0</v>
      </c>
      <c r="H1723" s="3">
        <f t="shared" si="213"/>
        <v>1010.0090798611047</v>
      </c>
      <c r="I1723" s="3">
        <f t="shared" si="214"/>
        <v>36332.271067225847</v>
      </c>
      <c r="J1723" s="3">
        <v>300</v>
      </c>
      <c r="K1723" s="3">
        <f t="shared" si="215"/>
        <v>333.33333333333331</v>
      </c>
      <c r="L1723" s="3">
        <f>Table3[[#This Row],[Auxiliaries Power (W)]]+Table3[[#This Row],[Instant Power (W)]]-Table3[[#This Row],[Battery ]]</f>
        <v>36298.937733892511</v>
      </c>
    </row>
    <row r="1724" spans="1:12" x14ac:dyDescent="0.3">
      <c r="A1724" s="3">
        <v>1720</v>
      </c>
      <c r="B1724" s="3">
        <v>130.1</v>
      </c>
      <c r="C1724" s="3">
        <f t="shared" si="209"/>
        <v>36.138888888888886</v>
      </c>
      <c r="D1724" s="3">
        <f t="shared" si="208"/>
        <v>0.1666666666666643</v>
      </c>
      <c r="E1724" s="3">
        <f t="shared" si="210"/>
        <v>511.3065520833332</v>
      </c>
      <c r="F1724" s="3">
        <f t="shared" si="211"/>
        <v>225.63</v>
      </c>
      <c r="G1724" s="3">
        <f t="shared" si="212"/>
        <v>0</v>
      </c>
      <c r="H1724" s="3">
        <f t="shared" si="213"/>
        <v>1070.269885416662</v>
      </c>
      <c r="I1724" s="3">
        <f t="shared" si="214"/>
        <v>38678.36447019659</v>
      </c>
      <c r="J1724" s="3">
        <v>300</v>
      </c>
      <c r="K1724" s="3">
        <f t="shared" si="215"/>
        <v>333.33333333333331</v>
      </c>
      <c r="L1724" s="3">
        <f>Table3[[#This Row],[Auxiliaries Power (W)]]+Table3[[#This Row],[Instant Power (W)]]-Table3[[#This Row],[Battery ]]</f>
        <v>38645.031136863254</v>
      </c>
    </row>
    <row r="1725" spans="1:12" x14ac:dyDescent="0.3">
      <c r="A1725" s="3">
        <v>1721</v>
      </c>
      <c r="B1725" s="3">
        <v>130.6</v>
      </c>
      <c r="C1725" s="3">
        <f t="shared" si="209"/>
        <v>36.277777777777779</v>
      </c>
      <c r="D1725" s="3">
        <f t="shared" si="208"/>
        <v>0.13888888888889284</v>
      </c>
      <c r="E1725" s="3">
        <f t="shared" si="210"/>
        <v>515.24420833333329</v>
      </c>
      <c r="F1725" s="3">
        <f t="shared" si="211"/>
        <v>225.63</v>
      </c>
      <c r="G1725" s="3">
        <f t="shared" si="212"/>
        <v>0</v>
      </c>
      <c r="H1725" s="3">
        <f t="shared" si="213"/>
        <v>1018.651986111119</v>
      </c>
      <c r="I1725" s="3">
        <f t="shared" si="214"/>
        <v>36954.430385031148</v>
      </c>
      <c r="J1725" s="3">
        <v>300</v>
      </c>
      <c r="K1725" s="3">
        <f t="shared" si="215"/>
        <v>333.33333333333331</v>
      </c>
      <c r="L1725" s="3">
        <f>Table3[[#This Row],[Auxiliaries Power (W)]]+Table3[[#This Row],[Instant Power (W)]]-Table3[[#This Row],[Battery ]]</f>
        <v>36921.097051697812</v>
      </c>
    </row>
    <row r="1726" spans="1:12" x14ac:dyDescent="0.3">
      <c r="A1726" s="3">
        <v>1722</v>
      </c>
      <c r="B1726" s="3">
        <v>131</v>
      </c>
      <c r="C1726" s="3">
        <f t="shared" si="209"/>
        <v>36.388888888888893</v>
      </c>
      <c r="D1726" s="3">
        <f t="shared" si="208"/>
        <v>0.11111111111111427</v>
      </c>
      <c r="E1726" s="3">
        <f t="shared" si="210"/>
        <v>518.40520833333346</v>
      </c>
      <c r="F1726" s="3">
        <f t="shared" si="211"/>
        <v>225.63</v>
      </c>
      <c r="G1726" s="3">
        <f t="shared" si="212"/>
        <v>0</v>
      </c>
      <c r="H1726" s="3">
        <f t="shared" si="213"/>
        <v>966.257430555562</v>
      </c>
      <c r="I1726" s="3">
        <f t="shared" si="214"/>
        <v>35161.034278549618</v>
      </c>
      <c r="J1726" s="3">
        <v>300</v>
      </c>
      <c r="K1726" s="3">
        <f t="shared" si="215"/>
        <v>333.33333333333331</v>
      </c>
      <c r="L1726" s="3">
        <f>Table3[[#This Row],[Auxiliaries Power (W)]]+Table3[[#This Row],[Instant Power (W)]]-Table3[[#This Row],[Battery ]]</f>
        <v>35127.700945216282</v>
      </c>
    </row>
    <row r="1727" spans="1:12" x14ac:dyDescent="0.3">
      <c r="A1727" s="3">
        <v>1723</v>
      </c>
      <c r="B1727" s="3">
        <v>131.19999999999999</v>
      </c>
      <c r="C1727" s="3">
        <f t="shared" si="209"/>
        <v>36.444444444444443</v>
      </c>
      <c r="D1727" s="3">
        <f t="shared" si="208"/>
        <v>5.5555555555550029E-2</v>
      </c>
      <c r="E1727" s="3">
        <f t="shared" si="210"/>
        <v>519.98933333333332</v>
      </c>
      <c r="F1727" s="3">
        <f t="shared" si="211"/>
        <v>225.63</v>
      </c>
      <c r="G1727" s="3">
        <f t="shared" si="212"/>
        <v>0</v>
      </c>
      <c r="H1727" s="3">
        <f t="shared" si="213"/>
        <v>856.73044444443337</v>
      </c>
      <c r="I1727" s="3">
        <f t="shared" si="214"/>
        <v>31223.065086419349</v>
      </c>
      <c r="J1727" s="3">
        <v>300</v>
      </c>
      <c r="K1727" s="3">
        <f t="shared" si="215"/>
        <v>333.33333333333331</v>
      </c>
      <c r="L1727" s="3">
        <f>Table3[[#This Row],[Auxiliaries Power (W)]]+Table3[[#This Row],[Instant Power (W)]]-Table3[[#This Row],[Battery ]]</f>
        <v>31189.731753086016</v>
      </c>
    </row>
    <row r="1728" spans="1:12" x14ac:dyDescent="0.3">
      <c r="A1728" s="3">
        <v>1724</v>
      </c>
      <c r="B1728" s="3">
        <v>131.30000000000001</v>
      </c>
      <c r="C1728" s="3">
        <f t="shared" si="209"/>
        <v>36.472222222222229</v>
      </c>
      <c r="D1728" s="3">
        <f t="shared" si="208"/>
        <v>2.7777777777785673E-2</v>
      </c>
      <c r="E1728" s="3">
        <f t="shared" si="210"/>
        <v>520.78230208333343</v>
      </c>
      <c r="F1728" s="3">
        <f t="shared" si="211"/>
        <v>225.63</v>
      </c>
      <c r="G1728" s="3">
        <f t="shared" si="212"/>
        <v>0</v>
      </c>
      <c r="H1728" s="3">
        <f t="shared" si="213"/>
        <v>801.96785763890477</v>
      </c>
      <c r="I1728" s="3">
        <f t="shared" si="214"/>
        <v>29249.549918885616</v>
      </c>
      <c r="J1728" s="3">
        <v>300</v>
      </c>
      <c r="K1728" s="3">
        <f t="shared" si="215"/>
        <v>333.33333333333331</v>
      </c>
      <c r="L1728" s="3">
        <f>Table3[[#This Row],[Auxiliaries Power (W)]]+Table3[[#This Row],[Instant Power (W)]]-Table3[[#This Row],[Battery ]]</f>
        <v>29216.216585552284</v>
      </c>
    </row>
    <row r="1729" spans="1:12" x14ac:dyDescent="0.3">
      <c r="A1729" s="3">
        <v>1725</v>
      </c>
      <c r="B1729" s="3">
        <v>131.19999999999999</v>
      </c>
      <c r="C1729" s="3">
        <f t="shared" si="209"/>
        <v>36.444444444444443</v>
      </c>
      <c r="D1729" s="3">
        <f t="shared" si="208"/>
        <v>-2.7777777777785673E-2</v>
      </c>
      <c r="E1729" s="3">
        <f t="shared" si="210"/>
        <v>519.98933333333332</v>
      </c>
      <c r="F1729" s="3">
        <f t="shared" si="211"/>
        <v>225.63</v>
      </c>
      <c r="G1729" s="3">
        <f t="shared" si="212"/>
        <v>0</v>
      </c>
      <c r="H1729" s="3">
        <f t="shared" si="213"/>
        <v>690.06377777776197</v>
      </c>
      <c r="I1729" s="3">
        <f t="shared" si="214"/>
        <v>25148.991012345101</v>
      </c>
      <c r="J1729" s="3">
        <v>300</v>
      </c>
      <c r="K1729" s="3">
        <f t="shared" si="215"/>
        <v>333.33333333333331</v>
      </c>
      <c r="L1729" s="3">
        <f>Table3[[#This Row],[Auxiliaries Power (W)]]+Table3[[#This Row],[Instant Power (W)]]-Table3[[#This Row],[Battery ]]</f>
        <v>25115.657679011769</v>
      </c>
    </row>
    <row r="1730" spans="1:12" x14ac:dyDescent="0.3">
      <c r="A1730" s="3">
        <v>1726</v>
      </c>
      <c r="B1730" s="3">
        <v>130.69999999999999</v>
      </c>
      <c r="C1730" s="3">
        <f t="shared" si="209"/>
        <v>36.305555555555557</v>
      </c>
      <c r="D1730" s="3">
        <f t="shared" si="208"/>
        <v>-0.13888888888888573</v>
      </c>
      <c r="E1730" s="3">
        <f t="shared" si="210"/>
        <v>516.03355208333335</v>
      </c>
      <c r="F1730" s="3">
        <f t="shared" si="211"/>
        <v>225.63</v>
      </c>
      <c r="G1730" s="3">
        <f t="shared" si="212"/>
        <v>0</v>
      </c>
      <c r="H1730" s="3">
        <f t="shared" si="213"/>
        <v>463.88577430556188</v>
      </c>
      <c r="I1730" s="3">
        <f t="shared" si="214"/>
        <v>16841.630750482484</v>
      </c>
      <c r="J1730" s="3">
        <v>300</v>
      </c>
      <c r="K1730" s="3">
        <f t="shared" si="215"/>
        <v>333.33333333333331</v>
      </c>
      <c r="L1730" s="3">
        <f>Table3[[#This Row],[Auxiliaries Power (W)]]+Table3[[#This Row],[Instant Power (W)]]-Table3[[#This Row],[Battery ]]</f>
        <v>16808.297417149151</v>
      </c>
    </row>
    <row r="1731" spans="1:12" x14ac:dyDescent="0.3">
      <c r="A1731" s="3">
        <v>1727</v>
      </c>
      <c r="B1731" s="3">
        <v>129.80000000000001</v>
      </c>
      <c r="C1731" s="3">
        <f t="shared" si="209"/>
        <v>36.055555555555557</v>
      </c>
      <c r="D1731" s="3">
        <f t="shared" si="208"/>
        <v>-0.25</v>
      </c>
      <c r="E1731" s="3">
        <f t="shared" si="210"/>
        <v>508.95120833333328</v>
      </c>
      <c r="F1731" s="3">
        <f t="shared" si="211"/>
        <v>225.63</v>
      </c>
      <c r="G1731" s="3">
        <f t="shared" si="212"/>
        <v>0</v>
      </c>
      <c r="H1731" s="3">
        <f t="shared" si="213"/>
        <v>234.58120833333328</v>
      </c>
      <c r="I1731" s="3">
        <f t="shared" si="214"/>
        <v>8457.9557893518504</v>
      </c>
      <c r="J1731" s="3">
        <v>300</v>
      </c>
      <c r="K1731" s="3">
        <f t="shared" si="215"/>
        <v>333.33333333333331</v>
      </c>
      <c r="L1731" s="3">
        <f>Table3[[#This Row],[Auxiliaries Power (W)]]+Table3[[#This Row],[Instant Power (W)]]-Table3[[#This Row],[Battery ]]</f>
        <v>8424.6224560185165</v>
      </c>
    </row>
    <row r="1732" spans="1:12" x14ac:dyDescent="0.3">
      <c r="A1732" s="3">
        <v>1728</v>
      </c>
      <c r="B1732" s="3">
        <v>128.4</v>
      </c>
      <c r="C1732" s="3">
        <f t="shared" si="209"/>
        <v>35.666666666666671</v>
      </c>
      <c r="D1732" s="3">
        <f t="shared" ref="D1732:D1795" si="216">(C1732-C1731)/(A1732-A1731)</f>
        <v>-0.38888888888888573</v>
      </c>
      <c r="E1732" s="3">
        <f t="shared" si="210"/>
        <v>498.03150000000011</v>
      </c>
      <c r="F1732" s="3">
        <f t="shared" si="211"/>
        <v>225.63</v>
      </c>
      <c r="G1732" s="3">
        <f t="shared" si="212"/>
        <v>0</v>
      </c>
      <c r="H1732" s="3">
        <f t="shared" si="213"/>
        <v>-54.116277777771302</v>
      </c>
      <c r="I1732" s="3">
        <f t="shared" si="214"/>
        <v>-1930.1472407405099</v>
      </c>
      <c r="J1732" s="3">
        <v>300</v>
      </c>
      <c r="K1732" s="3">
        <f t="shared" si="215"/>
        <v>333.33333333333331</v>
      </c>
      <c r="L1732" s="3">
        <f>Table3[[#This Row],[Auxiliaries Power (W)]]+Table3[[#This Row],[Instant Power (W)]]-Table3[[#This Row],[Battery ]]</f>
        <v>-1963.4805740738432</v>
      </c>
    </row>
    <row r="1733" spans="1:12" x14ac:dyDescent="0.3">
      <c r="A1733" s="3">
        <v>1729</v>
      </c>
      <c r="B1733" s="3">
        <v>126.5</v>
      </c>
      <c r="C1733" s="3">
        <f t="shared" ref="C1733:C1796" si="217">B1733*(1000/3600)</f>
        <v>35.138888888888893</v>
      </c>
      <c r="D1733" s="3">
        <f t="shared" si="216"/>
        <v>-0.52777777777777857</v>
      </c>
      <c r="E1733" s="3">
        <f t="shared" ref="E1733:E1796" si="218">1/2*$F$2*(C1733^2)*$L$2*$I$2</f>
        <v>483.40130208333335</v>
      </c>
      <c r="F1733" s="3">
        <f t="shared" ref="F1733:F1796" si="219">$B$2*$D$1*$N$2*COS($G$1)</f>
        <v>225.63</v>
      </c>
      <c r="G1733" s="3">
        <f t="shared" ref="G1733:G1796" si="220">$B$2*$D$1*SIN($G$1)</f>
        <v>0</v>
      </c>
      <c r="H1733" s="3">
        <f t="shared" ref="H1733:H1796" si="221">SUM(E1733:G1733)+$B$2*D1733</f>
        <v>-346.52425347222368</v>
      </c>
      <c r="I1733" s="3">
        <f t="shared" ref="I1733:I1796" si="222">H1733*C1733</f>
        <v>-12176.477240065638</v>
      </c>
      <c r="J1733" s="3">
        <v>300</v>
      </c>
      <c r="K1733" s="3">
        <f t="shared" ref="K1733:K1796" si="223">300/(90/100)</f>
        <v>333.33333333333331</v>
      </c>
      <c r="L1733" s="3">
        <f>Table3[[#This Row],[Auxiliaries Power (W)]]+Table3[[#This Row],[Instant Power (W)]]-Table3[[#This Row],[Battery ]]</f>
        <v>-12209.810573398972</v>
      </c>
    </row>
    <row r="1734" spans="1:12" x14ac:dyDescent="0.3">
      <c r="A1734" s="3">
        <v>1730</v>
      </c>
      <c r="B1734" s="3">
        <v>124.1</v>
      </c>
      <c r="C1734" s="3">
        <f t="shared" si="217"/>
        <v>34.472222222222221</v>
      </c>
      <c r="D1734" s="3">
        <f t="shared" si="216"/>
        <v>-0.6666666666666714</v>
      </c>
      <c r="E1734" s="3">
        <f t="shared" si="218"/>
        <v>465.2328020833333</v>
      </c>
      <c r="F1734" s="3">
        <f t="shared" si="219"/>
        <v>225.63</v>
      </c>
      <c r="G1734" s="3">
        <f t="shared" si="220"/>
        <v>0</v>
      </c>
      <c r="H1734" s="3">
        <f t="shared" si="221"/>
        <v>-642.47053125000957</v>
      </c>
      <c r="I1734" s="3">
        <f t="shared" si="222"/>
        <v>-22147.386924479495</v>
      </c>
      <c r="J1734" s="3">
        <v>300</v>
      </c>
      <c r="K1734" s="3">
        <f t="shared" si="223"/>
        <v>333.33333333333331</v>
      </c>
      <c r="L1734" s="3">
        <f>Table3[[#This Row],[Auxiliaries Power (W)]]+Table3[[#This Row],[Instant Power (W)]]-Table3[[#This Row],[Battery ]]</f>
        <v>-22180.720257812827</v>
      </c>
    </row>
    <row r="1735" spans="1:12" x14ac:dyDescent="0.3">
      <c r="A1735" s="3">
        <v>1731</v>
      </c>
      <c r="B1735" s="3">
        <v>121.6</v>
      </c>
      <c r="C1735" s="3">
        <f t="shared" si="217"/>
        <v>33.777777777777779</v>
      </c>
      <c r="D1735" s="3">
        <f t="shared" si="216"/>
        <v>-0.69444444444444287</v>
      </c>
      <c r="E1735" s="3">
        <f t="shared" si="218"/>
        <v>446.67733333333331</v>
      </c>
      <c r="F1735" s="3">
        <f t="shared" si="219"/>
        <v>225.63</v>
      </c>
      <c r="G1735" s="3">
        <f t="shared" si="220"/>
        <v>0</v>
      </c>
      <c r="H1735" s="3">
        <f t="shared" si="221"/>
        <v>-716.58155555555243</v>
      </c>
      <c r="I1735" s="3">
        <f t="shared" si="222"/>
        <v>-24204.532543209771</v>
      </c>
      <c r="J1735" s="3">
        <v>300</v>
      </c>
      <c r="K1735" s="3">
        <f t="shared" si="223"/>
        <v>333.33333333333331</v>
      </c>
      <c r="L1735" s="3">
        <f>Table3[[#This Row],[Auxiliaries Power (W)]]+Table3[[#This Row],[Instant Power (W)]]-Table3[[#This Row],[Battery ]]</f>
        <v>-24237.865876543103</v>
      </c>
    </row>
    <row r="1736" spans="1:12" x14ac:dyDescent="0.3">
      <c r="A1736" s="3">
        <v>1732</v>
      </c>
      <c r="B1736" s="3">
        <v>119</v>
      </c>
      <c r="C1736" s="3">
        <f t="shared" si="217"/>
        <v>33.055555555555557</v>
      </c>
      <c r="D1736" s="3">
        <f t="shared" si="216"/>
        <v>-0.72222222222222143</v>
      </c>
      <c r="E1736" s="3">
        <f t="shared" si="218"/>
        <v>427.78020833333329</v>
      </c>
      <c r="F1736" s="3">
        <f t="shared" si="219"/>
        <v>225.63</v>
      </c>
      <c r="G1736" s="3">
        <f t="shared" si="220"/>
        <v>0</v>
      </c>
      <c r="H1736" s="3">
        <f t="shared" si="221"/>
        <v>-791.03423611110975</v>
      </c>
      <c r="I1736" s="3">
        <f t="shared" si="222"/>
        <v>-26148.076138117241</v>
      </c>
      <c r="J1736" s="3">
        <v>300</v>
      </c>
      <c r="K1736" s="3">
        <f t="shared" si="223"/>
        <v>333.33333333333331</v>
      </c>
      <c r="L1736" s="3">
        <f>Table3[[#This Row],[Auxiliaries Power (W)]]+Table3[[#This Row],[Instant Power (W)]]-Table3[[#This Row],[Battery ]]</f>
        <v>-26181.409471450574</v>
      </c>
    </row>
    <row r="1737" spans="1:12" x14ac:dyDescent="0.3">
      <c r="A1737" s="3">
        <v>1733</v>
      </c>
      <c r="B1737" s="3">
        <v>116.5</v>
      </c>
      <c r="C1737" s="3">
        <f t="shared" si="217"/>
        <v>32.361111111111114</v>
      </c>
      <c r="D1737" s="3">
        <f t="shared" si="216"/>
        <v>-0.69444444444444287</v>
      </c>
      <c r="E1737" s="3">
        <f t="shared" si="218"/>
        <v>409.99505208333335</v>
      </c>
      <c r="F1737" s="3">
        <f t="shared" si="219"/>
        <v>225.63</v>
      </c>
      <c r="G1737" s="3">
        <f t="shared" si="220"/>
        <v>0</v>
      </c>
      <c r="H1737" s="3">
        <f t="shared" si="221"/>
        <v>-753.26383680555239</v>
      </c>
      <c r="I1737" s="3">
        <f t="shared" si="222"/>
        <v>-24376.454718846351</v>
      </c>
      <c r="J1737" s="3">
        <v>300</v>
      </c>
      <c r="K1737" s="3">
        <f t="shared" si="223"/>
        <v>333.33333333333331</v>
      </c>
      <c r="L1737" s="3">
        <f>Table3[[#This Row],[Auxiliaries Power (W)]]+Table3[[#This Row],[Instant Power (W)]]-Table3[[#This Row],[Battery ]]</f>
        <v>-24409.788052179683</v>
      </c>
    </row>
    <row r="1738" spans="1:12" x14ac:dyDescent="0.3">
      <c r="A1738" s="3">
        <v>1734</v>
      </c>
      <c r="B1738" s="3">
        <v>114.1</v>
      </c>
      <c r="C1738" s="3">
        <f t="shared" si="217"/>
        <v>31.694444444444443</v>
      </c>
      <c r="D1738" s="3">
        <f t="shared" si="216"/>
        <v>-0.6666666666666714</v>
      </c>
      <c r="E1738" s="3">
        <f t="shared" si="218"/>
        <v>393.27655208333329</v>
      </c>
      <c r="F1738" s="3">
        <f t="shared" si="219"/>
        <v>225.63</v>
      </c>
      <c r="G1738" s="3">
        <f t="shared" si="220"/>
        <v>0</v>
      </c>
      <c r="H1738" s="3">
        <f t="shared" si="221"/>
        <v>-714.42678125000953</v>
      </c>
      <c r="I1738" s="3">
        <f t="shared" si="222"/>
        <v>-22643.359927951689</v>
      </c>
      <c r="J1738" s="3">
        <v>300</v>
      </c>
      <c r="K1738" s="3">
        <f t="shared" si="223"/>
        <v>333.33333333333331</v>
      </c>
      <c r="L1738" s="3">
        <f>Table3[[#This Row],[Auxiliaries Power (W)]]+Table3[[#This Row],[Instant Power (W)]]-Table3[[#This Row],[Battery ]]</f>
        <v>-22676.693261285021</v>
      </c>
    </row>
    <row r="1739" spans="1:12" x14ac:dyDescent="0.3">
      <c r="A1739" s="3">
        <v>1735</v>
      </c>
      <c r="B1739" s="3">
        <v>111.8</v>
      </c>
      <c r="C1739" s="3">
        <f t="shared" si="217"/>
        <v>31.055555555555557</v>
      </c>
      <c r="D1739" s="3">
        <f t="shared" si="216"/>
        <v>-0.63888888888888573</v>
      </c>
      <c r="E1739" s="3">
        <f t="shared" si="218"/>
        <v>377.58120833333334</v>
      </c>
      <c r="F1739" s="3">
        <f t="shared" si="219"/>
        <v>225.63</v>
      </c>
      <c r="G1739" s="3">
        <f t="shared" si="220"/>
        <v>0</v>
      </c>
      <c r="H1739" s="3">
        <f t="shared" si="221"/>
        <v>-674.56656944443807</v>
      </c>
      <c r="I1739" s="3">
        <f t="shared" si="222"/>
        <v>-20949.039573302271</v>
      </c>
      <c r="J1739" s="3">
        <v>300</v>
      </c>
      <c r="K1739" s="3">
        <f t="shared" si="223"/>
        <v>333.33333333333331</v>
      </c>
      <c r="L1739" s="3">
        <f>Table3[[#This Row],[Auxiliaries Power (W)]]+Table3[[#This Row],[Instant Power (W)]]-Table3[[#This Row],[Battery ]]</f>
        <v>-20982.372906635603</v>
      </c>
    </row>
    <row r="1740" spans="1:12" x14ac:dyDescent="0.3">
      <c r="A1740" s="3">
        <v>1736</v>
      </c>
      <c r="B1740" s="3">
        <v>109.5</v>
      </c>
      <c r="C1740" s="3">
        <f t="shared" si="217"/>
        <v>30.416666666666668</v>
      </c>
      <c r="D1740" s="3">
        <f t="shared" si="216"/>
        <v>-0.63888888888888928</v>
      </c>
      <c r="E1740" s="3">
        <f t="shared" si="218"/>
        <v>362.20546875000002</v>
      </c>
      <c r="F1740" s="3">
        <f t="shared" si="219"/>
        <v>225.63</v>
      </c>
      <c r="G1740" s="3">
        <f t="shared" si="220"/>
        <v>0</v>
      </c>
      <c r="H1740" s="3">
        <f t="shared" si="221"/>
        <v>-689.94230902777849</v>
      </c>
      <c r="I1740" s="3">
        <f t="shared" si="222"/>
        <v>-20985.745232928264</v>
      </c>
      <c r="J1740" s="3">
        <v>300</v>
      </c>
      <c r="K1740" s="3">
        <f t="shared" si="223"/>
        <v>333.33333333333331</v>
      </c>
      <c r="L1740" s="3">
        <f>Table3[[#This Row],[Auxiliaries Power (W)]]+Table3[[#This Row],[Instant Power (W)]]-Table3[[#This Row],[Battery ]]</f>
        <v>-21019.078566261596</v>
      </c>
    </row>
    <row r="1741" spans="1:12" x14ac:dyDescent="0.3">
      <c r="A1741" s="3">
        <v>1737</v>
      </c>
      <c r="B1741" s="3">
        <v>107.1</v>
      </c>
      <c r="C1741" s="3">
        <f t="shared" si="217"/>
        <v>29.75</v>
      </c>
      <c r="D1741" s="3">
        <f t="shared" si="216"/>
        <v>-0.66666666666666785</v>
      </c>
      <c r="E1741" s="3">
        <f t="shared" si="218"/>
        <v>346.50196875</v>
      </c>
      <c r="F1741" s="3">
        <f t="shared" si="219"/>
        <v>225.63</v>
      </c>
      <c r="G1741" s="3">
        <f t="shared" si="220"/>
        <v>0</v>
      </c>
      <c r="H1741" s="3">
        <f t="shared" si="221"/>
        <v>-761.20136458333582</v>
      </c>
      <c r="I1741" s="3">
        <f t="shared" si="222"/>
        <v>-22645.740596354241</v>
      </c>
      <c r="J1741" s="3">
        <v>300</v>
      </c>
      <c r="K1741" s="3">
        <f t="shared" si="223"/>
        <v>333.33333333333331</v>
      </c>
      <c r="L1741" s="3">
        <f>Table3[[#This Row],[Auxiliaries Power (W)]]+Table3[[#This Row],[Instant Power (W)]]-Table3[[#This Row],[Battery ]]</f>
        <v>-22679.073929687573</v>
      </c>
    </row>
    <row r="1742" spans="1:12" x14ac:dyDescent="0.3">
      <c r="A1742" s="3">
        <v>1738</v>
      </c>
      <c r="B1742" s="3">
        <v>104.8</v>
      </c>
      <c r="C1742" s="3">
        <f t="shared" si="217"/>
        <v>29.111111111111111</v>
      </c>
      <c r="D1742" s="3">
        <f t="shared" si="216"/>
        <v>-0.63888888888888928</v>
      </c>
      <c r="E1742" s="3">
        <f t="shared" si="218"/>
        <v>331.77933333333328</v>
      </c>
      <c r="F1742" s="3">
        <f t="shared" si="219"/>
        <v>225.63</v>
      </c>
      <c r="G1742" s="3">
        <f t="shared" si="220"/>
        <v>0</v>
      </c>
      <c r="H1742" s="3">
        <f t="shared" si="221"/>
        <v>-720.36844444444523</v>
      </c>
      <c r="I1742" s="3">
        <f t="shared" si="222"/>
        <v>-20970.725827160517</v>
      </c>
      <c r="J1742" s="3">
        <v>300</v>
      </c>
      <c r="K1742" s="3">
        <f t="shared" si="223"/>
        <v>333.33333333333331</v>
      </c>
      <c r="L1742" s="3">
        <f>Table3[[#This Row],[Auxiliaries Power (W)]]+Table3[[#This Row],[Instant Power (W)]]-Table3[[#This Row],[Battery ]]</f>
        <v>-21004.059160493849</v>
      </c>
    </row>
    <row r="1743" spans="1:12" x14ac:dyDescent="0.3">
      <c r="A1743" s="3">
        <v>1739</v>
      </c>
      <c r="B1743" s="3">
        <v>102.5</v>
      </c>
      <c r="C1743" s="3">
        <f t="shared" si="217"/>
        <v>28.472222222222225</v>
      </c>
      <c r="D1743" s="3">
        <f t="shared" si="216"/>
        <v>-0.63888888888888573</v>
      </c>
      <c r="E1743" s="3">
        <f t="shared" si="218"/>
        <v>317.37630208333337</v>
      </c>
      <c r="F1743" s="3">
        <f t="shared" si="219"/>
        <v>225.63</v>
      </c>
      <c r="G1743" s="3">
        <f t="shared" si="220"/>
        <v>0</v>
      </c>
      <c r="H1743" s="3">
        <f t="shared" si="221"/>
        <v>-734.7714756944381</v>
      </c>
      <c r="I1743" s="3">
        <f t="shared" si="222"/>
        <v>-20920.576738522199</v>
      </c>
      <c r="J1743" s="3">
        <v>300</v>
      </c>
      <c r="K1743" s="3">
        <f t="shared" si="223"/>
        <v>333.33333333333331</v>
      </c>
      <c r="L1743" s="3">
        <f>Table3[[#This Row],[Auxiliaries Power (W)]]+Table3[[#This Row],[Instant Power (W)]]-Table3[[#This Row],[Battery ]]</f>
        <v>-20953.910071855531</v>
      </c>
    </row>
    <row r="1744" spans="1:12" x14ac:dyDescent="0.3">
      <c r="A1744" s="3">
        <v>1740</v>
      </c>
      <c r="B1744" s="3">
        <v>100.4</v>
      </c>
      <c r="C1744" s="3">
        <f t="shared" si="217"/>
        <v>27.888888888888893</v>
      </c>
      <c r="D1744" s="3">
        <f t="shared" si="216"/>
        <v>-0.58333333333333215</v>
      </c>
      <c r="E1744" s="3">
        <f t="shared" si="218"/>
        <v>304.50483333333341</v>
      </c>
      <c r="F1744" s="3">
        <f t="shared" si="219"/>
        <v>225.63</v>
      </c>
      <c r="G1744" s="3">
        <f t="shared" si="220"/>
        <v>0</v>
      </c>
      <c r="H1744" s="3">
        <f t="shared" si="221"/>
        <v>-636.53183333333084</v>
      </c>
      <c r="I1744" s="3">
        <f t="shared" si="222"/>
        <v>-17752.165574074006</v>
      </c>
      <c r="J1744" s="3">
        <v>300</v>
      </c>
      <c r="K1744" s="3">
        <f t="shared" si="223"/>
        <v>333.33333333333331</v>
      </c>
      <c r="L1744" s="3">
        <f>Table3[[#This Row],[Auxiliaries Power (W)]]+Table3[[#This Row],[Instant Power (W)]]-Table3[[#This Row],[Battery ]]</f>
        <v>-17785.498907407338</v>
      </c>
    </row>
    <row r="1745" spans="1:12" x14ac:dyDescent="0.3">
      <c r="A1745" s="3">
        <v>1741</v>
      </c>
      <c r="B1745" s="3">
        <v>98.6</v>
      </c>
      <c r="C1745" s="3">
        <f t="shared" si="217"/>
        <v>27.388888888888889</v>
      </c>
      <c r="D1745" s="3">
        <f t="shared" si="216"/>
        <v>-0.50000000000000355</v>
      </c>
      <c r="E1745" s="3">
        <f t="shared" si="218"/>
        <v>293.68420833333334</v>
      </c>
      <c r="F1745" s="3">
        <f t="shared" si="219"/>
        <v>225.63</v>
      </c>
      <c r="G1745" s="3">
        <f t="shared" si="220"/>
        <v>0</v>
      </c>
      <c r="H1745" s="3">
        <f t="shared" si="221"/>
        <v>-480.68579166667371</v>
      </c>
      <c r="I1745" s="3">
        <f t="shared" si="222"/>
        <v>-13165.449738426119</v>
      </c>
      <c r="J1745" s="3">
        <v>300</v>
      </c>
      <c r="K1745" s="3">
        <f t="shared" si="223"/>
        <v>333.33333333333331</v>
      </c>
      <c r="L1745" s="3">
        <f>Table3[[#This Row],[Auxiliaries Power (W)]]+Table3[[#This Row],[Instant Power (W)]]-Table3[[#This Row],[Battery ]]</f>
        <v>-13198.783071759453</v>
      </c>
    </row>
    <row r="1746" spans="1:12" x14ac:dyDescent="0.3">
      <c r="A1746" s="3">
        <v>1742</v>
      </c>
      <c r="B1746" s="3">
        <v>97.2</v>
      </c>
      <c r="C1746" s="3">
        <f t="shared" si="217"/>
        <v>27.000000000000004</v>
      </c>
      <c r="D1746" s="3">
        <f t="shared" si="216"/>
        <v>-0.38888888888888573</v>
      </c>
      <c r="E1746" s="3">
        <f t="shared" si="218"/>
        <v>285.40350000000007</v>
      </c>
      <c r="F1746" s="3">
        <f t="shared" si="219"/>
        <v>225.63</v>
      </c>
      <c r="G1746" s="3">
        <f t="shared" si="220"/>
        <v>0</v>
      </c>
      <c r="H1746" s="3">
        <f t="shared" si="221"/>
        <v>-266.7442777777714</v>
      </c>
      <c r="I1746" s="3">
        <f t="shared" si="222"/>
        <v>-7202.0954999998285</v>
      </c>
      <c r="J1746" s="3">
        <v>300</v>
      </c>
      <c r="K1746" s="3">
        <f t="shared" si="223"/>
        <v>333.33333333333331</v>
      </c>
      <c r="L1746" s="3">
        <f>Table3[[#This Row],[Auxiliaries Power (W)]]+Table3[[#This Row],[Instant Power (W)]]-Table3[[#This Row],[Battery ]]</f>
        <v>-7235.4288333331615</v>
      </c>
    </row>
    <row r="1747" spans="1:12" x14ac:dyDescent="0.3">
      <c r="A1747" s="3">
        <v>1743</v>
      </c>
      <c r="B1747" s="3">
        <v>95.9</v>
      </c>
      <c r="C1747" s="3">
        <f t="shared" si="217"/>
        <v>26.638888888888893</v>
      </c>
      <c r="D1747" s="3">
        <f t="shared" si="216"/>
        <v>-0.36111111111111072</v>
      </c>
      <c r="E1747" s="3">
        <f t="shared" si="218"/>
        <v>277.82030208333339</v>
      </c>
      <c r="F1747" s="3">
        <f t="shared" si="219"/>
        <v>225.63</v>
      </c>
      <c r="G1747" s="3">
        <f t="shared" si="220"/>
        <v>0</v>
      </c>
      <c r="H1747" s="3">
        <f t="shared" si="221"/>
        <v>-218.77192013888811</v>
      </c>
      <c r="I1747" s="3">
        <f t="shared" si="222"/>
        <v>-5827.8408725887148</v>
      </c>
      <c r="J1747" s="3">
        <v>300</v>
      </c>
      <c r="K1747" s="3">
        <f t="shared" si="223"/>
        <v>333.33333333333331</v>
      </c>
      <c r="L1747" s="3">
        <f>Table3[[#This Row],[Auxiliaries Power (W)]]+Table3[[#This Row],[Instant Power (W)]]-Table3[[#This Row],[Battery ]]</f>
        <v>-5861.1742059220478</v>
      </c>
    </row>
    <row r="1748" spans="1:12" x14ac:dyDescent="0.3">
      <c r="A1748" s="3">
        <v>1744</v>
      </c>
      <c r="B1748" s="3">
        <v>94.8</v>
      </c>
      <c r="C1748" s="3">
        <f t="shared" si="217"/>
        <v>26.333333333333332</v>
      </c>
      <c r="D1748" s="3">
        <f t="shared" si="216"/>
        <v>-0.30555555555556069</v>
      </c>
      <c r="E1748" s="3">
        <f t="shared" si="218"/>
        <v>271.48349999999994</v>
      </c>
      <c r="F1748" s="3">
        <f t="shared" si="219"/>
        <v>225.63</v>
      </c>
      <c r="G1748" s="3">
        <f t="shared" si="220"/>
        <v>0</v>
      </c>
      <c r="H1748" s="3">
        <f t="shared" si="221"/>
        <v>-113.99761111112139</v>
      </c>
      <c r="I1748" s="3">
        <f t="shared" si="222"/>
        <v>-3001.9370925928629</v>
      </c>
      <c r="J1748" s="3">
        <v>300</v>
      </c>
      <c r="K1748" s="3">
        <f t="shared" si="223"/>
        <v>333.33333333333331</v>
      </c>
      <c r="L1748" s="3">
        <f>Table3[[#This Row],[Auxiliaries Power (W)]]+Table3[[#This Row],[Instant Power (W)]]-Table3[[#This Row],[Battery ]]</f>
        <v>-3035.2704259261964</v>
      </c>
    </row>
    <row r="1749" spans="1:12" x14ac:dyDescent="0.3">
      <c r="A1749" s="3">
        <v>1745</v>
      </c>
      <c r="B1749" s="3">
        <v>93.8</v>
      </c>
      <c r="C1749" s="3">
        <f t="shared" si="217"/>
        <v>26.055555555555557</v>
      </c>
      <c r="D1749" s="3">
        <f t="shared" si="216"/>
        <v>-0.27777777777777501</v>
      </c>
      <c r="E1749" s="3">
        <f t="shared" si="218"/>
        <v>265.78620833333332</v>
      </c>
      <c r="F1749" s="3">
        <f t="shared" si="219"/>
        <v>225.63</v>
      </c>
      <c r="G1749" s="3">
        <f t="shared" si="220"/>
        <v>0</v>
      </c>
      <c r="H1749" s="3">
        <f t="shared" si="221"/>
        <v>-64.139347222216657</v>
      </c>
      <c r="I1749" s="3">
        <f t="shared" si="222"/>
        <v>-1671.186324845534</v>
      </c>
      <c r="J1749" s="3">
        <v>300</v>
      </c>
      <c r="K1749" s="3">
        <f t="shared" si="223"/>
        <v>333.33333333333331</v>
      </c>
      <c r="L1749" s="3">
        <f>Table3[[#This Row],[Auxiliaries Power (W)]]+Table3[[#This Row],[Instant Power (W)]]-Table3[[#This Row],[Battery ]]</f>
        <v>-1704.5196581788673</v>
      </c>
    </row>
    <row r="1750" spans="1:12" x14ac:dyDescent="0.3">
      <c r="A1750" s="3">
        <v>1746</v>
      </c>
      <c r="B1750" s="3">
        <v>92.8</v>
      </c>
      <c r="C1750" s="3">
        <f t="shared" si="217"/>
        <v>25.777777777777779</v>
      </c>
      <c r="D1750" s="3">
        <f t="shared" si="216"/>
        <v>-0.27777777777777857</v>
      </c>
      <c r="E1750" s="3">
        <f t="shared" si="218"/>
        <v>260.14933333333335</v>
      </c>
      <c r="F1750" s="3">
        <f t="shared" si="219"/>
        <v>225.63</v>
      </c>
      <c r="G1750" s="3">
        <f t="shared" si="220"/>
        <v>0</v>
      </c>
      <c r="H1750" s="3">
        <f t="shared" si="221"/>
        <v>-69.776222222223794</v>
      </c>
      <c r="I1750" s="3">
        <f t="shared" si="222"/>
        <v>-1798.6759506173246</v>
      </c>
      <c r="J1750" s="3">
        <v>300</v>
      </c>
      <c r="K1750" s="3">
        <f t="shared" si="223"/>
        <v>333.33333333333331</v>
      </c>
      <c r="L1750" s="3">
        <f>Table3[[#This Row],[Auxiliaries Power (W)]]+Table3[[#This Row],[Instant Power (W)]]-Table3[[#This Row],[Battery ]]</f>
        <v>-1832.0092839506578</v>
      </c>
    </row>
    <row r="1751" spans="1:12" x14ac:dyDescent="0.3">
      <c r="A1751" s="3">
        <v>1747</v>
      </c>
      <c r="B1751" s="3">
        <v>91.8</v>
      </c>
      <c r="C1751" s="3">
        <f t="shared" si="217"/>
        <v>25.5</v>
      </c>
      <c r="D1751" s="3">
        <f t="shared" si="216"/>
        <v>-0.27777777777777857</v>
      </c>
      <c r="E1751" s="3">
        <f t="shared" si="218"/>
        <v>254.57287499999998</v>
      </c>
      <c r="F1751" s="3">
        <f t="shared" si="219"/>
        <v>225.63</v>
      </c>
      <c r="G1751" s="3">
        <f t="shared" si="220"/>
        <v>0</v>
      </c>
      <c r="H1751" s="3">
        <f t="shared" si="221"/>
        <v>-75.352680555557185</v>
      </c>
      <c r="I1751" s="3">
        <f t="shared" si="222"/>
        <v>-1921.4933541667083</v>
      </c>
      <c r="J1751" s="3">
        <v>300</v>
      </c>
      <c r="K1751" s="3">
        <f t="shared" si="223"/>
        <v>333.33333333333331</v>
      </c>
      <c r="L1751" s="3">
        <f>Table3[[#This Row],[Auxiliaries Power (W)]]+Table3[[#This Row],[Instant Power (W)]]-Table3[[#This Row],[Battery ]]</f>
        <v>-1954.8266875000415</v>
      </c>
    </row>
    <row r="1752" spans="1:12" x14ac:dyDescent="0.3">
      <c r="A1752" s="3">
        <v>1748</v>
      </c>
      <c r="B1752" s="3">
        <v>91</v>
      </c>
      <c r="C1752" s="3">
        <f t="shared" si="217"/>
        <v>25.277777777777779</v>
      </c>
      <c r="D1752" s="3">
        <f t="shared" si="216"/>
        <v>-0.22222222222222143</v>
      </c>
      <c r="E1752" s="3">
        <f t="shared" si="218"/>
        <v>250.15520833333332</v>
      </c>
      <c r="F1752" s="3">
        <f t="shared" si="219"/>
        <v>225.63</v>
      </c>
      <c r="G1752" s="3">
        <f t="shared" si="220"/>
        <v>0</v>
      </c>
      <c r="H1752" s="3">
        <f t="shared" si="221"/>
        <v>31.340763888890478</v>
      </c>
      <c r="I1752" s="3">
        <f t="shared" si="222"/>
        <v>792.224864969176</v>
      </c>
      <c r="J1752" s="3">
        <v>300</v>
      </c>
      <c r="K1752" s="3">
        <f t="shared" si="223"/>
        <v>333.33333333333331</v>
      </c>
      <c r="L1752" s="3">
        <f>Table3[[#This Row],[Auxiliaries Power (W)]]+Table3[[#This Row],[Instant Power (W)]]-Table3[[#This Row],[Battery ]]</f>
        <v>758.89153163584274</v>
      </c>
    </row>
    <row r="1753" spans="1:12" x14ac:dyDescent="0.3">
      <c r="A1753" s="3">
        <v>1749</v>
      </c>
      <c r="B1753" s="3">
        <v>90.2</v>
      </c>
      <c r="C1753" s="3">
        <f t="shared" si="217"/>
        <v>25.055555555555557</v>
      </c>
      <c r="D1753" s="3">
        <f t="shared" si="216"/>
        <v>-0.22222222222222143</v>
      </c>
      <c r="E1753" s="3">
        <f t="shared" si="218"/>
        <v>245.77620833333336</v>
      </c>
      <c r="F1753" s="3">
        <f t="shared" si="219"/>
        <v>225.63</v>
      </c>
      <c r="G1753" s="3">
        <f t="shared" si="220"/>
        <v>0</v>
      </c>
      <c r="H1753" s="3">
        <f t="shared" si="221"/>
        <v>26.961763888890459</v>
      </c>
      <c r="I1753" s="3">
        <f t="shared" si="222"/>
        <v>675.54197299386658</v>
      </c>
      <c r="J1753" s="3">
        <v>300</v>
      </c>
      <c r="K1753" s="3">
        <f t="shared" si="223"/>
        <v>333.33333333333331</v>
      </c>
      <c r="L1753" s="3">
        <f>Table3[[#This Row],[Auxiliaries Power (W)]]+Table3[[#This Row],[Instant Power (W)]]-Table3[[#This Row],[Battery ]]</f>
        <v>642.20863966053321</v>
      </c>
    </row>
    <row r="1754" spans="1:12" x14ac:dyDescent="0.3">
      <c r="A1754" s="3">
        <v>1750</v>
      </c>
      <c r="B1754" s="3">
        <v>89.6</v>
      </c>
      <c r="C1754" s="3">
        <f t="shared" si="217"/>
        <v>24.888888888888889</v>
      </c>
      <c r="D1754" s="3">
        <f t="shared" si="216"/>
        <v>-0.16666666666666785</v>
      </c>
      <c r="E1754" s="3">
        <f t="shared" si="218"/>
        <v>242.51733333333334</v>
      </c>
      <c r="F1754" s="3">
        <f t="shared" si="219"/>
        <v>225.63</v>
      </c>
      <c r="G1754" s="3">
        <f t="shared" si="220"/>
        <v>0</v>
      </c>
      <c r="H1754" s="3">
        <f t="shared" si="221"/>
        <v>134.81399999999763</v>
      </c>
      <c r="I1754" s="3">
        <f t="shared" si="222"/>
        <v>3355.370666666608</v>
      </c>
      <c r="J1754" s="3">
        <v>300</v>
      </c>
      <c r="K1754" s="3">
        <f t="shared" si="223"/>
        <v>333.33333333333331</v>
      </c>
      <c r="L1754" s="3">
        <f>Table3[[#This Row],[Auxiliaries Power (W)]]+Table3[[#This Row],[Instant Power (W)]]-Table3[[#This Row],[Battery ]]</f>
        <v>3322.0373333332745</v>
      </c>
    </row>
    <row r="1755" spans="1:12" x14ac:dyDescent="0.3">
      <c r="A1755" s="3">
        <v>1751</v>
      </c>
      <c r="B1755" s="3">
        <v>89.1</v>
      </c>
      <c r="C1755" s="3">
        <f t="shared" si="217"/>
        <v>24.75</v>
      </c>
      <c r="D1755" s="3">
        <f t="shared" si="216"/>
        <v>-0.13888888888888928</v>
      </c>
      <c r="E1755" s="3">
        <f t="shared" si="218"/>
        <v>239.81821874999997</v>
      </c>
      <c r="F1755" s="3">
        <f t="shared" si="219"/>
        <v>225.63</v>
      </c>
      <c r="G1755" s="3">
        <f t="shared" si="220"/>
        <v>0</v>
      </c>
      <c r="H1755" s="3">
        <f t="shared" si="221"/>
        <v>187.6704409722214</v>
      </c>
      <c r="I1755" s="3">
        <f t="shared" si="222"/>
        <v>4644.8434140624795</v>
      </c>
      <c r="J1755" s="3">
        <v>300</v>
      </c>
      <c r="K1755" s="3">
        <f t="shared" si="223"/>
        <v>333.33333333333331</v>
      </c>
      <c r="L1755" s="3">
        <f>Table3[[#This Row],[Auxiliaries Power (W)]]+Table3[[#This Row],[Instant Power (W)]]-Table3[[#This Row],[Battery ]]</f>
        <v>4611.5100807291465</v>
      </c>
    </row>
    <row r="1756" spans="1:12" x14ac:dyDescent="0.3">
      <c r="A1756" s="3">
        <v>1752</v>
      </c>
      <c r="B1756" s="3">
        <v>88.6</v>
      </c>
      <c r="C1756" s="3">
        <f t="shared" si="217"/>
        <v>24.611111111111111</v>
      </c>
      <c r="D1756" s="3">
        <f t="shared" si="216"/>
        <v>-0.13888888888888928</v>
      </c>
      <c r="E1756" s="3">
        <f t="shared" si="218"/>
        <v>237.13420833333333</v>
      </c>
      <c r="F1756" s="3">
        <f t="shared" si="219"/>
        <v>225.63</v>
      </c>
      <c r="G1756" s="3">
        <f t="shared" si="220"/>
        <v>0</v>
      </c>
      <c r="H1756" s="3">
        <f t="shared" si="221"/>
        <v>184.98643055555476</v>
      </c>
      <c r="I1756" s="3">
        <f t="shared" si="222"/>
        <v>4552.7215964505976</v>
      </c>
      <c r="J1756" s="3">
        <v>300</v>
      </c>
      <c r="K1756" s="3">
        <f t="shared" si="223"/>
        <v>333.33333333333331</v>
      </c>
      <c r="L1756" s="3">
        <f>Table3[[#This Row],[Auxiliaries Power (W)]]+Table3[[#This Row],[Instant Power (W)]]-Table3[[#This Row],[Battery ]]</f>
        <v>4519.3882631172646</v>
      </c>
    </row>
    <row r="1757" spans="1:12" x14ac:dyDescent="0.3">
      <c r="A1757" s="3">
        <v>1753</v>
      </c>
      <c r="B1757" s="3">
        <v>88.1</v>
      </c>
      <c r="C1757" s="3">
        <f t="shared" si="217"/>
        <v>24.472222222222221</v>
      </c>
      <c r="D1757" s="3">
        <f t="shared" si="216"/>
        <v>-0.13888888888888928</v>
      </c>
      <c r="E1757" s="3">
        <f t="shared" si="218"/>
        <v>234.46530208333328</v>
      </c>
      <c r="F1757" s="3">
        <f t="shared" si="219"/>
        <v>225.63</v>
      </c>
      <c r="G1757" s="3">
        <f t="shared" si="220"/>
        <v>0</v>
      </c>
      <c r="H1757" s="3">
        <f t="shared" si="221"/>
        <v>182.31752430555474</v>
      </c>
      <c r="I1757" s="3">
        <f t="shared" si="222"/>
        <v>4461.714969810937</v>
      </c>
      <c r="J1757" s="3">
        <v>300</v>
      </c>
      <c r="K1757" s="3">
        <f t="shared" si="223"/>
        <v>333.33333333333331</v>
      </c>
      <c r="L1757" s="3">
        <f>Table3[[#This Row],[Auxiliaries Power (W)]]+Table3[[#This Row],[Instant Power (W)]]-Table3[[#This Row],[Battery ]]</f>
        <v>4428.3816364776039</v>
      </c>
    </row>
    <row r="1758" spans="1:12" x14ac:dyDescent="0.3">
      <c r="A1758" s="3">
        <v>1754</v>
      </c>
      <c r="B1758" s="3">
        <v>87.6</v>
      </c>
      <c r="C1758" s="3">
        <f t="shared" si="217"/>
        <v>24.333333333333332</v>
      </c>
      <c r="D1758" s="3">
        <f t="shared" si="216"/>
        <v>-0.13888888888888928</v>
      </c>
      <c r="E1758" s="3">
        <f t="shared" si="218"/>
        <v>231.81149999999997</v>
      </c>
      <c r="F1758" s="3">
        <f t="shared" si="219"/>
        <v>225.63</v>
      </c>
      <c r="G1758" s="3">
        <f t="shared" si="220"/>
        <v>0</v>
      </c>
      <c r="H1758" s="3">
        <f t="shared" si="221"/>
        <v>179.66372222222139</v>
      </c>
      <c r="I1758" s="3">
        <f t="shared" si="222"/>
        <v>4371.8172407407201</v>
      </c>
      <c r="J1758" s="3">
        <v>300</v>
      </c>
      <c r="K1758" s="3">
        <f t="shared" si="223"/>
        <v>333.33333333333331</v>
      </c>
      <c r="L1758" s="3">
        <f>Table3[[#This Row],[Auxiliaries Power (W)]]+Table3[[#This Row],[Instant Power (W)]]-Table3[[#This Row],[Battery ]]</f>
        <v>4338.4839074073871</v>
      </c>
    </row>
    <row r="1759" spans="1:12" x14ac:dyDescent="0.3">
      <c r="A1759" s="3">
        <v>1755</v>
      </c>
      <c r="B1759" s="3">
        <v>87.1</v>
      </c>
      <c r="C1759" s="3">
        <f t="shared" si="217"/>
        <v>24.194444444444443</v>
      </c>
      <c r="D1759" s="3">
        <f t="shared" si="216"/>
        <v>-0.13888888888888928</v>
      </c>
      <c r="E1759" s="3">
        <f t="shared" si="218"/>
        <v>229.17280208333329</v>
      </c>
      <c r="F1759" s="3">
        <f t="shared" si="219"/>
        <v>225.63</v>
      </c>
      <c r="G1759" s="3">
        <f t="shared" si="220"/>
        <v>0</v>
      </c>
      <c r="H1759" s="3">
        <f t="shared" si="221"/>
        <v>177.02502430555472</v>
      </c>
      <c r="I1759" s="3">
        <f t="shared" si="222"/>
        <v>4283.0221158371705</v>
      </c>
      <c r="J1759" s="3">
        <v>300</v>
      </c>
      <c r="K1759" s="3">
        <f t="shared" si="223"/>
        <v>333.33333333333331</v>
      </c>
      <c r="L1759" s="3">
        <f>Table3[[#This Row],[Auxiliaries Power (W)]]+Table3[[#This Row],[Instant Power (W)]]-Table3[[#This Row],[Battery ]]</f>
        <v>4249.6887825038375</v>
      </c>
    </row>
    <row r="1760" spans="1:12" x14ac:dyDescent="0.3">
      <c r="A1760" s="3">
        <v>1756</v>
      </c>
      <c r="B1760" s="3">
        <v>86.6</v>
      </c>
      <c r="C1760" s="3">
        <f t="shared" si="217"/>
        <v>24.055555555555554</v>
      </c>
      <c r="D1760" s="3">
        <f t="shared" si="216"/>
        <v>-0.13888888888888928</v>
      </c>
      <c r="E1760" s="3">
        <f t="shared" si="218"/>
        <v>226.54920833333327</v>
      </c>
      <c r="F1760" s="3">
        <f t="shared" si="219"/>
        <v>225.63</v>
      </c>
      <c r="G1760" s="3">
        <f t="shared" si="220"/>
        <v>0</v>
      </c>
      <c r="H1760" s="3">
        <f t="shared" si="221"/>
        <v>174.40143055555467</v>
      </c>
      <c r="I1760" s="3">
        <f t="shared" si="222"/>
        <v>4195.3233016975091</v>
      </c>
      <c r="J1760" s="3">
        <v>300</v>
      </c>
      <c r="K1760" s="3">
        <f t="shared" si="223"/>
        <v>333.33333333333331</v>
      </c>
      <c r="L1760" s="3">
        <f>Table3[[#This Row],[Auxiliaries Power (W)]]+Table3[[#This Row],[Instant Power (W)]]-Table3[[#This Row],[Battery ]]</f>
        <v>4161.9899683641761</v>
      </c>
    </row>
    <row r="1761" spans="1:12" x14ac:dyDescent="0.3">
      <c r="A1761" s="3">
        <v>1757</v>
      </c>
      <c r="B1761" s="3">
        <v>86.1</v>
      </c>
      <c r="C1761" s="3">
        <f t="shared" si="217"/>
        <v>23.916666666666668</v>
      </c>
      <c r="D1761" s="3">
        <f t="shared" si="216"/>
        <v>-0.13888888888888573</v>
      </c>
      <c r="E1761" s="3">
        <f t="shared" si="218"/>
        <v>223.94071874999997</v>
      </c>
      <c r="F1761" s="3">
        <f t="shared" si="219"/>
        <v>225.63</v>
      </c>
      <c r="G1761" s="3">
        <f t="shared" si="220"/>
        <v>0</v>
      </c>
      <c r="H1761" s="3">
        <f t="shared" si="221"/>
        <v>171.79294097222851</v>
      </c>
      <c r="I1761" s="3">
        <f t="shared" si="222"/>
        <v>4108.7145049191322</v>
      </c>
      <c r="J1761" s="3">
        <v>300</v>
      </c>
      <c r="K1761" s="3">
        <f t="shared" si="223"/>
        <v>333.33333333333331</v>
      </c>
      <c r="L1761" s="3">
        <f>Table3[[#This Row],[Auxiliaries Power (W)]]+Table3[[#This Row],[Instant Power (W)]]-Table3[[#This Row],[Battery ]]</f>
        <v>4075.3811715857987</v>
      </c>
    </row>
    <row r="1762" spans="1:12" x14ac:dyDescent="0.3">
      <c r="A1762" s="3">
        <v>1758</v>
      </c>
      <c r="B1762" s="3">
        <v>85.5</v>
      </c>
      <c r="C1762" s="3">
        <f t="shared" si="217"/>
        <v>23.75</v>
      </c>
      <c r="D1762" s="3">
        <f t="shared" si="216"/>
        <v>-0.16666666666666785</v>
      </c>
      <c r="E1762" s="3">
        <f t="shared" si="218"/>
        <v>220.83046874999999</v>
      </c>
      <c r="F1762" s="3">
        <f t="shared" si="219"/>
        <v>225.63</v>
      </c>
      <c r="G1762" s="3">
        <f t="shared" si="220"/>
        <v>0</v>
      </c>
      <c r="H1762" s="3">
        <f t="shared" si="221"/>
        <v>113.12713541666432</v>
      </c>
      <c r="I1762" s="3">
        <f t="shared" si="222"/>
        <v>2686.7694661457776</v>
      </c>
      <c r="J1762" s="3">
        <v>300</v>
      </c>
      <c r="K1762" s="3">
        <f t="shared" si="223"/>
        <v>333.33333333333331</v>
      </c>
      <c r="L1762" s="3">
        <f>Table3[[#This Row],[Auxiliaries Power (W)]]+Table3[[#This Row],[Instant Power (W)]]-Table3[[#This Row],[Battery ]]</f>
        <v>2653.4361328124442</v>
      </c>
    </row>
    <row r="1763" spans="1:12" x14ac:dyDescent="0.3">
      <c r="A1763" s="3">
        <v>1759</v>
      </c>
      <c r="B1763" s="3">
        <v>85</v>
      </c>
      <c r="C1763" s="3">
        <f t="shared" si="217"/>
        <v>23.611111111111111</v>
      </c>
      <c r="D1763" s="3">
        <f t="shared" si="216"/>
        <v>-0.13888888888888928</v>
      </c>
      <c r="E1763" s="3">
        <f t="shared" si="218"/>
        <v>218.25520833333329</v>
      </c>
      <c r="F1763" s="3">
        <f t="shared" si="219"/>
        <v>225.63</v>
      </c>
      <c r="G1763" s="3">
        <f t="shared" si="220"/>
        <v>0</v>
      </c>
      <c r="H1763" s="3">
        <f t="shared" si="221"/>
        <v>166.10743055555469</v>
      </c>
      <c r="I1763" s="3">
        <f t="shared" si="222"/>
        <v>3921.9809992283745</v>
      </c>
      <c r="J1763" s="3">
        <v>300</v>
      </c>
      <c r="K1763" s="3">
        <f t="shared" si="223"/>
        <v>333.33333333333331</v>
      </c>
      <c r="L1763" s="3">
        <f>Table3[[#This Row],[Auxiliaries Power (W)]]+Table3[[#This Row],[Instant Power (W)]]-Table3[[#This Row],[Battery ]]</f>
        <v>3888.647665895041</v>
      </c>
    </row>
    <row r="1764" spans="1:12" x14ac:dyDescent="0.3">
      <c r="A1764" s="3">
        <v>1760</v>
      </c>
      <c r="B1764" s="3">
        <v>84.4</v>
      </c>
      <c r="C1764" s="3">
        <f t="shared" si="217"/>
        <v>23.444444444444446</v>
      </c>
      <c r="D1764" s="3">
        <f t="shared" si="216"/>
        <v>-0.1666666666666643</v>
      </c>
      <c r="E1764" s="3">
        <f t="shared" si="218"/>
        <v>215.1848333333333</v>
      </c>
      <c r="F1764" s="3">
        <f t="shared" si="219"/>
        <v>225.63</v>
      </c>
      <c r="G1764" s="3">
        <f t="shared" si="220"/>
        <v>0</v>
      </c>
      <c r="H1764" s="3">
        <f t="shared" si="221"/>
        <v>107.4815000000047</v>
      </c>
      <c r="I1764" s="3">
        <f t="shared" si="222"/>
        <v>2519.8440555556658</v>
      </c>
      <c r="J1764" s="3">
        <v>300</v>
      </c>
      <c r="K1764" s="3">
        <f t="shared" si="223"/>
        <v>333.33333333333331</v>
      </c>
      <c r="L1764" s="3">
        <f>Table3[[#This Row],[Auxiliaries Power (W)]]+Table3[[#This Row],[Instant Power (W)]]-Table3[[#This Row],[Battery ]]</f>
        <v>2486.5107222223323</v>
      </c>
    </row>
    <row r="1765" spans="1:12" x14ac:dyDescent="0.3">
      <c r="A1765" s="3">
        <v>1761</v>
      </c>
      <c r="B1765" s="3">
        <v>83.8</v>
      </c>
      <c r="C1765" s="3">
        <f t="shared" si="217"/>
        <v>23.277777777777779</v>
      </c>
      <c r="D1765" s="3">
        <f t="shared" si="216"/>
        <v>-0.16666666666666785</v>
      </c>
      <c r="E1765" s="3">
        <f t="shared" si="218"/>
        <v>212.13620833333331</v>
      </c>
      <c r="F1765" s="3">
        <f t="shared" si="219"/>
        <v>225.63</v>
      </c>
      <c r="G1765" s="3">
        <f t="shared" si="220"/>
        <v>0</v>
      </c>
      <c r="H1765" s="3">
        <f t="shared" si="221"/>
        <v>104.43287499999764</v>
      </c>
      <c r="I1765" s="3">
        <f t="shared" si="222"/>
        <v>2430.9652569443897</v>
      </c>
      <c r="J1765" s="3">
        <v>300</v>
      </c>
      <c r="K1765" s="3">
        <f t="shared" si="223"/>
        <v>333.33333333333331</v>
      </c>
      <c r="L1765" s="3">
        <f>Table3[[#This Row],[Auxiliaries Power (W)]]+Table3[[#This Row],[Instant Power (W)]]-Table3[[#This Row],[Battery ]]</f>
        <v>2397.6319236110562</v>
      </c>
    </row>
    <row r="1766" spans="1:12" x14ac:dyDescent="0.3">
      <c r="A1766" s="3">
        <v>1762</v>
      </c>
      <c r="B1766" s="3">
        <v>83.2</v>
      </c>
      <c r="C1766" s="3">
        <f t="shared" si="217"/>
        <v>23.111111111111114</v>
      </c>
      <c r="D1766" s="3">
        <f t="shared" si="216"/>
        <v>-0.1666666666666643</v>
      </c>
      <c r="E1766" s="3">
        <f t="shared" si="218"/>
        <v>209.10933333333332</v>
      </c>
      <c r="F1766" s="3">
        <f t="shared" si="219"/>
        <v>225.63</v>
      </c>
      <c r="G1766" s="3">
        <f t="shared" si="220"/>
        <v>0</v>
      </c>
      <c r="H1766" s="3">
        <f t="shared" si="221"/>
        <v>101.40600000000472</v>
      </c>
      <c r="I1766" s="3">
        <f t="shared" si="222"/>
        <v>2343.605333333443</v>
      </c>
      <c r="J1766" s="3">
        <v>300</v>
      </c>
      <c r="K1766" s="3">
        <f t="shared" si="223"/>
        <v>333.33333333333331</v>
      </c>
      <c r="L1766" s="3">
        <f>Table3[[#This Row],[Auxiliaries Power (W)]]+Table3[[#This Row],[Instant Power (W)]]-Table3[[#This Row],[Battery ]]</f>
        <v>2310.2720000001095</v>
      </c>
    </row>
    <row r="1767" spans="1:12" x14ac:dyDescent="0.3">
      <c r="A1767" s="3">
        <v>1763</v>
      </c>
      <c r="B1767" s="3">
        <v>82.6</v>
      </c>
      <c r="C1767" s="3">
        <f t="shared" si="217"/>
        <v>22.944444444444443</v>
      </c>
      <c r="D1767" s="3">
        <f t="shared" si="216"/>
        <v>-0.1666666666666714</v>
      </c>
      <c r="E1767" s="3">
        <f t="shared" si="218"/>
        <v>206.10420833333325</v>
      </c>
      <c r="F1767" s="3">
        <f t="shared" si="219"/>
        <v>225.63</v>
      </c>
      <c r="G1767" s="3">
        <f t="shared" si="220"/>
        <v>0</v>
      </c>
      <c r="H1767" s="3">
        <f t="shared" si="221"/>
        <v>98.400874999990435</v>
      </c>
      <c r="I1767" s="3">
        <f t="shared" si="222"/>
        <v>2257.7534097220027</v>
      </c>
      <c r="J1767" s="3">
        <v>300</v>
      </c>
      <c r="K1767" s="3">
        <f t="shared" si="223"/>
        <v>333.33333333333331</v>
      </c>
      <c r="L1767" s="3">
        <f>Table3[[#This Row],[Auxiliaries Power (W)]]+Table3[[#This Row],[Instant Power (W)]]-Table3[[#This Row],[Battery ]]</f>
        <v>2224.4200763886693</v>
      </c>
    </row>
    <row r="1768" spans="1:12" x14ac:dyDescent="0.3">
      <c r="A1768" s="3">
        <v>1764</v>
      </c>
      <c r="B1768" s="3">
        <v>82</v>
      </c>
      <c r="C1768" s="3">
        <f t="shared" si="217"/>
        <v>22.777777777777779</v>
      </c>
      <c r="D1768" s="3">
        <f t="shared" si="216"/>
        <v>-0.1666666666666643</v>
      </c>
      <c r="E1768" s="3">
        <f t="shared" si="218"/>
        <v>203.12083333333334</v>
      </c>
      <c r="F1768" s="3">
        <f t="shared" si="219"/>
        <v>225.63</v>
      </c>
      <c r="G1768" s="3">
        <f t="shared" si="220"/>
        <v>0</v>
      </c>
      <c r="H1768" s="3">
        <f t="shared" si="221"/>
        <v>95.417500000004736</v>
      </c>
      <c r="I1768" s="3">
        <f t="shared" si="222"/>
        <v>2173.398611111219</v>
      </c>
      <c r="J1768" s="3">
        <v>300</v>
      </c>
      <c r="K1768" s="3">
        <f t="shared" si="223"/>
        <v>333.33333333333331</v>
      </c>
      <c r="L1768" s="3">
        <f>Table3[[#This Row],[Auxiliaries Power (W)]]+Table3[[#This Row],[Instant Power (W)]]-Table3[[#This Row],[Battery ]]</f>
        <v>2140.0652777778855</v>
      </c>
    </row>
    <row r="1769" spans="1:12" x14ac:dyDescent="0.3">
      <c r="A1769" s="3">
        <v>1765</v>
      </c>
      <c r="B1769" s="3">
        <v>81.3</v>
      </c>
      <c r="C1769" s="3">
        <f t="shared" si="217"/>
        <v>22.583333333333332</v>
      </c>
      <c r="D1769" s="3">
        <f t="shared" si="216"/>
        <v>-0.19444444444444642</v>
      </c>
      <c r="E1769" s="3">
        <f t="shared" si="218"/>
        <v>199.66771874999995</v>
      </c>
      <c r="F1769" s="3">
        <f t="shared" si="219"/>
        <v>225.63</v>
      </c>
      <c r="G1769" s="3">
        <f t="shared" si="220"/>
        <v>0</v>
      </c>
      <c r="H1769" s="3">
        <f t="shared" si="221"/>
        <v>36.408829861107108</v>
      </c>
      <c r="I1769" s="3">
        <f t="shared" si="222"/>
        <v>822.2327410300021</v>
      </c>
      <c r="J1769" s="3">
        <v>300</v>
      </c>
      <c r="K1769" s="3">
        <f t="shared" si="223"/>
        <v>333.33333333333331</v>
      </c>
      <c r="L1769" s="3">
        <f>Table3[[#This Row],[Auxiliaries Power (W)]]+Table3[[#This Row],[Instant Power (W)]]-Table3[[#This Row],[Battery ]]</f>
        <v>788.89940769666896</v>
      </c>
    </row>
    <row r="1770" spans="1:12" x14ac:dyDescent="0.3">
      <c r="A1770" s="3">
        <v>1766</v>
      </c>
      <c r="B1770" s="3">
        <v>80.400000000000006</v>
      </c>
      <c r="C1770" s="3">
        <f t="shared" si="217"/>
        <v>22.333333333333336</v>
      </c>
      <c r="D1770" s="3">
        <f t="shared" si="216"/>
        <v>-0.24999999999999645</v>
      </c>
      <c r="E1770" s="3">
        <f t="shared" si="218"/>
        <v>195.2715</v>
      </c>
      <c r="F1770" s="3">
        <f t="shared" si="219"/>
        <v>225.63</v>
      </c>
      <c r="G1770" s="3">
        <f t="shared" si="220"/>
        <v>0</v>
      </c>
      <c r="H1770" s="3">
        <f t="shared" si="221"/>
        <v>-79.098499999992896</v>
      </c>
      <c r="I1770" s="3">
        <f t="shared" si="222"/>
        <v>-1766.5331666665081</v>
      </c>
      <c r="J1770" s="3">
        <v>300</v>
      </c>
      <c r="K1770" s="3">
        <f t="shared" si="223"/>
        <v>333.33333333333331</v>
      </c>
      <c r="L1770" s="3">
        <f>Table3[[#This Row],[Auxiliaries Power (W)]]+Table3[[#This Row],[Instant Power (W)]]-Table3[[#This Row],[Battery ]]</f>
        <v>-1799.8664999998414</v>
      </c>
    </row>
    <row r="1771" spans="1:12" x14ac:dyDescent="0.3">
      <c r="A1771" s="3">
        <v>1767</v>
      </c>
      <c r="B1771" s="3">
        <v>79.099999999999994</v>
      </c>
      <c r="C1771" s="3">
        <f t="shared" si="217"/>
        <v>21.972222222222221</v>
      </c>
      <c r="D1771" s="3">
        <f t="shared" si="216"/>
        <v>-0.36111111111111427</v>
      </c>
      <c r="E1771" s="3">
        <f t="shared" si="218"/>
        <v>189.00780208333327</v>
      </c>
      <c r="F1771" s="3">
        <f t="shared" si="219"/>
        <v>225.63</v>
      </c>
      <c r="G1771" s="3">
        <f t="shared" si="220"/>
        <v>0</v>
      </c>
      <c r="H1771" s="3">
        <f t="shared" si="221"/>
        <v>-307.58442013889527</v>
      </c>
      <c r="I1771" s="3">
        <f t="shared" si="222"/>
        <v>-6758.3132313851711</v>
      </c>
      <c r="J1771" s="3">
        <v>300</v>
      </c>
      <c r="K1771" s="3">
        <f t="shared" si="223"/>
        <v>333.33333333333331</v>
      </c>
      <c r="L1771" s="3">
        <f>Table3[[#This Row],[Auxiliaries Power (W)]]+Table3[[#This Row],[Instant Power (W)]]-Table3[[#This Row],[Battery ]]</f>
        <v>-6791.6465647185041</v>
      </c>
    </row>
    <row r="1772" spans="1:12" x14ac:dyDescent="0.3">
      <c r="A1772" s="3">
        <v>1768</v>
      </c>
      <c r="B1772" s="3">
        <v>77.400000000000006</v>
      </c>
      <c r="C1772" s="3">
        <f t="shared" si="217"/>
        <v>21.500000000000004</v>
      </c>
      <c r="D1772" s="3">
        <f t="shared" si="216"/>
        <v>-0.47222222222221788</v>
      </c>
      <c r="E1772" s="3">
        <f t="shared" si="218"/>
        <v>180.97087500000004</v>
      </c>
      <c r="F1772" s="3">
        <f t="shared" si="219"/>
        <v>225.63</v>
      </c>
      <c r="G1772" s="3">
        <f t="shared" si="220"/>
        <v>0</v>
      </c>
      <c r="H1772" s="3">
        <f t="shared" si="221"/>
        <v>-537.84356944443562</v>
      </c>
      <c r="I1772" s="3">
        <f t="shared" si="222"/>
        <v>-11563.636743055367</v>
      </c>
      <c r="J1772" s="3">
        <v>300</v>
      </c>
      <c r="K1772" s="3">
        <f t="shared" si="223"/>
        <v>333.33333333333331</v>
      </c>
      <c r="L1772" s="3">
        <f>Table3[[#This Row],[Auxiliaries Power (W)]]+Table3[[#This Row],[Instant Power (W)]]-Table3[[#This Row],[Battery ]]</f>
        <v>-11596.970076388701</v>
      </c>
    </row>
    <row r="1773" spans="1:12" x14ac:dyDescent="0.3">
      <c r="A1773" s="3">
        <v>1769</v>
      </c>
      <c r="B1773" s="3">
        <v>75.099999999999994</v>
      </c>
      <c r="C1773" s="3">
        <f t="shared" si="217"/>
        <v>20.861111111111111</v>
      </c>
      <c r="D1773" s="3">
        <f t="shared" si="216"/>
        <v>-0.63888888888889284</v>
      </c>
      <c r="E1773" s="3">
        <f t="shared" si="218"/>
        <v>170.37530208333331</v>
      </c>
      <c r="F1773" s="3">
        <f t="shared" si="219"/>
        <v>225.63</v>
      </c>
      <c r="G1773" s="3">
        <f t="shared" si="220"/>
        <v>0</v>
      </c>
      <c r="H1773" s="3">
        <f t="shared" si="221"/>
        <v>-881.77247569445228</v>
      </c>
      <c r="I1773" s="3">
        <f t="shared" si="222"/>
        <v>-18394.753590181492</v>
      </c>
      <c r="J1773" s="3">
        <v>300</v>
      </c>
      <c r="K1773" s="3">
        <f t="shared" si="223"/>
        <v>333.33333333333331</v>
      </c>
      <c r="L1773" s="3">
        <f>Table3[[#This Row],[Auxiliaries Power (W)]]+Table3[[#This Row],[Instant Power (W)]]-Table3[[#This Row],[Battery ]]</f>
        <v>-18428.086923514824</v>
      </c>
    </row>
    <row r="1774" spans="1:12" x14ac:dyDescent="0.3">
      <c r="A1774" s="3">
        <v>1770</v>
      </c>
      <c r="B1774" s="3">
        <v>72.3</v>
      </c>
      <c r="C1774" s="3">
        <f t="shared" si="217"/>
        <v>20.083333333333332</v>
      </c>
      <c r="D1774" s="3">
        <f t="shared" si="216"/>
        <v>-0.77777777777777857</v>
      </c>
      <c r="E1774" s="3">
        <f t="shared" si="218"/>
        <v>157.90771874999996</v>
      </c>
      <c r="F1774" s="3">
        <f t="shared" si="219"/>
        <v>225.63</v>
      </c>
      <c r="G1774" s="3">
        <f t="shared" si="220"/>
        <v>0</v>
      </c>
      <c r="H1774" s="3">
        <f t="shared" si="221"/>
        <v>-1172.0178368055572</v>
      </c>
      <c r="I1774" s="3">
        <f t="shared" si="222"/>
        <v>-23538.024889178272</v>
      </c>
      <c r="J1774" s="3">
        <v>300</v>
      </c>
      <c r="K1774" s="3">
        <f t="shared" si="223"/>
        <v>333.33333333333331</v>
      </c>
      <c r="L1774" s="3">
        <f>Table3[[#This Row],[Auxiliaries Power (W)]]+Table3[[#This Row],[Instant Power (W)]]-Table3[[#This Row],[Battery ]]</f>
        <v>-23571.358222511604</v>
      </c>
    </row>
    <row r="1775" spans="1:12" x14ac:dyDescent="0.3">
      <c r="A1775" s="3">
        <v>1771</v>
      </c>
      <c r="B1775" s="3">
        <v>69.099999999999994</v>
      </c>
      <c r="C1775" s="3">
        <f t="shared" si="217"/>
        <v>19.194444444444443</v>
      </c>
      <c r="D1775" s="3">
        <f t="shared" si="216"/>
        <v>-0.88888888888888928</v>
      </c>
      <c r="E1775" s="3">
        <f t="shared" si="218"/>
        <v>144.23905208333326</v>
      </c>
      <c r="F1775" s="3">
        <f t="shared" si="219"/>
        <v>225.63</v>
      </c>
      <c r="G1775" s="3">
        <f t="shared" si="220"/>
        <v>0</v>
      </c>
      <c r="H1775" s="3">
        <f t="shared" si="221"/>
        <v>-1407.9087256944454</v>
      </c>
      <c r="I1775" s="3">
        <f t="shared" si="222"/>
        <v>-27024.025818190603</v>
      </c>
      <c r="J1775" s="3">
        <v>300</v>
      </c>
      <c r="K1775" s="3">
        <f t="shared" si="223"/>
        <v>333.33333333333331</v>
      </c>
      <c r="L1775" s="3">
        <f>Table3[[#This Row],[Auxiliaries Power (W)]]+Table3[[#This Row],[Instant Power (W)]]-Table3[[#This Row],[Battery ]]</f>
        <v>-27057.359151523935</v>
      </c>
    </row>
    <row r="1776" spans="1:12" x14ac:dyDescent="0.3">
      <c r="A1776" s="3">
        <v>1772</v>
      </c>
      <c r="B1776" s="3">
        <v>65.900000000000006</v>
      </c>
      <c r="C1776" s="3">
        <f t="shared" si="217"/>
        <v>18.305555555555557</v>
      </c>
      <c r="D1776" s="3">
        <f t="shared" si="216"/>
        <v>-0.88888888888888573</v>
      </c>
      <c r="E1776" s="3">
        <f t="shared" si="218"/>
        <v>131.18905208333334</v>
      </c>
      <c r="F1776" s="3">
        <f t="shared" si="219"/>
        <v>225.63</v>
      </c>
      <c r="G1776" s="3">
        <f t="shared" si="220"/>
        <v>0</v>
      </c>
      <c r="H1776" s="3">
        <f t="shared" si="221"/>
        <v>-1420.9587256944383</v>
      </c>
      <c r="I1776" s="3">
        <f t="shared" si="222"/>
        <v>-26011.43889535097</v>
      </c>
      <c r="J1776" s="3">
        <v>300</v>
      </c>
      <c r="K1776" s="3">
        <f t="shared" si="223"/>
        <v>333.33333333333331</v>
      </c>
      <c r="L1776" s="3">
        <f>Table3[[#This Row],[Auxiliaries Power (W)]]+Table3[[#This Row],[Instant Power (W)]]-Table3[[#This Row],[Battery ]]</f>
        <v>-26044.772228684302</v>
      </c>
    </row>
    <row r="1777" spans="1:12" x14ac:dyDescent="0.3">
      <c r="A1777" s="3">
        <v>1773</v>
      </c>
      <c r="B1777" s="3">
        <v>62.7</v>
      </c>
      <c r="C1777" s="3">
        <f t="shared" si="217"/>
        <v>17.416666666666668</v>
      </c>
      <c r="D1777" s="3">
        <f t="shared" si="216"/>
        <v>-0.88888888888888928</v>
      </c>
      <c r="E1777" s="3">
        <f t="shared" si="218"/>
        <v>118.75771875000001</v>
      </c>
      <c r="F1777" s="3">
        <f t="shared" si="219"/>
        <v>225.63</v>
      </c>
      <c r="G1777" s="3">
        <f t="shared" si="220"/>
        <v>0</v>
      </c>
      <c r="H1777" s="3">
        <f t="shared" si="221"/>
        <v>-1433.3900590277785</v>
      </c>
      <c r="I1777" s="3">
        <f t="shared" si="222"/>
        <v>-24964.876861400477</v>
      </c>
      <c r="J1777" s="3">
        <v>300</v>
      </c>
      <c r="K1777" s="3">
        <f t="shared" si="223"/>
        <v>333.33333333333331</v>
      </c>
      <c r="L1777" s="3">
        <f>Table3[[#This Row],[Auxiliaries Power (W)]]+Table3[[#This Row],[Instant Power (W)]]-Table3[[#This Row],[Battery ]]</f>
        <v>-24998.210194733809</v>
      </c>
    </row>
    <row r="1778" spans="1:12" x14ac:dyDescent="0.3">
      <c r="A1778" s="3">
        <v>1774</v>
      </c>
      <c r="B1778" s="3">
        <v>59.7</v>
      </c>
      <c r="C1778" s="3">
        <f t="shared" si="217"/>
        <v>16.583333333333336</v>
      </c>
      <c r="D1778" s="3">
        <f t="shared" si="216"/>
        <v>-0.83333333333333215</v>
      </c>
      <c r="E1778" s="3">
        <f t="shared" si="218"/>
        <v>107.66521875000001</v>
      </c>
      <c r="F1778" s="3">
        <f t="shared" si="219"/>
        <v>225.63</v>
      </c>
      <c r="G1778" s="3">
        <f t="shared" si="220"/>
        <v>0</v>
      </c>
      <c r="H1778" s="3">
        <f t="shared" si="221"/>
        <v>-1333.3714479166642</v>
      </c>
      <c r="I1778" s="3">
        <f t="shared" si="222"/>
        <v>-22111.743177951354</v>
      </c>
      <c r="J1778" s="3">
        <v>300</v>
      </c>
      <c r="K1778" s="3">
        <f t="shared" si="223"/>
        <v>333.33333333333331</v>
      </c>
      <c r="L1778" s="3">
        <f>Table3[[#This Row],[Auxiliaries Power (W)]]+Table3[[#This Row],[Instant Power (W)]]-Table3[[#This Row],[Battery ]]</f>
        <v>-22145.076511284686</v>
      </c>
    </row>
    <row r="1779" spans="1:12" x14ac:dyDescent="0.3">
      <c r="A1779" s="3">
        <v>1775</v>
      </c>
      <c r="B1779" s="3">
        <v>57</v>
      </c>
      <c r="C1779" s="3">
        <f t="shared" si="217"/>
        <v>15.833333333333334</v>
      </c>
      <c r="D1779" s="3">
        <f t="shared" si="216"/>
        <v>-0.75000000000000178</v>
      </c>
      <c r="E1779" s="3">
        <f t="shared" si="218"/>
        <v>98.146874999999994</v>
      </c>
      <c r="F1779" s="3">
        <f t="shared" si="219"/>
        <v>225.63</v>
      </c>
      <c r="G1779" s="3">
        <f t="shared" si="220"/>
        <v>0</v>
      </c>
      <c r="H1779" s="3">
        <f t="shared" si="221"/>
        <v>-1176.2231250000036</v>
      </c>
      <c r="I1779" s="3">
        <f t="shared" si="222"/>
        <v>-18623.53281250006</v>
      </c>
      <c r="J1779" s="3">
        <v>300</v>
      </c>
      <c r="K1779" s="3">
        <f t="shared" si="223"/>
        <v>333.33333333333331</v>
      </c>
      <c r="L1779" s="3">
        <f>Table3[[#This Row],[Auxiliaries Power (W)]]+Table3[[#This Row],[Instant Power (W)]]-Table3[[#This Row],[Battery ]]</f>
        <v>-18656.866145833392</v>
      </c>
    </row>
    <row r="1780" spans="1:12" x14ac:dyDescent="0.3">
      <c r="A1780" s="3">
        <v>1776</v>
      </c>
      <c r="B1780" s="3">
        <v>54.6</v>
      </c>
      <c r="C1780" s="3">
        <f t="shared" si="217"/>
        <v>15.166666666666668</v>
      </c>
      <c r="D1780" s="3">
        <f t="shared" si="216"/>
        <v>-0.66666666666666607</v>
      </c>
      <c r="E1780" s="3">
        <f t="shared" si="218"/>
        <v>90.055875</v>
      </c>
      <c r="F1780" s="3">
        <f t="shared" si="219"/>
        <v>225.63</v>
      </c>
      <c r="G1780" s="3">
        <f t="shared" si="220"/>
        <v>0</v>
      </c>
      <c r="H1780" s="3">
        <f t="shared" si="221"/>
        <v>-1017.6474583333321</v>
      </c>
      <c r="I1780" s="3">
        <f t="shared" si="222"/>
        <v>-15434.319784722205</v>
      </c>
      <c r="J1780" s="3">
        <v>300</v>
      </c>
      <c r="K1780" s="3">
        <f t="shared" si="223"/>
        <v>333.33333333333331</v>
      </c>
      <c r="L1780" s="3">
        <f>Table3[[#This Row],[Auxiliaries Power (W)]]+Table3[[#This Row],[Instant Power (W)]]-Table3[[#This Row],[Battery ]]</f>
        <v>-15467.653118055539</v>
      </c>
    </row>
    <row r="1781" spans="1:12" x14ac:dyDescent="0.3">
      <c r="A1781" s="3">
        <v>1777</v>
      </c>
      <c r="B1781" s="3">
        <v>52.2</v>
      </c>
      <c r="C1781" s="3">
        <f t="shared" si="217"/>
        <v>14.500000000000002</v>
      </c>
      <c r="D1781" s="3">
        <f t="shared" si="216"/>
        <v>-0.66666666666666607</v>
      </c>
      <c r="E1781" s="3">
        <f t="shared" si="218"/>
        <v>82.31287500000002</v>
      </c>
      <c r="F1781" s="3">
        <f t="shared" si="219"/>
        <v>225.63</v>
      </c>
      <c r="G1781" s="3">
        <f t="shared" si="220"/>
        <v>0</v>
      </c>
      <c r="H1781" s="3">
        <f t="shared" si="221"/>
        <v>-1025.3904583333322</v>
      </c>
      <c r="I1781" s="3">
        <f t="shared" si="222"/>
        <v>-14868.161645833317</v>
      </c>
      <c r="J1781" s="3">
        <v>300</v>
      </c>
      <c r="K1781" s="3">
        <f t="shared" si="223"/>
        <v>333.33333333333331</v>
      </c>
      <c r="L1781" s="3">
        <f>Table3[[#This Row],[Auxiliaries Power (W)]]+Table3[[#This Row],[Instant Power (W)]]-Table3[[#This Row],[Battery ]]</f>
        <v>-14901.494979166651</v>
      </c>
    </row>
    <row r="1782" spans="1:12" x14ac:dyDescent="0.3">
      <c r="A1782" s="3">
        <v>1778</v>
      </c>
      <c r="B1782" s="3">
        <v>49.7</v>
      </c>
      <c r="C1782" s="3">
        <f t="shared" si="217"/>
        <v>13.805555555555557</v>
      </c>
      <c r="D1782" s="3">
        <f t="shared" si="216"/>
        <v>-0.69444444444444464</v>
      </c>
      <c r="E1782" s="3">
        <f t="shared" si="218"/>
        <v>74.617302083333342</v>
      </c>
      <c r="F1782" s="3">
        <f t="shared" si="219"/>
        <v>225.63</v>
      </c>
      <c r="G1782" s="3">
        <f t="shared" si="220"/>
        <v>0</v>
      </c>
      <c r="H1782" s="3">
        <f t="shared" si="221"/>
        <v>-1088.641586805556</v>
      </c>
      <c r="I1782" s="3">
        <f t="shared" si="222"/>
        <v>-15029.301906732262</v>
      </c>
      <c r="J1782" s="3">
        <v>300</v>
      </c>
      <c r="K1782" s="3">
        <f t="shared" si="223"/>
        <v>333.33333333333331</v>
      </c>
      <c r="L1782" s="3">
        <f>Table3[[#This Row],[Auxiliaries Power (W)]]+Table3[[#This Row],[Instant Power (W)]]-Table3[[#This Row],[Battery ]]</f>
        <v>-15062.635240065596</v>
      </c>
    </row>
    <row r="1783" spans="1:12" x14ac:dyDescent="0.3">
      <c r="A1783" s="3">
        <v>1779</v>
      </c>
      <c r="B1783" s="3">
        <v>46.8</v>
      </c>
      <c r="C1783" s="3">
        <f t="shared" si="217"/>
        <v>13</v>
      </c>
      <c r="D1783" s="3">
        <f t="shared" si="216"/>
        <v>-0.80555555555555713</v>
      </c>
      <c r="E1783" s="3">
        <f t="shared" si="218"/>
        <v>66.163499999999985</v>
      </c>
      <c r="F1783" s="3">
        <f t="shared" si="219"/>
        <v>225.63</v>
      </c>
      <c r="G1783" s="3">
        <f t="shared" si="220"/>
        <v>0</v>
      </c>
      <c r="H1783" s="3">
        <f t="shared" si="221"/>
        <v>-1319.3176111111143</v>
      </c>
      <c r="I1783" s="3">
        <f t="shared" si="222"/>
        <v>-17151.128944444485</v>
      </c>
      <c r="J1783" s="3">
        <v>300</v>
      </c>
      <c r="K1783" s="3">
        <f t="shared" si="223"/>
        <v>333.33333333333331</v>
      </c>
      <c r="L1783" s="3">
        <f>Table3[[#This Row],[Auxiliaries Power (W)]]+Table3[[#This Row],[Instant Power (W)]]-Table3[[#This Row],[Battery ]]</f>
        <v>-17184.462277777817</v>
      </c>
    </row>
    <row r="1784" spans="1:12" x14ac:dyDescent="0.3">
      <c r="A1784" s="3">
        <v>1780</v>
      </c>
      <c r="B1784" s="3">
        <v>43.5</v>
      </c>
      <c r="C1784" s="3">
        <f t="shared" si="217"/>
        <v>12.083333333333334</v>
      </c>
      <c r="D1784" s="3">
        <f t="shared" si="216"/>
        <v>-0.91666666666666607</v>
      </c>
      <c r="E1784" s="3">
        <f t="shared" si="218"/>
        <v>57.161718750000006</v>
      </c>
      <c r="F1784" s="3">
        <f t="shared" si="219"/>
        <v>225.63</v>
      </c>
      <c r="G1784" s="3">
        <f t="shared" si="220"/>
        <v>0</v>
      </c>
      <c r="H1784" s="3">
        <f t="shared" si="221"/>
        <v>-1550.5416145833321</v>
      </c>
      <c r="I1784" s="3">
        <f t="shared" si="222"/>
        <v>-18735.711176215264</v>
      </c>
      <c r="J1784" s="3">
        <v>300</v>
      </c>
      <c r="K1784" s="3">
        <f t="shared" si="223"/>
        <v>333.33333333333331</v>
      </c>
      <c r="L1784" s="3">
        <f>Table3[[#This Row],[Auxiliaries Power (W)]]+Table3[[#This Row],[Instant Power (W)]]-Table3[[#This Row],[Battery ]]</f>
        <v>-18769.044509548596</v>
      </c>
    </row>
    <row r="1785" spans="1:12" x14ac:dyDescent="0.3">
      <c r="A1785" s="3">
        <v>1781</v>
      </c>
      <c r="B1785" s="3">
        <v>39.9</v>
      </c>
      <c r="C1785" s="3">
        <f t="shared" si="217"/>
        <v>11.083333333333334</v>
      </c>
      <c r="D1785" s="3">
        <f t="shared" si="216"/>
        <v>-1</v>
      </c>
      <c r="E1785" s="3">
        <f t="shared" si="218"/>
        <v>48.091968749999999</v>
      </c>
      <c r="F1785" s="3">
        <f t="shared" si="219"/>
        <v>225.63</v>
      </c>
      <c r="G1785" s="3">
        <f t="shared" si="220"/>
        <v>0</v>
      </c>
      <c r="H1785" s="3">
        <f t="shared" si="221"/>
        <v>-1726.2780312499999</v>
      </c>
      <c r="I1785" s="3">
        <f t="shared" si="222"/>
        <v>-19132.914846354168</v>
      </c>
      <c r="J1785" s="3">
        <v>300</v>
      </c>
      <c r="K1785" s="3">
        <f t="shared" si="223"/>
        <v>333.33333333333331</v>
      </c>
      <c r="L1785" s="3">
        <f>Table3[[#This Row],[Auxiliaries Power (W)]]+Table3[[#This Row],[Instant Power (W)]]-Table3[[#This Row],[Battery ]]</f>
        <v>-19166.2481796875</v>
      </c>
    </row>
    <row r="1786" spans="1:12" x14ac:dyDescent="0.3">
      <c r="A1786" s="3">
        <v>1782</v>
      </c>
      <c r="B1786" s="3">
        <v>36.4</v>
      </c>
      <c r="C1786" s="3">
        <f t="shared" si="217"/>
        <v>10.111111111111111</v>
      </c>
      <c r="D1786" s="3">
        <f t="shared" si="216"/>
        <v>-0.97222222222222321</v>
      </c>
      <c r="E1786" s="3">
        <f t="shared" si="218"/>
        <v>40.024833333333319</v>
      </c>
      <c r="F1786" s="3">
        <f t="shared" si="219"/>
        <v>225.63</v>
      </c>
      <c r="G1786" s="3">
        <f t="shared" si="220"/>
        <v>0</v>
      </c>
      <c r="H1786" s="3">
        <f t="shared" si="221"/>
        <v>-1678.7896111111131</v>
      </c>
      <c r="I1786" s="3">
        <f t="shared" si="222"/>
        <v>-16974.428290123476</v>
      </c>
      <c r="J1786" s="3">
        <v>300</v>
      </c>
      <c r="K1786" s="3">
        <f t="shared" si="223"/>
        <v>333.33333333333331</v>
      </c>
      <c r="L1786" s="3">
        <f>Table3[[#This Row],[Auxiliaries Power (W)]]+Table3[[#This Row],[Instant Power (W)]]-Table3[[#This Row],[Battery ]]</f>
        <v>-17007.761623456809</v>
      </c>
    </row>
    <row r="1787" spans="1:12" x14ac:dyDescent="0.3">
      <c r="A1787" s="3">
        <v>1783</v>
      </c>
      <c r="B1787" s="3">
        <v>33.200000000000003</v>
      </c>
      <c r="C1787" s="3">
        <f t="shared" si="217"/>
        <v>9.2222222222222232</v>
      </c>
      <c r="D1787" s="3">
        <f t="shared" si="216"/>
        <v>-0.88888888888888751</v>
      </c>
      <c r="E1787" s="3">
        <f t="shared" si="218"/>
        <v>33.296833333333339</v>
      </c>
      <c r="F1787" s="3">
        <f t="shared" si="219"/>
        <v>225.63</v>
      </c>
      <c r="G1787" s="3">
        <f t="shared" si="220"/>
        <v>0</v>
      </c>
      <c r="H1787" s="3">
        <f t="shared" si="221"/>
        <v>-1518.8509444444417</v>
      </c>
      <c r="I1787" s="3">
        <f t="shared" si="222"/>
        <v>-14007.180932098741</v>
      </c>
      <c r="J1787" s="3">
        <v>300</v>
      </c>
      <c r="K1787" s="3">
        <f t="shared" si="223"/>
        <v>333.33333333333331</v>
      </c>
      <c r="L1787" s="3">
        <f>Table3[[#This Row],[Auxiliaries Power (W)]]+Table3[[#This Row],[Instant Power (W)]]-Table3[[#This Row],[Battery ]]</f>
        <v>-14040.514265432075</v>
      </c>
    </row>
    <row r="1788" spans="1:12" x14ac:dyDescent="0.3">
      <c r="A1788" s="3">
        <v>1784</v>
      </c>
      <c r="B1788" s="3">
        <v>30.5</v>
      </c>
      <c r="C1788" s="3">
        <f t="shared" si="217"/>
        <v>8.4722222222222232</v>
      </c>
      <c r="D1788" s="3">
        <f t="shared" si="216"/>
        <v>-0.75</v>
      </c>
      <c r="E1788" s="3">
        <f t="shared" si="218"/>
        <v>28.101302083333337</v>
      </c>
      <c r="F1788" s="3">
        <f t="shared" si="219"/>
        <v>225.63</v>
      </c>
      <c r="G1788" s="3">
        <f t="shared" si="220"/>
        <v>0</v>
      </c>
      <c r="H1788" s="3">
        <f t="shared" si="221"/>
        <v>-1246.2686979166667</v>
      </c>
      <c r="I1788" s="3">
        <f t="shared" si="222"/>
        <v>-10558.665357349539</v>
      </c>
      <c r="J1788" s="3">
        <v>300</v>
      </c>
      <c r="K1788" s="3">
        <f t="shared" si="223"/>
        <v>333.33333333333331</v>
      </c>
      <c r="L1788" s="3">
        <f>Table3[[#This Row],[Auxiliaries Power (W)]]+Table3[[#This Row],[Instant Power (W)]]-Table3[[#This Row],[Battery ]]</f>
        <v>-10591.998690682873</v>
      </c>
    </row>
    <row r="1789" spans="1:12" x14ac:dyDescent="0.3">
      <c r="A1789" s="3">
        <v>1785</v>
      </c>
      <c r="B1789" s="3">
        <v>28.3</v>
      </c>
      <c r="C1789" s="3">
        <f t="shared" si="217"/>
        <v>7.8611111111111116</v>
      </c>
      <c r="D1789" s="3">
        <f t="shared" si="216"/>
        <v>-0.6111111111111116</v>
      </c>
      <c r="E1789" s="3">
        <f t="shared" si="218"/>
        <v>24.193552083333334</v>
      </c>
      <c r="F1789" s="3">
        <f t="shared" si="219"/>
        <v>225.63</v>
      </c>
      <c r="G1789" s="3">
        <f t="shared" si="220"/>
        <v>0</v>
      </c>
      <c r="H1789" s="3">
        <f t="shared" si="221"/>
        <v>-972.39867013889</v>
      </c>
      <c r="I1789" s="3">
        <f t="shared" si="222"/>
        <v>-7644.1339902584969</v>
      </c>
      <c r="J1789" s="3">
        <v>300</v>
      </c>
      <c r="K1789" s="3">
        <f t="shared" si="223"/>
        <v>333.33333333333331</v>
      </c>
      <c r="L1789" s="3">
        <f>Table3[[#This Row],[Auxiliaries Power (W)]]+Table3[[#This Row],[Instant Power (W)]]-Table3[[#This Row],[Battery ]]</f>
        <v>-7677.4673235918299</v>
      </c>
    </row>
    <row r="1790" spans="1:12" x14ac:dyDescent="0.3">
      <c r="A1790" s="3">
        <v>1786</v>
      </c>
      <c r="B1790" s="3">
        <v>26.3</v>
      </c>
      <c r="C1790" s="3">
        <f t="shared" si="217"/>
        <v>7.3055555555555562</v>
      </c>
      <c r="D1790" s="3">
        <f t="shared" si="216"/>
        <v>-0.55555555555555536</v>
      </c>
      <c r="E1790" s="3">
        <f t="shared" si="218"/>
        <v>20.894802083333332</v>
      </c>
      <c r="F1790" s="3">
        <f t="shared" si="219"/>
        <v>225.63</v>
      </c>
      <c r="G1790" s="3">
        <f t="shared" si="220"/>
        <v>0</v>
      </c>
      <c r="H1790" s="3">
        <f t="shared" si="221"/>
        <v>-864.58630902777736</v>
      </c>
      <c r="I1790" s="3">
        <f t="shared" si="222"/>
        <v>-6316.2833131751522</v>
      </c>
      <c r="J1790" s="3">
        <v>300</v>
      </c>
      <c r="K1790" s="3">
        <f t="shared" si="223"/>
        <v>333.33333333333331</v>
      </c>
      <c r="L1790" s="3">
        <f>Table3[[#This Row],[Auxiliaries Power (W)]]+Table3[[#This Row],[Instant Power (W)]]-Table3[[#This Row],[Battery ]]</f>
        <v>-6349.6166465084852</v>
      </c>
    </row>
    <row r="1791" spans="1:12" x14ac:dyDescent="0.3">
      <c r="A1791" s="3">
        <v>1787</v>
      </c>
      <c r="B1791" s="3">
        <v>24.4</v>
      </c>
      <c r="C1791" s="3">
        <f t="shared" si="217"/>
        <v>6.7777777777777777</v>
      </c>
      <c r="D1791" s="3">
        <f t="shared" si="216"/>
        <v>-0.52777777777777857</v>
      </c>
      <c r="E1791" s="3">
        <f t="shared" si="218"/>
        <v>17.984833333333331</v>
      </c>
      <c r="F1791" s="3">
        <f t="shared" si="219"/>
        <v>225.63</v>
      </c>
      <c r="G1791" s="3">
        <f t="shared" si="220"/>
        <v>0</v>
      </c>
      <c r="H1791" s="3">
        <f t="shared" si="221"/>
        <v>-811.94072222222371</v>
      </c>
      <c r="I1791" s="3">
        <f t="shared" si="222"/>
        <v>-5503.1537839506273</v>
      </c>
      <c r="J1791" s="3">
        <v>300</v>
      </c>
      <c r="K1791" s="3">
        <f t="shared" si="223"/>
        <v>333.33333333333331</v>
      </c>
      <c r="L1791" s="3">
        <f>Table3[[#This Row],[Auxiliaries Power (W)]]+Table3[[#This Row],[Instant Power (W)]]-Table3[[#This Row],[Battery ]]</f>
        <v>-5536.4871172839603</v>
      </c>
    </row>
    <row r="1792" spans="1:12" x14ac:dyDescent="0.3">
      <c r="A1792" s="3">
        <v>1788</v>
      </c>
      <c r="B1792" s="3">
        <v>22.5</v>
      </c>
      <c r="C1792" s="3">
        <f t="shared" si="217"/>
        <v>6.25</v>
      </c>
      <c r="D1792" s="3">
        <f t="shared" si="216"/>
        <v>-0.52777777777777768</v>
      </c>
      <c r="E1792" s="3">
        <f t="shared" si="218"/>
        <v>15.292968749999998</v>
      </c>
      <c r="F1792" s="3">
        <f t="shared" si="219"/>
        <v>225.63</v>
      </c>
      <c r="G1792" s="3">
        <f t="shared" si="220"/>
        <v>0</v>
      </c>
      <c r="H1792" s="3">
        <f t="shared" si="221"/>
        <v>-814.63258680555543</v>
      </c>
      <c r="I1792" s="3">
        <f t="shared" si="222"/>
        <v>-5091.4536675347217</v>
      </c>
      <c r="J1792" s="3">
        <v>300</v>
      </c>
      <c r="K1792" s="3">
        <f t="shared" si="223"/>
        <v>333.33333333333331</v>
      </c>
      <c r="L1792" s="3">
        <f>Table3[[#This Row],[Auxiliaries Power (W)]]+Table3[[#This Row],[Instant Power (W)]]-Table3[[#This Row],[Battery ]]</f>
        <v>-5124.7870008680547</v>
      </c>
    </row>
    <row r="1793" spans="1:12" x14ac:dyDescent="0.3">
      <c r="A1793" s="3">
        <v>1789</v>
      </c>
      <c r="B1793" s="3">
        <v>20.5</v>
      </c>
      <c r="C1793" s="3">
        <f t="shared" si="217"/>
        <v>5.6944444444444446</v>
      </c>
      <c r="D1793" s="3">
        <f t="shared" si="216"/>
        <v>-0.55555555555555536</v>
      </c>
      <c r="E1793" s="3">
        <f t="shared" si="218"/>
        <v>12.695052083333334</v>
      </c>
      <c r="F1793" s="3">
        <f t="shared" si="219"/>
        <v>225.63</v>
      </c>
      <c r="G1793" s="3">
        <f t="shared" si="220"/>
        <v>0</v>
      </c>
      <c r="H1793" s="3">
        <f t="shared" si="221"/>
        <v>-872.78605902777736</v>
      </c>
      <c r="I1793" s="3">
        <f t="shared" si="222"/>
        <v>-4970.0317250192875</v>
      </c>
      <c r="J1793" s="3">
        <v>300</v>
      </c>
      <c r="K1793" s="3">
        <f t="shared" si="223"/>
        <v>333.33333333333331</v>
      </c>
      <c r="L1793" s="3">
        <f>Table3[[#This Row],[Auxiliaries Power (W)]]+Table3[[#This Row],[Instant Power (W)]]-Table3[[#This Row],[Battery ]]</f>
        <v>-5003.3650583526205</v>
      </c>
    </row>
    <row r="1794" spans="1:12" x14ac:dyDescent="0.3">
      <c r="A1794" s="3">
        <v>1790</v>
      </c>
      <c r="B1794" s="3">
        <v>18.2</v>
      </c>
      <c r="C1794" s="3">
        <f t="shared" si="217"/>
        <v>5.0555555555555554</v>
      </c>
      <c r="D1794" s="3">
        <f t="shared" si="216"/>
        <v>-0.63888888888888928</v>
      </c>
      <c r="E1794" s="3">
        <f t="shared" si="218"/>
        <v>10.00620833333333</v>
      </c>
      <c r="F1794" s="3">
        <f t="shared" si="219"/>
        <v>225.63</v>
      </c>
      <c r="G1794" s="3">
        <f t="shared" si="220"/>
        <v>0</v>
      </c>
      <c r="H1794" s="3">
        <f t="shared" si="221"/>
        <v>-1042.1415694444452</v>
      </c>
      <c r="I1794" s="3">
        <f t="shared" si="222"/>
        <v>-5268.6046010802502</v>
      </c>
      <c r="J1794" s="3">
        <v>300</v>
      </c>
      <c r="K1794" s="3">
        <f t="shared" si="223"/>
        <v>333.33333333333331</v>
      </c>
      <c r="L1794" s="3">
        <f>Table3[[#This Row],[Auxiliaries Power (W)]]+Table3[[#This Row],[Instant Power (W)]]-Table3[[#This Row],[Battery ]]</f>
        <v>-5301.9379344135832</v>
      </c>
    </row>
    <row r="1795" spans="1:12" x14ac:dyDescent="0.3">
      <c r="A1795" s="3">
        <v>1791</v>
      </c>
      <c r="B1795" s="3">
        <v>15.5</v>
      </c>
      <c r="C1795" s="3">
        <f t="shared" si="217"/>
        <v>4.3055555555555554</v>
      </c>
      <c r="D1795" s="3">
        <f t="shared" si="216"/>
        <v>-0.75</v>
      </c>
      <c r="E1795" s="3">
        <f t="shared" si="218"/>
        <v>7.2575520833333318</v>
      </c>
      <c r="F1795" s="3">
        <f t="shared" si="219"/>
        <v>225.63</v>
      </c>
      <c r="G1795" s="3">
        <f t="shared" si="220"/>
        <v>0</v>
      </c>
      <c r="H1795" s="3">
        <f t="shared" si="221"/>
        <v>-1267.1124479166667</v>
      </c>
      <c r="I1795" s="3">
        <f t="shared" si="222"/>
        <v>-5455.6230396412038</v>
      </c>
      <c r="J1795" s="3">
        <v>300</v>
      </c>
      <c r="K1795" s="3">
        <f t="shared" si="223"/>
        <v>333.33333333333331</v>
      </c>
      <c r="L1795" s="3">
        <f>Table3[[#This Row],[Auxiliaries Power (W)]]+Table3[[#This Row],[Instant Power (W)]]-Table3[[#This Row],[Battery ]]</f>
        <v>-5488.9563729745369</v>
      </c>
    </row>
    <row r="1796" spans="1:12" x14ac:dyDescent="0.3">
      <c r="A1796" s="3">
        <v>1792</v>
      </c>
      <c r="B1796" s="3">
        <v>12.3</v>
      </c>
      <c r="C1796" s="3">
        <f t="shared" si="217"/>
        <v>3.416666666666667</v>
      </c>
      <c r="D1796" s="3">
        <f t="shared" ref="D1796:D1804" si="224">(C1796-C1795)/(A1796-A1795)</f>
        <v>-0.8888888888888884</v>
      </c>
      <c r="E1796" s="3">
        <f t="shared" si="218"/>
        <v>4.5702187499999996</v>
      </c>
      <c r="F1796" s="3">
        <f t="shared" si="219"/>
        <v>225.63</v>
      </c>
      <c r="G1796" s="3">
        <f t="shared" si="220"/>
        <v>0</v>
      </c>
      <c r="H1796" s="3">
        <f t="shared" si="221"/>
        <v>-1547.5775590277767</v>
      </c>
      <c r="I1796" s="3">
        <f t="shared" si="222"/>
        <v>-5287.5566600115708</v>
      </c>
      <c r="J1796" s="3">
        <v>300</v>
      </c>
      <c r="K1796" s="3">
        <f t="shared" si="223"/>
        <v>333.33333333333331</v>
      </c>
      <c r="L1796" s="3">
        <f>Table3[[#This Row],[Auxiliaries Power (W)]]+Table3[[#This Row],[Instant Power (W)]]-Table3[[#This Row],[Battery ]]</f>
        <v>-5320.8899933449038</v>
      </c>
    </row>
    <row r="1797" spans="1:12" x14ac:dyDescent="0.3">
      <c r="A1797" s="3">
        <v>1793</v>
      </c>
      <c r="B1797" s="3">
        <v>8.6999999999999993</v>
      </c>
      <c r="C1797" s="3">
        <f t="shared" ref="C1797:C1804" si="225">B1797*(1000/3600)</f>
        <v>2.4166666666666665</v>
      </c>
      <c r="D1797" s="3">
        <f t="shared" si="224"/>
        <v>-1.0000000000000004</v>
      </c>
      <c r="E1797" s="3">
        <f t="shared" ref="E1797:E1804" si="226">1/2*$F$2*(C1797^2)*$L$2*$I$2</f>
        <v>2.2864687499999996</v>
      </c>
      <c r="F1797" s="3">
        <f t="shared" ref="F1797:F1804" si="227">$B$2*$D$1*$N$2*COS($G$1)</f>
        <v>225.63</v>
      </c>
      <c r="G1797" s="3">
        <f t="shared" ref="G1797:G1804" si="228">$B$2*$D$1*SIN($G$1)</f>
        <v>0</v>
      </c>
      <c r="H1797" s="3">
        <f t="shared" ref="H1797:H1804" si="229">SUM(E1797:G1797)+$B$2*D1797</f>
        <v>-1772.083531250001</v>
      </c>
      <c r="I1797" s="3">
        <f t="shared" ref="I1797:I1804" si="230">H1797*C1797</f>
        <v>-4282.5352005208351</v>
      </c>
      <c r="J1797" s="3">
        <v>300</v>
      </c>
      <c r="K1797" s="3">
        <f t="shared" ref="K1797:K1804" si="231">300/(90/100)</f>
        <v>333.33333333333331</v>
      </c>
      <c r="L1797" s="3">
        <f>Table3[[#This Row],[Auxiliaries Power (W)]]+Table3[[#This Row],[Instant Power (W)]]-Table3[[#This Row],[Battery ]]</f>
        <v>-4315.8685338541682</v>
      </c>
    </row>
    <row r="1798" spans="1:12" x14ac:dyDescent="0.3">
      <c r="A1798" s="3">
        <v>1794</v>
      </c>
      <c r="B1798" s="3">
        <v>5.2</v>
      </c>
      <c r="C1798" s="3">
        <f t="shared" si="225"/>
        <v>1.4444444444444446</v>
      </c>
      <c r="D1798" s="3">
        <f t="shared" si="224"/>
        <v>-0.97222222222222188</v>
      </c>
      <c r="E1798" s="3">
        <f t="shared" si="226"/>
        <v>0.8168333333333333</v>
      </c>
      <c r="F1798" s="3">
        <f t="shared" si="227"/>
        <v>225.63</v>
      </c>
      <c r="G1798" s="3">
        <f t="shared" si="228"/>
        <v>0</v>
      </c>
      <c r="H1798" s="3">
        <f t="shared" si="229"/>
        <v>-1717.9976111111102</v>
      </c>
      <c r="I1798" s="3">
        <f t="shared" si="230"/>
        <v>-2481.5521049382705</v>
      </c>
      <c r="J1798" s="3">
        <v>300</v>
      </c>
      <c r="K1798" s="3">
        <f t="shared" si="231"/>
        <v>333.33333333333331</v>
      </c>
      <c r="L1798" s="3">
        <f>Table3[[#This Row],[Auxiliaries Power (W)]]+Table3[[#This Row],[Instant Power (W)]]-Table3[[#This Row],[Battery ]]</f>
        <v>-2514.885438271604</v>
      </c>
    </row>
    <row r="1799" spans="1:12" x14ac:dyDescent="0.3">
      <c r="A1799" s="3">
        <v>1795</v>
      </c>
      <c r="B1799" s="3">
        <v>0</v>
      </c>
      <c r="C1799" s="3">
        <f t="shared" si="225"/>
        <v>0</v>
      </c>
      <c r="D1799" s="3">
        <f t="shared" si="224"/>
        <v>-1.4444444444444446</v>
      </c>
      <c r="E1799" s="3">
        <f t="shared" si="226"/>
        <v>0</v>
      </c>
      <c r="F1799" s="3">
        <f t="shared" si="227"/>
        <v>225.63</v>
      </c>
      <c r="G1799" s="3">
        <f t="shared" si="228"/>
        <v>0</v>
      </c>
      <c r="H1799" s="3">
        <f t="shared" si="229"/>
        <v>-2663.258888888889</v>
      </c>
      <c r="I1799" s="3">
        <f t="shared" si="230"/>
        <v>0</v>
      </c>
      <c r="J1799" s="3">
        <v>300</v>
      </c>
      <c r="K1799" s="3">
        <f t="shared" si="231"/>
        <v>333.33333333333331</v>
      </c>
      <c r="L1799" s="3">
        <f>Table3[[#This Row],[Auxiliaries Power (W)]]+Table3[[#This Row],[Instant Power (W)]]-Table3[[#This Row],[Battery ]]</f>
        <v>-33.333333333333314</v>
      </c>
    </row>
    <row r="1800" spans="1:12" x14ac:dyDescent="0.3">
      <c r="A1800" s="3">
        <v>1796</v>
      </c>
      <c r="B1800" s="3">
        <v>0</v>
      </c>
      <c r="C1800" s="3">
        <f t="shared" si="225"/>
        <v>0</v>
      </c>
      <c r="D1800" s="3">
        <f t="shared" si="224"/>
        <v>0</v>
      </c>
      <c r="E1800" s="3">
        <f t="shared" si="226"/>
        <v>0</v>
      </c>
      <c r="F1800" s="3">
        <f t="shared" si="227"/>
        <v>225.63</v>
      </c>
      <c r="G1800" s="3">
        <f t="shared" si="228"/>
        <v>0</v>
      </c>
      <c r="H1800" s="3">
        <f t="shared" si="229"/>
        <v>225.63</v>
      </c>
      <c r="I1800" s="3">
        <f t="shared" si="230"/>
        <v>0</v>
      </c>
      <c r="J1800" s="3">
        <v>300</v>
      </c>
      <c r="K1800" s="3">
        <f t="shared" si="231"/>
        <v>333.33333333333331</v>
      </c>
      <c r="L1800" s="3">
        <f>Table3[[#This Row],[Auxiliaries Power (W)]]+Table3[[#This Row],[Instant Power (W)]]-Table3[[#This Row],[Battery ]]</f>
        <v>-33.333333333333314</v>
      </c>
    </row>
    <row r="1801" spans="1:12" x14ac:dyDescent="0.3">
      <c r="A1801" s="3">
        <v>1797</v>
      </c>
      <c r="B1801" s="3">
        <v>0</v>
      </c>
      <c r="C1801" s="3">
        <f t="shared" si="225"/>
        <v>0</v>
      </c>
      <c r="D1801" s="3">
        <f t="shared" si="224"/>
        <v>0</v>
      </c>
      <c r="E1801" s="3">
        <f t="shared" si="226"/>
        <v>0</v>
      </c>
      <c r="F1801" s="3">
        <f t="shared" si="227"/>
        <v>225.63</v>
      </c>
      <c r="G1801" s="3">
        <f t="shared" si="228"/>
        <v>0</v>
      </c>
      <c r="H1801" s="3">
        <f t="shared" si="229"/>
        <v>225.63</v>
      </c>
      <c r="I1801" s="3">
        <f t="shared" si="230"/>
        <v>0</v>
      </c>
      <c r="J1801" s="3">
        <v>300</v>
      </c>
      <c r="K1801" s="3">
        <f t="shared" si="231"/>
        <v>333.33333333333331</v>
      </c>
      <c r="L1801" s="3">
        <f>Table3[[#This Row],[Auxiliaries Power (W)]]+Table3[[#This Row],[Instant Power (W)]]-Table3[[#This Row],[Battery ]]</f>
        <v>-33.333333333333314</v>
      </c>
    </row>
    <row r="1802" spans="1:12" x14ac:dyDescent="0.3">
      <c r="A1802" s="3">
        <v>1798</v>
      </c>
      <c r="B1802" s="3">
        <v>0</v>
      </c>
      <c r="C1802" s="3">
        <f t="shared" si="225"/>
        <v>0</v>
      </c>
      <c r="D1802" s="3">
        <f t="shared" si="224"/>
        <v>0</v>
      </c>
      <c r="E1802" s="3">
        <f t="shared" si="226"/>
        <v>0</v>
      </c>
      <c r="F1802" s="3">
        <f t="shared" si="227"/>
        <v>225.63</v>
      </c>
      <c r="G1802" s="3">
        <f t="shared" si="228"/>
        <v>0</v>
      </c>
      <c r="H1802" s="3">
        <f t="shared" si="229"/>
        <v>225.63</v>
      </c>
      <c r="I1802" s="3">
        <f t="shared" si="230"/>
        <v>0</v>
      </c>
      <c r="J1802" s="3">
        <v>300</v>
      </c>
      <c r="K1802" s="3">
        <f t="shared" si="231"/>
        <v>333.33333333333331</v>
      </c>
      <c r="L1802" s="3">
        <f>Table3[[#This Row],[Auxiliaries Power (W)]]+Table3[[#This Row],[Instant Power (W)]]-Table3[[#This Row],[Battery ]]</f>
        <v>-33.333333333333314</v>
      </c>
    </row>
    <row r="1803" spans="1:12" x14ac:dyDescent="0.3">
      <c r="A1803" s="3">
        <v>1799</v>
      </c>
      <c r="B1803" s="3">
        <v>0</v>
      </c>
      <c r="C1803" s="3">
        <f t="shared" si="225"/>
        <v>0</v>
      </c>
      <c r="D1803" s="3">
        <f t="shared" si="224"/>
        <v>0</v>
      </c>
      <c r="E1803" s="3">
        <f t="shared" si="226"/>
        <v>0</v>
      </c>
      <c r="F1803" s="3">
        <f t="shared" si="227"/>
        <v>225.63</v>
      </c>
      <c r="G1803" s="3">
        <f t="shared" si="228"/>
        <v>0</v>
      </c>
      <c r="H1803" s="3">
        <f t="shared" si="229"/>
        <v>225.63</v>
      </c>
      <c r="I1803" s="3">
        <f t="shared" si="230"/>
        <v>0</v>
      </c>
      <c r="J1803" s="3">
        <v>300</v>
      </c>
      <c r="K1803" s="3">
        <f t="shared" si="231"/>
        <v>333.33333333333331</v>
      </c>
      <c r="L1803" s="3">
        <f>Table3[[#This Row],[Auxiliaries Power (W)]]+Table3[[#This Row],[Instant Power (W)]]-Table3[[#This Row],[Battery ]]</f>
        <v>-33.333333333333314</v>
      </c>
    </row>
    <row r="1804" spans="1:12" x14ac:dyDescent="0.3">
      <c r="A1804" s="3">
        <v>1800</v>
      </c>
      <c r="B1804" s="3">
        <v>0</v>
      </c>
      <c r="C1804" s="3">
        <f t="shared" si="225"/>
        <v>0</v>
      </c>
      <c r="D1804" s="3">
        <f t="shared" si="224"/>
        <v>0</v>
      </c>
      <c r="E1804" s="3">
        <f t="shared" si="226"/>
        <v>0</v>
      </c>
      <c r="F1804" s="3">
        <f t="shared" si="227"/>
        <v>225.63</v>
      </c>
      <c r="G1804" s="3">
        <f t="shared" si="228"/>
        <v>0</v>
      </c>
      <c r="H1804" s="3">
        <f t="shared" si="229"/>
        <v>225.63</v>
      </c>
      <c r="I1804" s="3">
        <f t="shared" si="230"/>
        <v>0</v>
      </c>
      <c r="J1804" s="3">
        <v>300</v>
      </c>
      <c r="K1804" s="3">
        <f t="shared" si="231"/>
        <v>333.33333333333331</v>
      </c>
      <c r="L1804" s="3">
        <f>Table3[[#This Row],[Auxiliaries Power (W)]]+Table3[[#This Row],[Instant Power (W)]]-Table3[[#This Row],[Battery ]]</f>
        <v>-33.333333333333314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97AE-C435-40B1-BE08-15FD6BD1F06E}">
  <dimension ref="A1:B1802"/>
  <sheetViews>
    <sheetView zoomScale="86" workbookViewId="0">
      <selection activeCell="I26" sqref="I26"/>
    </sheetView>
  </sheetViews>
  <sheetFormatPr defaultRowHeight="14.4" x14ac:dyDescent="0.3"/>
  <cols>
    <col min="1" max="16384" width="8.88671875" style="1"/>
  </cols>
  <sheetData>
    <row r="1" spans="1:2" x14ac:dyDescent="0.3">
      <c r="A1" s="1" t="str">
        <f>Sheet1!A3</f>
        <v>t (s)</v>
      </c>
      <c r="B1" s="1" t="str">
        <f>Sheet1!I3</f>
        <v>Instant Power (W)</v>
      </c>
    </row>
    <row r="2" spans="1:2" x14ac:dyDescent="0.3">
      <c r="A2" s="1">
        <f>Sheet1!A4</f>
        <v>0</v>
      </c>
      <c r="B2" s="1">
        <f>Sheet1!I4</f>
        <v>0</v>
      </c>
    </row>
    <row r="3" spans="1:2" x14ac:dyDescent="0.3">
      <c r="A3" s="1">
        <f>Sheet1!A5</f>
        <v>1</v>
      </c>
      <c r="B3" s="1">
        <f>Sheet1!I5</f>
        <v>0</v>
      </c>
    </row>
    <row r="4" spans="1:2" x14ac:dyDescent="0.3">
      <c r="A4" s="1">
        <f>Sheet1!A6</f>
        <v>2</v>
      </c>
      <c r="B4" s="1">
        <f>Sheet1!I6</f>
        <v>0</v>
      </c>
    </row>
    <row r="5" spans="1:2" x14ac:dyDescent="0.3">
      <c r="A5" s="1">
        <f>Sheet1!A7</f>
        <v>3</v>
      </c>
      <c r="B5" s="1">
        <f>Sheet1!I7</f>
        <v>0</v>
      </c>
    </row>
    <row r="6" spans="1:2" x14ac:dyDescent="0.3">
      <c r="A6" s="1">
        <f>Sheet1!A8</f>
        <v>4</v>
      </c>
      <c r="B6" s="1">
        <f>Sheet1!I8</f>
        <v>0</v>
      </c>
    </row>
    <row r="7" spans="1:2" x14ac:dyDescent="0.3">
      <c r="A7" s="1">
        <f>Sheet1!A9</f>
        <v>5</v>
      </c>
      <c r="B7" s="1">
        <f>Sheet1!I9</f>
        <v>0</v>
      </c>
    </row>
    <row r="8" spans="1:2" x14ac:dyDescent="0.3">
      <c r="A8" s="1">
        <f>Sheet1!A10</f>
        <v>6</v>
      </c>
      <c r="B8" s="1">
        <f>Sheet1!I10</f>
        <v>0</v>
      </c>
    </row>
    <row r="9" spans="1:2" x14ac:dyDescent="0.3">
      <c r="A9" s="1">
        <f>Sheet1!A11</f>
        <v>7</v>
      </c>
      <c r="B9" s="1">
        <f>Sheet1!I11</f>
        <v>0</v>
      </c>
    </row>
    <row r="10" spans="1:2" x14ac:dyDescent="0.3">
      <c r="A10" s="1">
        <f>Sheet1!A12</f>
        <v>8</v>
      </c>
      <c r="B10" s="1">
        <f>Sheet1!I12</f>
        <v>0</v>
      </c>
    </row>
    <row r="11" spans="1:2" x14ac:dyDescent="0.3">
      <c r="A11" s="1">
        <f>Sheet1!A13</f>
        <v>9</v>
      </c>
      <c r="B11" s="1">
        <f>Sheet1!I13</f>
        <v>0</v>
      </c>
    </row>
    <row r="12" spans="1:2" x14ac:dyDescent="0.3">
      <c r="A12" s="1">
        <f>Sheet1!A14</f>
        <v>10</v>
      </c>
      <c r="B12" s="1">
        <f>Sheet1!I14</f>
        <v>0</v>
      </c>
    </row>
    <row r="13" spans="1:2" x14ac:dyDescent="0.3">
      <c r="A13" s="1">
        <f>Sheet1!A15</f>
        <v>11</v>
      </c>
      <c r="B13" s="1">
        <f>Sheet1!I15</f>
        <v>0</v>
      </c>
    </row>
    <row r="14" spans="1:2" x14ac:dyDescent="0.3">
      <c r="A14" s="1">
        <f>Sheet1!A16</f>
        <v>12</v>
      </c>
      <c r="B14" s="1">
        <f>Sheet1!I16</f>
        <v>18.70790663580247</v>
      </c>
    </row>
    <row r="15" spans="1:2" x14ac:dyDescent="0.3">
      <c r="A15" s="1">
        <f>Sheet1!A17</f>
        <v>13</v>
      </c>
      <c r="B15" s="1">
        <f>Sheet1!I17</f>
        <v>500.10724450231481</v>
      </c>
    </row>
    <row r="16" spans="1:2" x14ac:dyDescent="0.3">
      <c r="A16" s="1">
        <f>Sheet1!A18</f>
        <v>14</v>
      </c>
      <c r="B16" s="1">
        <f>Sheet1!I18</f>
        <v>3423.0996458333348</v>
      </c>
    </row>
    <row r="17" spans="1:2" x14ac:dyDescent="0.3">
      <c r="A17" s="1">
        <f>Sheet1!A19</f>
        <v>15</v>
      </c>
      <c r="B17" s="1">
        <f>Sheet1!I19</f>
        <v>7503.6244765624997</v>
      </c>
    </row>
    <row r="18" spans="1:2" x14ac:dyDescent="0.3">
      <c r="A18" s="1">
        <f>Sheet1!A20</f>
        <v>16</v>
      </c>
      <c r="B18" s="1">
        <f>Sheet1!I20</f>
        <v>7309.0424919945981</v>
      </c>
    </row>
    <row r="19" spans="1:2" x14ac:dyDescent="0.3">
      <c r="A19" s="1">
        <f>Sheet1!A21</f>
        <v>17</v>
      </c>
      <c r="B19" s="1">
        <f>Sheet1!I21</f>
        <v>11010.204064718368</v>
      </c>
    </row>
    <row r="20" spans="1:2" x14ac:dyDescent="0.3">
      <c r="A20" s="1">
        <f>Sheet1!A22</f>
        <v>18</v>
      </c>
      <c r="B20" s="1">
        <f>Sheet1!I22</f>
        <v>17519.865519965271</v>
      </c>
    </row>
    <row r="21" spans="1:2" x14ac:dyDescent="0.3">
      <c r="A21" s="1">
        <f>Sheet1!A23</f>
        <v>19</v>
      </c>
      <c r="B21" s="1">
        <f>Sheet1!I23</f>
        <v>19030.120216049385</v>
      </c>
    </row>
    <row r="22" spans="1:2" x14ac:dyDescent="0.3">
      <c r="A22" s="1">
        <f>Sheet1!A24</f>
        <v>20</v>
      </c>
      <c r="B22" s="1">
        <f>Sheet1!I24</f>
        <v>8263.8140552662098</v>
      </c>
    </row>
    <row r="23" spans="1:2" x14ac:dyDescent="0.3">
      <c r="A23" s="1">
        <f>Sheet1!A25</f>
        <v>21</v>
      </c>
      <c r="B23" s="1">
        <f>Sheet1!I25</f>
        <v>4549.2037236689866</v>
      </c>
    </row>
    <row r="24" spans="1:2" x14ac:dyDescent="0.3">
      <c r="A24" s="1">
        <f>Sheet1!A26</f>
        <v>22</v>
      </c>
      <c r="B24" s="1">
        <f>Sheet1!I26</f>
        <v>2837.3474912229908</v>
      </c>
    </row>
    <row r="25" spans="1:2" x14ac:dyDescent="0.3">
      <c r="A25" s="1">
        <f>Sheet1!A27</f>
        <v>23</v>
      </c>
      <c r="B25" s="1">
        <f>Sheet1!I27</f>
        <v>4227.7102222222147</v>
      </c>
    </row>
    <row r="26" spans="1:2" x14ac:dyDescent="0.3">
      <c r="A26" s="1">
        <f>Sheet1!A28</f>
        <v>24</v>
      </c>
      <c r="B26" s="1">
        <f>Sheet1!I28</f>
        <v>3377.8421987847319</v>
      </c>
    </row>
    <row r="27" spans="1:2" x14ac:dyDescent="0.3">
      <c r="A27" s="1">
        <f>Sheet1!A29</f>
        <v>25</v>
      </c>
      <c r="B27" s="1">
        <f>Sheet1!I29</f>
        <v>10255.812043209862</v>
      </c>
    </row>
    <row r="28" spans="1:2" x14ac:dyDescent="0.3">
      <c r="A28" s="1">
        <f>Sheet1!A30</f>
        <v>26</v>
      </c>
      <c r="B28" s="1">
        <f>Sheet1!I30</f>
        <v>7686.8491891396561</v>
      </c>
    </row>
    <row r="29" spans="1:2" x14ac:dyDescent="0.3">
      <c r="A29" s="1">
        <f>Sheet1!A31</f>
        <v>27</v>
      </c>
      <c r="B29" s="1">
        <f>Sheet1!I31</f>
        <v>14047.104501060981</v>
      </c>
    </row>
    <row r="30" spans="1:2" x14ac:dyDescent="0.3">
      <c r="A30" s="1">
        <f>Sheet1!A32</f>
        <v>28</v>
      </c>
      <c r="B30" s="1">
        <f>Sheet1!I32</f>
        <v>16825.678432870376</v>
      </c>
    </row>
    <row r="31" spans="1:2" x14ac:dyDescent="0.3">
      <c r="A31" s="1">
        <f>Sheet1!A33</f>
        <v>29</v>
      </c>
      <c r="B31" s="1">
        <f>Sheet1!I33</f>
        <v>18037.06558805942</v>
      </c>
    </row>
    <row r="32" spans="1:2" x14ac:dyDescent="0.3">
      <c r="A32" s="1">
        <f>Sheet1!A34</f>
        <v>30</v>
      </c>
      <c r="B32" s="1">
        <f>Sheet1!I34</f>
        <v>17201.200758005351</v>
      </c>
    </row>
    <row r="33" spans="1:2" x14ac:dyDescent="0.3">
      <c r="A33" s="1">
        <f>Sheet1!A35</f>
        <v>31</v>
      </c>
      <c r="B33" s="1">
        <f>Sheet1!I35</f>
        <v>11178.213867187515</v>
      </c>
    </row>
    <row r="34" spans="1:2" x14ac:dyDescent="0.3">
      <c r="A34" s="1">
        <f>Sheet1!A36</f>
        <v>32</v>
      </c>
      <c r="B34" s="1">
        <f>Sheet1!I36</f>
        <v>8740.7273957368634</v>
      </c>
    </row>
    <row r="35" spans="1:2" x14ac:dyDescent="0.3">
      <c r="A35" s="1">
        <f>Sheet1!A37</f>
        <v>33</v>
      </c>
      <c r="B35" s="1">
        <f>Sheet1!I37</f>
        <v>7526.1810679977143</v>
      </c>
    </row>
    <row r="36" spans="1:2" x14ac:dyDescent="0.3">
      <c r="A36" s="1">
        <f>Sheet1!A38</f>
        <v>34</v>
      </c>
      <c r="B36" s="1">
        <f>Sheet1!I38</f>
        <v>6943.1644259259356</v>
      </c>
    </row>
    <row r="37" spans="1:2" x14ac:dyDescent="0.3">
      <c r="A37" s="1">
        <f>Sheet1!A39</f>
        <v>35</v>
      </c>
      <c r="B37" s="1">
        <f>Sheet1!I39</f>
        <v>4215.2082055362853</v>
      </c>
    </row>
    <row r="38" spans="1:2" x14ac:dyDescent="0.3">
      <c r="A38" s="1">
        <f>Sheet1!A40</f>
        <v>36</v>
      </c>
      <c r="B38" s="1">
        <f>Sheet1!I40</f>
        <v>1448.526594907393</v>
      </c>
    </row>
    <row r="39" spans="1:2" x14ac:dyDescent="0.3">
      <c r="A39" s="1">
        <f>Sheet1!A41</f>
        <v>37</v>
      </c>
      <c r="B39" s="1">
        <f>Sheet1!I41</f>
        <v>-6554.7439331597079</v>
      </c>
    </row>
    <row r="40" spans="1:2" x14ac:dyDescent="0.3">
      <c r="A40" s="1">
        <f>Sheet1!A42</f>
        <v>38</v>
      </c>
      <c r="B40" s="1">
        <f>Sheet1!I42</f>
        <v>-14206.988920428257</v>
      </c>
    </row>
    <row r="41" spans="1:2" x14ac:dyDescent="0.3">
      <c r="A41" s="1">
        <f>Sheet1!A43</f>
        <v>39</v>
      </c>
      <c r="B41" s="1">
        <f>Sheet1!I43</f>
        <v>-13814.627334104935</v>
      </c>
    </row>
    <row r="42" spans="1:2" x14ac:dyDescent="0.3">
      <c r="A42" s="1">
        <f>Sheet1!A44</f>
        <v>40</v>
      </c>
      <c r="B42" s="1">
        <f>Sheet1!I44</f>
        <v>-10298.681590277769</v>
      </c>
    </row>
    <row r="43" spans="1:2" x14ac:dyDescent="0.3">
      <c r="A43" s="1">
        <f>Sheet1!A45</f>
        <v>41</v>
      </c>
      <c r="B43" s="1">
        <f>Sheet1!I45</f>
        <v>-9157.3346499807485</v>
      </c>
    </row>
    <row r="44" spans="1:2" x14ac:dyDescent="0.3">
      <c r="A44" s="1">
        <f>Sheet1!A46</f>
        <v>42</v>
      </c>
      <c r="B44" s="1">
        <f>Sheet1!I46</f>
        <v>-12746.290451388879</v>
      </c>
    </row>
    <row r="45" spans="1:2" x14ac:dyDescent="0.3">
      <c r="A45" s="1">
        <f>Sheet1!A47</f>
        <v>43</v>
      </c>
      <c r="B45" s="1">
        <f>Sheet1!I47</f>
        <v>-13400.646771122671</v>
      </c>
    </row>
    <row r="46" spans="1:2" x14ac:dyDescent="0.3">
      <c r="A46" s="1">
        <f>Sheet1!A48</f>
        <v>44</v>
      </c>
      <c r="B46" s="1">
        <f>Sheet1!I48</f>
        <v>-8451.9916226851947</v>
      </c>
    </row>
    <row r="47" spans="1:2" x14ac:dyDescent="0.3">
      <c r="A47" s="1">
        <f>Sheet1!A49</f>
        <v>45</v>
      </c>
      <c r="B47" s="1">
        <f>Sheet1!I49</f>
        <v>-2806.3876752507772</v>
      </c>
    </row>
    <row r="48" spans="1:2" x14ac:dyDescent="0.3">
      <c r="A48" s="1">
        <f>Sheet1!A50</f>
        <v>46</v>
      </c>
      <c r="B48" s="1">
        <f>Sheet1!I50</f>
        <v>-224.26557407406852</v>
      </c>
    </row>
    <row r="49" spans="1:2" x14ac:dyDescent="0.3">
      <c r="A49" s="1">
        <f>Sheet1!A51</f>
        <v>47</v>
      </c>
      <c r="B49" s="1">
        <f>Sheet1!I51</f>
        <v>-1423.9511067708333</v>
      </c>
    </row>
    <row r="50" spans="1:2" x14ac:dyDescent="0.3">
      <c r="A50" s="1">
        <f>Sheet1!A52</f>
        <v>48</v>
      </c>
      <c r="B50" s="1">
        <f>Sheet1!I52</f>
        <v>-1917.9637530864265</v>
      </c>
    </row>
    <row r="51" spans="1:2" x14ac:dyDescent="0.3">
      <c r="A51" s="1">
        <f>Sheet1!A53</f>
        <v>49</v>
      </c>
      <c r="B51" s="1">
        <f>Sheet1!I53</f>
        <v>-485.20884027777174</v>
      </c>
    </row>
    <row r="52" spans="1:2" x14ac:dyDescent="0.3">
      <c r="A52" s="1">
        <f>Sheet1!A54</f>
        <v>50</v>
      </c>
      <c r="B52" s="1">
        <f>Sheet1!I54</f>
        <v>1162.9393078703704</v>
      </c>
    </row>
    <row r="53" spans="1:2" x14ac:dyDescent="0.3">
      <c r="A53" s="1">
        <f>Sheet1!A55</f>
        <v>51</v>
      </c>
      <c r="B53" s="1">
        <f>Sheet1!I55</f>
        <v>60.675988425921147</v>
      </c>
    </row>
    <row r="54" spans="1:2" x14ac:dyDescent="0.3">
      <c r="A54" s="1">
        <f>Sheet1!A56</f>
        <v>52</v>
      </c>
      <c r="B54" s="1">
        <f>Sheet1!I56</f>
        <v>-3102.3566000192909</v>
      </c>
    </row>
    <row r="55" spans="1:2" x14ac:dyDescent="0.3">
      <c r="A55" s="1">
        <f>Sheet1!A57</f>
        <v>53</v>
      </c>
      <c r="B55" s="1">
        <f>Sheet1!I57</f>
        <v>-4416.2661499807073</v>
      </c>
    </row>
    <row r="56" spans="1:2" x14ac:dyDescent="0.3">
      <c r="A56" s="1">
        <f>Sheet1!A58</f>
        <v>54</v>
      </c>
      <c r="B56" s="1">
        <f>Sheet1!I58</f>
        <v>-1094.0509213927462</v>
      </c>
    </row>
    <row r="57" spans="1:2" x14ac:dyDescent="0.3">
      <c r="A57" s="1">
        <f>Sheet1!A59</f>
        <v>55</v>
      </c>
      <c r="B57" s="1">
        <f>Sheet1!I59</f>
        <v>581.41481481481549</v>
      </c>
    </row>
    <row r="58" spans="1:2" x14ac:dyDescent="0.3">
      <c r="A58" s="1">
        <f>Sheet1!A60</f>
        <v>56</v>
      </c>
      <c r="B58" s="1">
        <f>Sheet1!I60</f>
        <v>766.6</v>
      </c>
    </row>
    <row r="59" spans="1:2" x14ac:dyDescent="0.3">
      <c r="A59" s="1">
        <f>Sheet1!A61</f>
        <v>57</v>
      </c>
      <c r="B59" s="1">
        <f>Sheet1!I61</f>
        <v>766.6</v>
      </c>
    </row>
    <row r="60" spans="1:2" x14ac:dyDescent="0.3">
      <c r="A60" s="1">
        <f>Sheet1!A62</f>
        <v>58</v>
      </c>
      <c r="B60" s="1">
        <f>Sheet1!I62</f>
        <v>1355.9618585069454</v>
      </c>
    </row>
    <row r="61" spans="1:2" x14ac:dyDescent="0.3">
      <c r="A61" s="1">
        <f>Sheet1!A63</f>
        <v>59</v>
      </c>
      <c r="B61" s="1">
        <f>Sheet1!I63</f>
        <v>1389.8238958333313</v>
      </c>
    </row>
    <row r="62" spans="1:2" x14ac:dyDescent="0.3">
      <c r="A62" s="1">
        <f>Sheet1!A64</f>
        <v>60</v>
      </c>
      <c r="B62" s="1">
        <f>Sheet1!I64</f>
        <v>5711.8662404513861</v>
      </c>
    </row>
    <row r="63" spans="1:2" x14ac:dyDescent="0.3">
      <c r="A63" s="1">
        <f>Sheet1!A65</f>
        <v>61</v>
      </c>
      <c r="B63" s="1">
        <f>Sheet1!I65</f>
        <v>2405.6479088541691</v>
      </c>
    </row>
    <row r="64" spans="1:2" x14ac:dyDescent="0.3">
      <c r="A64" s="1">
        <f>Sheet1!A66</f>
        <v>62</v>
      </c>
      <c r="B64" s="1">
        <f>Sheet1!I66</f>
        <v>2502.4846675347248</v>
      </c>
    </row>
    <row r="65" spans="1:2" x14ac:dyDescent="0.3">
      <c r="A65" s="1">
        <f>Sheet1!A67</f>
        <v>63</v>
      </c>
      <c r="B65" s="1">
        <f>Sheet1!I67</f>
        <v>1801.0104374999971</v>
      </c>
    </row>
    <row r="66" spans="1:2" x14ac:dyDescent="0.3">
      <c r="A66" s="1">
        <f>Sheet1!A68</f>
        <v>64</v>
      </c>
      <c r="B66" s="1">
        <f>Sheet1!I68</f>
        <v>3488.700289062509</v>
      </c>
    </row>
    <row r="67" spans="1:2" x14ac:dyDescent="0.3">
      <c r="A67" s="1">
        <f>Sheet1!A69</f>
        <v>65</v>
      </c>
      <c r="B67" s="1">
        <f>Sheet1!I69</f>
        <v>3085.7788140432031</v>
      </c>
    </row>
    <row r="68" spans="1:2" x14ac:dyDescent="0.3">
      <c r="A68" s="1">
        <f>Sheet1!A70</f>
        <v>66</v>
      </c>
      <c r="B68" s="1">
        <f>Sheet1!I70</f>
        <v>2022.138127604173</v>
      </c>
    </row>
    <row r="69" spans="1:2" x14ac:dyDescent="0.3">
      <c r="A69" s="1">
        <f>Sheet1!A71</f>
        <v>67</v>
      </c>
      <c r="B69" s="1">
        <f>Sheet1!I71</f>
        <v>2057.3448888888765</v>
      </c>
    </row>
    <row r="70" spans="1:2" x14ac:dyDescent="0.3">
      <c r="A70" s="1">
        <f>Sheet1!A72</f>
        <v>68</v>
      </c>
      <c r="B70" s="1">
        <f>Sheet1!I72</f>
        <v>7294.658995852632</v>
      </c>
    </row>
    <row r="71" spans="1:2" x14ac:dyDescent="0.3">
      <c r="A71" s="1">
        <f>Sheet1!A73</f>
        <v>69</v>
      </c>
      <c r="B71" s="1">
        <f>Sheet1!I73</f>
        <v>11941.558419753084</v>
      </c>
    </row>
    <row r="72" spans="1:2" x14ac:dyDescent="0.3">
      <c r="A72" s="1">
        <f>Sheet1!A74</f>
        <v>70</v>
      </c>
      <c r="B72" s="1">
        <f>Sheet1!I74</f>
        <v>15312.415024594911</v>
      </c>
    </row>
    <row r="73" spans="1:2" x14ac:dyDescent="0.3">
      <c r="A73" s="1">
        <f>Sheet1!A75</f>
        <v>71</v>
      </c>
      <c r="B73" s="1">
        <f>Sheet1!I75</f>
        <v>17265.702317129639</v>
      </c>
    </row>
    <row r="74" spans="1:2" x14ac:dyDescent="0.3">
      <c r="A74" s="1">
        <f>Sheet1!A76</f>
        <v>72</v>
      </c>
      <c r="B74" s="1">
        <f>Sheet1!I76</f>
        <v>16420.346195216065</v>
      </c>
    </row>
    <row r="75" spans="1:2" x14ac:dyDescent="0.3">
      <c r="A75" s="1">
        <f>Sheet1!A77</f>
        <v>73</v>
      </c>
      <c r="B75" s="1">
        <f>Sheet1!I77</f>
        <v>12053.16118518515</v>
      </c>
    </row>
    <row r="76" spans="1:2" x14ac:dyDescent="0.3">
      <c r="A76" s="1">
        <f>Sheet1!A78</f>
        <v>74</v>
      </c>
      <c r="B76" s="1">
        <f>Sheet1!I78</f>
        <v>8626.6100815007685</v>
      </c>
    </row>
    <row r="77" spans="1:2" x14ac:dyDescent="0.3">
      <c r="A77" s="1">
        <f>Sheet1!A79</f>
        <v>75</v>
      </c>
      <c r="B77" s="1">
        <f>Sheet1!I79</f>
        <v>7741.6210925925916</v>
      </c>
    </row>
    <row r="78" spans="1:2" x14ac:dyDescent="0.3">
      <c r="A78" s="1">
        <f>Sheet1!A80</f>
        <v>76</v>
      </c>
      <c r="B78" s="1">
        <f>Sheet1!I80</f>
        <v>8554.6242137345835</v>
      </c>
    </row>
    <row r="79" spans="1:2" x14ac:dyDescent="0.3">
      <c r="A79" s="1">
        <f>Sheet1!A81</f>
        <v>77</v>
      </c>
      <c r="B79" s="1">
        <f>Sheet1!I81</f>
        <v>9427.3390022183612</v>
      </c>
    </row>
    <row r="80" spans="1:2" x14ac:dyDescent="0.3">
      <c r="A80" s="1">
        <f>Sheet1!A82</f>
        <v>78</v>
      </c>
      <c r="B80" s="1">
        <f>Sheet1!I82</f>
        <v>7824.3124690393333</v>
      </c>
    </row>
    <row r="81" spans="1:2" x14ac:dyDescent="0.3">
      <c r="A81" s="1">
        <f>Sheet1!A83</f>
        <v>79</v>
      </c>
      <c r="B81" s="1">
        <f>Sheet1!I83</f>
        <v>4211.9471378279668</v>
      </c>
    </row>
    <row r="82" spans="1:2" x14ac:dyDescent="0.3">
      <c r="A82" s="1">
        <f>Sheet1!A84</f>
        <v>80</v>
      </c>
      <c r="B82" s="1">
        <f>Sheet1!I84</f>
        <v>-67.176446759268117</v>
      </c>
    </row>
    <row r="83" spans="1:2" x14ac:dyDescent="0.3">
      <c r="A83" s="1">
        <f>Sheet1!A85</f>
        <v>81</v>
      </c>
      <c r="B83" s="1">
        <f>Sheet1!I85</f>
        <v>-78.833837287816976</v>
      </c>
    </row>
    <row r="84" spans="1:2" x14ac:dyDescent="0.3">
      <c r="A84" s="1">
        <f>Sheet1!A86</f>
        <v>82</v>
      </c>
      <c r="B84" s="1">
        <f>Sheet1!I86</f>
        <v>-4134.1674094328828</v>
      </c>
    </row>
    <row r="85" spans="1:2" x14ac:dyDescent="0.3">
      <c r="A85" s="1">
        <f>Sheet1!A87</f>
        <v>83</v>
      </c>
      <c r="B85" s="1">
        <f>Sheet1!I87</f>
        <v>1031.0516782407651</v>
      </c>
    </row>
    <row r="86" spans="1:2" x14ac:dyDescent="0.3">
      <c r="A86" s="1">
        <f>Sheet1!A88</f>
        <v>84</v>
      </c>
      <c r="B86" s="1">
        <f>Sheet1!I88</f>
        <v>1015.8828666088208</v>
      </c>
    </row>
    <row r="87" spans="1:2" x14ac:dyDescent="0.3">
      <c r="A87" s="1">
        <f>Sheet1!A89</f>
        <v>85</v>
      </c>
      <c r="B87" s="1">
        <f>Sheet1!I89</f>
        <v>-1793.8197113233573</v>
      </c>
    </row>
    <row r="88" spans="1:2" x14ac:dyDescent="0.3">
      <c r="A88" s="1">
        <f>Sheet1!A90</f>
        <v>86</v>
      </c>
      <c r="B88" s="1">
        <f>Sheet1!I90</f>
        <v>-686.98733420137705</v>
      </c>
    </row>
    <row r="89" spans="1:2" x14ac:dyDescent="0.3">
      <c r="A89" s="1">
        <f>Sheet1!A91</f>
        <v>87</v>
      </c>
      <c r="B89" s="1">
        <f>Sheet1!I91</f>
        <v>-1221.5210964505868</v>
      </c>
    </row>
    <row r="90" spans="1:2" x14ac:dyDescent="0.3">
      <c r="A90" s="1">
        <f>Sheet1!A92</f>
        <v>88</v>
      </c>
      <c r="B90" s="1">
        <f>Sheet1!I92</f>
        <v>368.03620138889642</v>
      </c>
    </row>
    <row r="91" spans="1:2" x14ac:dyDescent="0.3">
      <c r="A91" s="1">
        <f>Sheet1!A93</f>
        <v>89</v>
      </c>
      <c r="B91" s="1">
        <f>Sheet1!I93</f>
        <v>-9050.805131848032</v>
      </c>
    </row>
    <row r="92" spans="1:2" x14ac:dyDescent="0.3">
      <c r="A92" s="1">
        <f>Sheet1!A94</f>
        <v>90</v>
      </c>
      <c r="B92" s="1">
        <f>Sheet1!I94</f>
        <v>-17497.871199942114</v>
      </c>
    </row>
    <row r="93" spans="1:2" x14ac:dyDescent="0.3">
      <c r="A93" s="1">
        <f>Sheet1!A95</f>
        <v>91</v>
      </c>
      <c r="B93" s="1">
        <f>Sheet1!I95</f>
        <v>-16525.627623456792</v>
      </c>
    </row>
    <row r="94" spans="1:2" x14ac:dyDescent="0.3">
      <c r="A94" s="1">
        <f>Sheet1!A96</f>
        <v>92</v>
      </c>
      <c r="B94" s="1">
        <f>Sheet1!I96</f>
        <v>-12010.582966820992</v>
      </c>
    </row>
    <row r="95" spans="1:2" x14ac:dyDescent="0.3">
      <c r="A95" s="1">
        <f>Sheet1!A97</f>
        <v>93</v>
      </c>
      <c r="B95" s="1">
        <f>Sheet1!I97</f>
        <v>-5221.791036265432</v>
      </c>
    </row>
    <row r="96" spans="1:2" x14ac:dyDescent="0.3">
      <c r="A96" s="1">
        <f>Sheet1!A98</f>
        <v>94</v>
      </c>
      <c r="B96" s="1">
        <f>Sheet1!I98</f>
        <v>-3307.4740740740749</v>
      </c>
    </row>
    <row r="97" spans="1:2" x14ac:dyDescent="0.3">
      <c r="A97" s="1">
        <f>Sheet1!A99</f>
        <v>95</v>
      </c>
      <c r="B97" s="1">
        <f>Sheet1!I99</f>
        <v>-3495.8649964313281</v>
      </c>
    </row>
    <row r="98" spans="1:2" x14ac:dyDescent="0.3">
      <c r="A98" s="1">
        <f>Sheet1!A100</f>
        <v>96</v>
      </c>
      <c r="B98" s="1">
        <f>Sheet1!I100</f>
        <v>-2588.5514791666665</v>
      </c>
    </row>
    <row r="99" spans="1:2" x14ac:dyDescent="0.3">
      <c r="A99" s="1">
        <f>Sheet1!A101</f>
        <v>97</v>
      </c>
      <c r="B99" s="1">
        <f>Sheet1!I101</f>
        <v>-996.20072222222234</v>
      </c>
    </row>
    <row r="100" spans="1:2" x14ac:dyDescent="0.3">
      <c r="A100" s="1">
        <f>Sheet1!A102</f>
        <v>98</v>
      </c>
      <c r="B100" s="1">
        <f>Sheet1!I102</f>
        <v>-337.33429243827158</v>
      </c>
    </row>
    <row r="101" spans="1:2" x14ac:dyDescent="0.3">
      <c r="A101" s="1">
        <f>Sheet1!A103</f>
        <v>99</v>
      </c>
      <c r="B101" s="1">
        <f>Sheet1!I103</f>
        <v>0</v>
      </c>
    </row>
    <row r="102" spans="1:2" x14ac:dyDescent="0.3">
      <c r="A102" s="1">
        <f>Sheet1!A104</f>
        <v>100</v>
      </c>
      <c r="B102" s="1">
        <f>Sheet1!I104</f>
        <v>0</v>
      </c>
    </row>
    <row r="103" spans="1:2" x14ac:dyDescent="0.3">
      <c r="A103" s="1">
        <f>Sheet1!A105</f>
        <v>101</v>
      </c>
      <c r="B103" s="1">
        <f>Sheet1!I105</f>
        <v>0</v>
      </c>
    </row>
    <row r="104" spans="1:2" x14ac:dyDescent="0.3">
      <c r="A104" s="1">
        <f>Sheet1!A106</f>
        <v>102</v>
      </c>
      <c r="B104" s="1">
        <f>Sheet1!I106</f>
        <v>0</v>
      </c>
    </row>
    <row r="105" spans="1:2" x14ac:dyDescent="0.3">
      <c r="A105" s="1">
        <f>Sheet1!A107</f>
        <v>103</v>
      </c>
      <c r="B105" s="1">
        <f>Sheet1!I107</f>
        <v>0</v>
      </c>
    </row>
    <row r="106" spans="1:2" x14ac:dyDescent="0.3">
      <c r="A106" s="1">
        <f>Sheet1!A108</f>
        <v>104</v>
      </c>
      <c r="B106" s="1">
        <f>Sheet1!I108</f>
        <v>0</v>
      </c>
    </row>
    <row r="107" spans="1:2" x14ac:dyDescent="0.3">
      <c r="A107" s="1">
        <f>Sheet1!A109</f>
        <v>105</v>
      </c>
      <c r="B107" s="1">
        <f>Sheet1!I109</f>
        <v>0</v>
      </c>
    </row>
    <row r="108" spans="1:2" x14ac:dyDescent="0.3">
      <c r="A108" s="1">
        <f>Sheet1!A110</f>
        <v>106</v>
      </c>
      <c r="B108" s="1">
        <f>Sheet1!I110</f>
        <v>0</v>
      </c>
    </row>
    <row r="109" spans="1:2" x14ac:dyDescent="0.3">
      <c r="A109" s="1">
        <f>Sheet1!A111</f>
        <v>107</v>
      </c>
      <c r="B109" s="1">
        <f>Sheet1!I111</f>
        <v>0</v>
      </c>
    </row>
    <row r="110" spans="1:2" x14ac:dyDescent="0.3">
      <c r="A110" s="1">
        <f>Sheet1!A112</f>
        <v>108</v>
      </c>
      <c r="B110" s="1">
        <f>Sheet1!I112</f>
        <v>0</v>
      </c>
    </row>
    <row r="111" spans="1:2" x14ac:dyDescent="0.3">
      <c r="A111" s="1">
        <f>Sheet1!A113</f>
        <v>109</v>
      </c>
      <c r="B111" s="1">
        <f>Sheet1!I113</f>
        <v>0</v>
      </c>
    </row>
    <row r="112" spans="1:2" x14ac:dyDescent="0.3">
      <c r="A112" s="1">
        <f>Sheet1!A114</f>
        <v>110</v>
      </c>
      <c r="B112" s="1">
        <f>Sheet1!I114</f>
        <v>0</v>
      </c>
    </row>
    <row r="113" spans="1:2" x14ac:dyDescent="0.3">
      <c r="A113" s="1">
        <f>Sheet1!A115</f>
        <v>111</v>
      </c>
      <c r="B113" s="1">
        <f>Sheet1!I115</f>
        <v>0</v>
      </c>
    </row>
    <row r="114" spans="1:2" x14ac:dyDescent="0.3">
      <c r="A114" s="1">
        <f>Sheet1!A116</f>
        <v>112</v>
      </c>
      <c r="B114" s="1">
        <f>Sheet1!I116</f>
        <v>0</v>
      </c>
    </row>
    <row r="115" spans="1:2" x14ac:dyDescent="0.3">
      <c r="A115" s="1">
        <f>Sheet1!A117</f>
        <v>113</v>
      </c>
      <c r="B115" s="1">
        <f>Sheet1!I117</f>
        <v>0</v>
      </c>
    </row>
    <row r="116" spans="1:2" x14ac:dyDescent="0.3">
      <c r="A116" s="1">
        <f>Sheet1!A118</f>
        <v>114</v>
      </c>
      <c r="B116" s="1">
        <f>Sheet1!I118</f>
        <v>0</v>
      </c>
    </row>
    <row r="117" spans="1:2" x14ac:dyDescent="0.3">
      <c r="A117" s="1">
        <f>Sheet1!A119</f>
        <v>115</v>
      </c>
      <c r="B117" s="1">
        <f>Sheet1!I119</f>
        <v>0</v>
      </c>
    </row>
    <row r="118" spans="1:2" x14ac:dyDescent="0.3">
      <c r="A118" s="1">
        <f>Sheet1!A120</f>
        <v>116</v>
      </c>
      <c r="B118" s="1">
        <f>Sheet1!I120</f>
        <v>0</v>
      </c>
    </row>
    <row r="119" spans="1:2" x14ac:dyDescent="0.3">
      <c r="A119" s="1">
        <f>Sheet1!A121</f>
        <v>117</v>
      </c>
      <c r="B119" s="1">
        <f>Sheet1!I121</f>
        <v>0</v>
      </c>
    </row>
    <row r="120" spans="1:2" x14ac:dyDescent="0.3">
      <c r="A120" s="1">
        <f>Sheet1!A122</f>
        <v>118</v>
      </c>
      <c r="B120" s="1">
        <f>Sheet1!I122</f>
        <v>0</v>
      </c>
    </row>
    <row r="121" spans="1:2" x14ac:dyDescent="0.3">
      <c r="A121" s="1">
        <f>Sheet1!A123</f>
        <v>119</v>
      </c>
      <c r="B121" s="1">
        <f>Sheet1!I123</f>
        <v>0</v>
      </c>
    </row>
    <row r="122" spans="1:2" x14ac:dyDescent="0.3">
      <c r="A122" s="1">
        <f>Sheet1!A124</f>
        <v>120</v>
      </c>
      <c r="B122" s="1">
        <f>Sheet1!I124</f>
        <v>0</v>
      </c>
    </row>
    <row r="123" spans="1:2" x14ac:dyDescent="0.3">
      <c r="A123" s="1">
        <f>Sheet1!A125</f>
        <v>121</v>
      </c>
      <c r="B123" s="1">
        <f>Sheet1!I125</f>
        <v>0</v>
      </c>
    </row>
    <row r="124" spans="1:2" x14ac:dyDescent="0.3">
      <c r="A124" s="1">
        <f>Sheet1!A126</f>
        <v>122</v>
      </c>
      <c r="B124" s="1">
        <f>Sheet1!I126</f>
        <v>0</v>
      </c>
    </row>
    <row r="125" spans="1:2" x14ac:dyDescent="0.3">
      <c r="A125" s="1">
        <f>Sheet1!A127</f>
        <v>123</v>
      </c>
      <c r="B125" s="1">
        <f>Sheet1!I127</f>
        <v>0</v>
      </c>
    </row>
    <row r="126" spans="1:2" x14ac:dyDescent="0.3">
      <c r="A126" s="1">
        <f>Sheet1!A128</f>
        <v>124</v>
      </c>
      <c r="B126" s="1">
        <f>Sheet1!I128</f>
        <v>0</v>
      </c>
    </row>
    <row r="127" spans="1:2" x14ac:dyDescent="0.3">
      <c r="A127" s="1">
        <f>Sheet1!A129</f>
        <v>125</v>
      </c>
      <c r="B127" s="1">
        <f>Sheet1!I129</f>
        <v>0</v>
      </c>
    </row>
    <row r="128" spans="1:2" x14ac:dyDescent="0.3">
      <c r="A128" s="1">
        <f>Sheet1!A130</f>
        <v>126</v>
      </c>
      <c r="B128" s="1">
        <f>Sheet1!I130</f>
        <v>0</v>
      </c>
    </row>
    <row r="129" spans="1:2" x14ac:dyDescent="0.3">
      <c r="A129" s="1">
        <f>Sheet1!A131</f>
        <v>127</v>
      </c>
      <c r="B129" s="1">
        <f>Sheet1!I131</f>
        <v>0</v>
      </c>
    </row>
    <row r="130" spans="1:2" x14ac:dyDescent="0.3">
      <c r="A130" s="1">
        <f>Sheet1!A132</f>
        <v>128</v>
      </c>
      <c r="B130" s="1">
        <f>Sheet1!I132</f>
        <v>0</v>
      </c>
    </row>
    <row r="131" spans="1:2" x14ac:dyDescent="0.3">
      <c r="A131" s="1">
        <f>Sheet1!A133</f>
        <v>129</v>
      </c>
      <c r="B131" s="1">
        <f>Sheet1!I133</f>
        <v>0</v>
      </c>
    </row>
    <row r="132" spans="1:2" x14ac:dyDescent="0.3">
      <c r="A132" s="1">
        <f>Sheet1!A134</f>
        <v>130</v>
      </c>
      <c r="B132" s="1">
        <f>Sheet1!I134</f>
        <v>0</v>
      </c>
    </row>
    <row r="133" spans="1:2" x14ac:dyDescent="0.3">
      <c r="A133" s="1">
        <f>Sheet1!A135</f>
        <v>131</v>
      </c>
      <c r="B133" s="1">
        <f>Sheet1!I135</f>
        <v>0</v>
      </c>
    </row>
    <row r="134" spans="1:2" x14ac:dyDescent="0.3">
      <c r="A134" s="1">
        <f>Sheet1!A136</f>
        <v>132</v>
      </c>
      <c r="B134" s="1">
        <f>Sheet1!I136</f>
        <v>0</v>
      </c>
    </row>
    <row r="135" spans="1:2" x14ac:dyDescent="0.3">
      <c r="A135" s="1">
        <f>Sheet1!A137</f>
        <v>133</v>
      </c>
      <c r="B135" s="1">
        <f>Sheet1!I137</f>
        <v>0</v>
      </c>
    </row>
    <row r="136" spans="1:2" x14ac:dyDescent="0.3">
      <c r="A136" s="1">
        <f>Sheet1!A138</f>
        <v>134</v>
      </c>
      <c r="B136" s="1">
        <f>Sheet1!I138</f>
        <v>0</v>
      </c>
    </row>
    <row r="137" spans="1:2" x14ac:dyDescent="0.3">
      <c r="A137" s="1">
        <f>Sheet1!A139</f>
        <v>135</v>
      </c>
      <c r="B137" s="1">
        <f>Sheet1!I139</f>
        <v>0</v>
      </c>
    </row>
    <row r="138" spans="1:2" x14ac:dyDescent="0.3">
      <c r="A138" s="1">
        <f>Sheet1!A140</f>
        <v>136</v>
      </c>
      <c r="B138" s="1">
        <f>Sheet1!I140</f>
        <v>0</v>
      </c>
    </row>
    <row r="139" spans="1:2" x14ac:dyDescent="0.3">
      <c r="A139" s="1">
        <f>Sheet1!A141</f>
        <v>137</v>
      </c>
      <c r="B139" s="1">
        <f>Sheet1!I141</f>
        <v>0</v>
      </c>
    </row>
    <row r="140" spans="1:2" x14ac:dyDescent="0.3">
      <c r="A140" s="1">
        <f>Sheet1!A142</f>
        <v>138</v>
      </c>
      <c r="B140" s="1">
        <f>Sheet1!I142</f>
        <v>18.70790663580247</v>
      </c>
    </row>
    <row r="141" spans="1:2" x14ac:dyDescent="0.3">
      <c r="A141" s="1">
        <f>Sheet1!A143</f>
        <v>139</v>
      </c>
      <c r="B141" s="1">
        <f>Sheet1!I143</f>
        <v>617.59684538966053</v>
      </c>
    </row>
    <row r="142" spans="1:2" x14ac:dyDescent="0.3">
      <c r="A142" s="1">
        <f>Sheet1!A144</f>
        <v>140</v>
      </c>
      <c r="B142" s="1">
        <f>Sheet1!I144</f>
        <v>4337.925847511573</v>
      </c>
    </row>
    <row r="143" spans="1:2" x14ac:dyDescent="0.3">
      <c r="A143" s="1">
        <f>Sheet1!A145</f>
        <v>141</v>
      </c>
      <c r="B143" s="1">
        <f>Sheet1!I145</f>
        <v>10857.848072048611</v>
      </c>
    </row>
    <row r="144" spans="1:2" x14ac:dyDescent="0.3">
      <c r="A144" s="1">
        <f>Sheet1!A146</f>
        <v>142</v>
      </c>
      <c r="B144" s="1">
        <f>Sheet1!I146</f>
        <v>12959.94485802469</v>
      </c>
    </row>
    <row r="145" spans="1:2" x14ac:dyDescent="0.3">
      <c r="A145" s="1">
        <f>Sheet1!A147</f>
        <v>143</v>
      </c>
      <c r="B145" s="1">
        <f>Sheet1!I147</f>
        <v>8532.8754401041679</v>
      </c>
    </row>
    <row r="146" spans="1:2" x14ac:dyDescent="0.3">
      <c r="A146" s="1">
        <f>Sheet1!A148</f>
        <v>144</v>
      </c>
      <c r="B146" s="1">
        <f>Sheet1!I148</f>
        <v>4384.3478658371905</v>
      </c>
    </row>
    <row r="147" spans="1:2" x14ac:dyDescent="0.3">
      <c r="A147" s="1">
        <f>Sheet1!A149</f>
        <v>145</v>
      </c>
      <c r="B147" s="1">
        <f>Sheet1!I149</f>
        <v>4268.0405925926034</v>
      </c>
    </row>
    <row r="148" spans="1:2" x14ac:dyDescent="0.3">
      <c r="A148" s="1">
        <f>Sheet1!A150</f>
        <v>146</v>
      </c>
      <c r="B148" s="1">
        <f>Sheet1!I150</f>
        <v>8565.4825370370345</v>
      </c>
    </row>
    <row r="149" spans="1:2" x14ac:dyDescent="0.3">
      <c r="A149" s="1">
        <f>Sheet1!A151</f>
        <v>147</v>
      </c>
      <c r="B149" s="1">
        <f>Sheet1!I151</f>
        <v>11920.810216820977</v>
      </c>
    </row>
    <row r="150" spans="1:2" x14ac:dyDescent="0.3">
      <c r="A150" s="1">
        <f>Sheet1!A152</f>
        <v>148</v>
      </c>
      <c r="B150" s="1">
        <f>Sheet1!I152</f>
        <v>11746.233704764667</v>
      </c>
    </row>
    <row r="151" spans="1:2" x14ac:dyDescent="0.3">
      <c r="A151" s="1">
        <f>Sheet1!A153</f>
        <v>149</v>
      </c>
      <c r="B151" s="1">
        <f>Sheet1!I153</f>
        <v>8798.2857962962862</v>
      </c>
    </row>
    <row r="152" spans="1:2" x14ac:dyDescent="0.3">
      <c r="A152" s="1">
        <f>Sheet1!A154</f>
        <v>150</v>
      </c>
      <c r="B152" s="1">
        <f>Sheet1!I154</f>
        <v>4849.0356504629826</v>
      </c>
    </row>
    <row r="153" spans="1:2" x14ac:dyDescent="0.3">
      <c r="A153" s="1">
        <f>Sheet1!A155</f>
        <v>151</v>
      </c>
      <c r="B153" s="1">
        <f>Sheet1!I155</f>
        <v>241.06899768516251</v>
      </c>
    </row>
    <row r="154" spans="1:2" x14ac:dyDescent="0.3">
      <c r="A154" s="1">
        <f>Sheet1!A156</f>
        <v>152</v>
      </c>
      <c r="B154" s="1">
        <f>Sheet1!I156</f>
        <v>-7360.9462716049329</v>
      </c>
    </row>
    <row r="155" spans="1:2" x14ac:dyDescent="0.3">
      <c r="A155" s="1">
        <f>Sheet1!A157</f>
        <v>153</v>
      </c>
      <c r="B155" s="1">
        <f>Sheet1!I157</f>
        <v>-14529.893735339496</v>
      </c>
    </row>
    <row r="156" spans="1:2" x14ac:dyDescent="0.3">
      <c r="A156" s="1">
        <f>Sheet1!A158</f>
        <v>154</v>
      </c>
      <c r="B156" s="1">
        <f>Sheet1!I158</f>
        <v>-13021.966579957565</v>
      </c>
    </row>
    <row r="157" spans="1:2" x14ac:dyDescent="0.3">
      <c r="A157" s="1">
        <f>Sheet1!A159</f>
        <v>155</v>
      </c>
      <c r="B157" s="1">
        <f>Sheet1!I159</f>
        <v>-7356.5575869020095</v>
      </c>
    </row>
    <row r="158" spans="1:2" x14ac:dyDescent="0.3">
      <c r="A158" s="1">
        <f>Sheet1!A160</f>
        <v>156</v>
      </c>
      <c r="B158" s="1">
        <f>Sheet1!I160</f>
        <v>-1640.8074074074077</v>
      </c>
    </row>
    <row r="159" spans="1:2" x14ac:dyDescent="0.3">
      <c r="A159" s="1">
        <f>Sheet1!A161</f>
        <v>157</v>
      </c>
      <c r="B159" s="1">
        <f>Sheet1!I161</f>
        <v>1973.1572291666657</v>
      </c>
    </row>
    <row r="160" spans="1:2" x14ac:dyDescent="0.3">
      <c r="A160" s="1">
        <f>Sheet1!A162</f>
        <v>158</v>
      </c>
      <c r="B160" s="1">
        <f>Sheet1!I162</f>
        <v>4171.1287873263918</v>
      </c>
    </row>
    <row r="161" spans="1:2" x14ac:dyDescent="0.3">
      <c r="A161" s="1">
        <f>Sheet1!A163</f>
        <v>159</v>
      </c>
      <c r="B161" s="1">
        <f>Sheet1!I163</f>
        <v>9349.1032654320952</v>
      </c>
    </row>
    <row r="162" spans="1:2" x14ac:dyDescent="0.3">
      <c r="A162" s="1">
        <f>Sheet1!A164</f>
        <v>160</v>
      </c>
      <c r="B162" s="1">
        <f>Sheet1!I164</f>
        <v>10323.279487557878</v>
      </c>
    </row>
    <row r="163" spans="1:2" x14ac:dyDescent="0.3">
      <c r="A163" s="1">
        <f>Sheet1!A165</f>
        <v>161</v>
      </c>
      <c r="B163" s="1">
        <f>Sheet1!I165</f>
        <v>13490.777354166657</v>
      </c>
    </row>
    <row r="164" spans="1:2" x14ac:dyDescent="0.3">
      <c r="A164" s="1">
        <f>Sheet1!A166</f>
        <v>162</v>
      </c>
      <c r="B164" s="1">
        <f>Sheet1!I166</f>
        <v>10001.239084201399</v>
      </c>
    </row>
    <row r="165" spans="1:2" x14ac:dyDescent="0.3">
      <c r="A165" s="1">
        <f>Sheet1!A167</f>
        <v>163</v>
      </c>
      <c r="B165" s="1">
        <f>Sheet1!I167</f>
        <v>10850.69594444444</v>
      </c>
    </row>
    <row r="166" spans="1:2" x14ac:dyDescent="0.3">
      <c r="A166" s="1">
        <f>Sheet1!A168</f>
        <v>164</v>
      </c>
      <c r="B166" s="1">
        <f>Sheet1!I168</f>
        <v>10714.02598620756</v>
      </c>
    </row>
    <row r="167" spans="1:2" x14ac:dyDescent="0.3">
      <c r="A167" s="1">
        <f>Sheet1!A169</f>
        <v>165</v>
      </c>
      <c r="B167" s="1">
        <f>Sheet1!I169</f>
        <v>9880.6141914544787</v>
      </c>
    </row>
    <row r="168" spans="1:2" x14ac:dyDescent="0.3">
      <c r="A168" s="1">
        <f>Sheet1!A170</f>
        <v>166</v>
      </c>
      <c r="B168" s="1">
        <f>Sheet1!I170</f>
        <v>7243.120008391219</v>
      </c>
    </row>
    <row r="169" spans="1:2" x14ac:dyDescent="0.3">
      <c r="A169" s="1">
        <f>Sheet1!A171</f>
        <v>167</v>
      </c>
      <c r="B169" s="1">
        <f>Sheet1!I171</f>
        <v>8023.6832654320961</v>
      </c>
    </row>
    <row r="170" spans="1:2" x14ac:dyDescent="0.3">
      <c r="A170" s="1">
        <f>Sheet1!A172</f>
        <v>168</v>
      </c>
      <c r="B170" s="1">
        <f>Sheet1!I172</f>
        <v>13436.333234567897</v>
      </c>
    </row>
    <row r="171" spans="1:2" x14ac:dyDescent="0.3">
      <c r="A171" s="1">
        <f>Sheet1!A173</f>
        <v>169</v>
      </c>
      <c r="B171" s="1">
        <f>Sheet1!I173</f>
        <v>14244.960981481476</v>
      </c>
    </row>
    <row r="172" spans="1:2" x14ac:dyDescent="0.3">
      <c r="A172" s="1">
        <f>Sheet1!A174</f>
        <v>170</v>
      </c>
      <c r="B172" s="1">
        <f>Sheet1!I174</f>
        <v>7533.4501543209717</v>
      </c>
    </row>
    <row r="173" spans="1:2" x14ac:dyDescent="0.3">
      <c r="A173" s="1">
        <f>Sheet1!A175</f>
        <v>171</v>
      </c>
      <c r="B173" s="1">
        <f>Sheet1!I175</f>
        <v>-679.94368749998739</v>
      </c>
    </row>
    <row r="174" spans="1:2" x14ac:dyDescent="0.3">
      <c r="A174" s="1">
        <f>Sheet1!A176</f>
        <v>172</v>
      </c>
      <c r="B174" s="1">
        <f>Sheet1!I176</f>
        <v>-9895.5753880208413</v>
      </c>
    </row>
    <row r="175" spans="1:2" x14ac:dyDescent="0.3">
      <c r="A175" s="1">
        <f>Sheet1!A177</f>
        <v>173</v>
      </c>
      <c r="B175" s="1">
        <f>Sheet1!I177</f>
        <v>-17421.290181327167</v>
      </c>
    </row>
    <row r="176" spans="1:2" x14ac:dyDescent="0.3">
      <c r="A176" s="1">
        <f>Sheet1!A178</f>
        <v>174</v>
      </c>
      <c r="B176" s="1">
        <f>Sheet1!I178</f>
        <v>-14444.686661168964</v>
      </c>
    </row>
    <row r="177" spans="1:2" x14ac:dyDescent="0.3">
      <c r="A177" s="1">
        <f>Sheet1!A179</f>
        <v>175</v>
      </c>
      <c r="B177" s="1">
        <f>Sheet1!I179</f>
        <v>-5306.2108006365743</v>
      </c>
    </row>
    <row r="178" spans="1:2" x14ac:dyDescent="0.3">
      <c r="A178" s="1">
        <f>Sheet1!A180</f>
        <v>176</v>
      </c>
      <c r="B178" s="1">
        <f>Sheet1!I180</f>
        <v>931.14335233410782</v>
      </c>
    </row>
    <row r="179" spans="1:2" x14ac:dyDescent="0.3">
      <c r="A179" s="1">
        <f>Sheet1!A181</f>
        <v>177</v>
      </c>
      <c r="B179" s="1">
        <f>Sheet1!I181</f>
        <v>4966.60196113039</v>
      </c>
    </row>
    <row r="180" spans="1:2" x14ac:dyDescent="0.3">
      <c r="A180" s="1">
        <f>Sheet1!A182</f>
        <v>178</v>
      </c>
      <c r="B180" s="1">
        <f>Sheet1!I182</f>
        <v>10073.884176697529</v>
      </c>
    </row>
    <row r="181" spans="1:2" x14ac:dyDescent="0.3">
      <c r="A181" s="1">
        <f>Sheet1!A183</f>
        <v>179</v>
      </c>
      <c r="B181" s="1">
        <f>Sheet1!I183</f>
        <v>8347.66851234567</v>
      </c>
    </row>
    <row r="182" spans="1:2" x14ac:dyDescent="0.3">
      <c r="A182" s="1">
        <f>Sheet1!A184</f>
        <v>180</v>
      </c>
      <c r="B182" s="1">
        <f>Sheet1!I184</f>
        <v>3899.9607901234795</v>
      </c>
    </row>
    <row r="183" spans="1:2" x14ac:dyDescent="0.3">
      <c r="A183" s="1">
        <f>Sheet1!A185</f>
        <v>181</v>
      </c>
      <c r="B183" s="1">
        <f>Sheet1!I185</f>
        <v>1609.0877146026105</v>
      </c>
    </row>
    <row r="184" spans="1:2" x14ac:dyDescent="0.3">
      <c r="A184" s="1">
        <f>Sheet1!A186</f>
        <v>182</v>
      </c>
      <c r="B184" s="1">
        <f>Sheet1!I186</f>
        <v>687.17468518517546</v>
      </c>
    </row>
    <row r="185" spans="1:2" x14ac:dyDescent="0.3">
      <c r="A185" s="1">
        <f>Sheet1!A187</f>
        <v>183</v>
      </c>
      <c r="B185" s="1">
        <f>Sheet1!I187</f>
        <v>-1966.6648544560048</v>
      </c>
    </row>
    <row r="186" spans="1:2" x14ac:dyDescent="0.3">
      <c r="A186" s="1">
        <f>Sheet1!A188</f>
        <v>184</v>
      </c>
      <c r="B186" s="1">
        <f>Sheet1!I188</f>
        <v>-7076.1015251736062</v>
      </c>
    </row>
    <row r="187" spans="1:2" x14ac:dyDescent="0.3">
      <c r="A187" s="1">
        <f>Sheet1!A189</f>
        <v>185</v>
      </c>
      <c r="B187" s="1">
        <f>Sheet1!I189</f>
        <v>-7515.5121419753114</v>
      </c>
    </row>
    <row r="188" spans="1:2" x14ac:dyDescent="0.3">
      <c r="A188" s="1">
        <f>Sheet1!A190</f>
        <v>186</v>
      </c>
      <c r="B188" s="1">
        <f>Sheet1!I190</f>
        <v>-7032.0399884259277</v>
      </c>
    </row>
    <row r="189" spans="1:2" x14ac:dyDescent="0.3">
      <c r="A189" s="1">
        <f>Sheet1!A191</f>
        <v>187</v>
      </c>
      <c r="B189" s="1">
        <f>Sheet1!I191</f>
        <v>-4883.7912265625064</v>
      </c>
    </row>
    <row r="190" spans="1:2" x14ac:dyDescent="0.3">
      <c r="A190" s="1">
        <f>Sheet1!A192</f>
        <v>188</v>
      </c>
      <c r="B190" s="1">
        <f>Sheet1!I192</f>
        <v>-3636.2997109374919</v>
      </c>
    </row>
    <row r="191" spans="1:2" x14ac:dyDescent="0.3">
      <c r="A191" s="1">
        <f>Sheet1!A193</f>
        <v>189</v>
      </c>
      <c r="B191" s="1">
        <f>Sheet1!I193</f>
        <v>-2375.5047481674492</v>
      </c>
    </row>
    <row r="192" spans="1:2" x14ac:dyDescent="0.3">
      <c r="A192" s="1">
        <f>Sheet1!A194</f>
        <v>190</v>
      </c>
      <c r="B192" s="1">
        <f>Sheet1!I194</f>
        <v>-1750.8160517939789</v>
      </c>
    </row>
    <row r="193" spans="1:2" x14ac:dyDescent="0.3">
      <c r="A193" s="1">
        <f>Sheet1!A195</f>
        <v>191</v>
      </c>
      <c r="B193" s="1">
        <f>Sheet1!I195</f>
        <v>-811.13377787422905</v>
      </c>
    </row>
    <row r="194" spans="1:2" x14ac:dyDescent="0.3">
      <c r="A194" s="1">
        <f>Sheet1!A196</f>
        <v>192</v>
      </c>
      <c r="B194" s="1">
        <f>Sheet1!I196</f>
        <v>-766.07178790509022</v>
      </c>
    </row>
    <row r="195" spans="1:2" x14ac:dyDescent="0.3">
      <c r="A195" s="1">
        <f>Sheet1!A197</f>
        <v>193</v>
      </c>
      <c r="B195" s="1">
        <f>Sheet1!I197</f>
        <v>28.221631462191059</v>
      </c>
    </row>
    <row r="196" spans="1:2" x14ac:dyDescent="0.3">
      <c r="A196" s="1">
        <f>Sheet1!A198</f>
        <v>194</v>
      </c>
      <c r="B196" s="1">
        <f>Sheet1!I198</f>
        <v>215.05733564814707</v>
      </c>
    </row>
    <row r="197" spans="1:2" x14ac:dyDescent="0.3">
      <c r="A197" s="1">
        <f>Sheet1!A199</f>
        <v>195</v>
      </c>
      <c r="B197" s="1">
        <f>Sheet1!I199</f>
        <v>396.22962962963095</v>
      </c>
    </row>
    <row r="198" spans="1:2" x14ac:dyDescent="0.3">
      <c r="A198" s="1">
        <f>Sheet1!A200</f>
        <v>196</v>
      </c>
      <c r="B198" s="1">
        <f>Sheet1!I200</f>
        <v>766.6</v>
      </c>
    </row>
    <row r="199" spans="1:2" x14ac:dyDescent="0.3">
      <c r="A199" s="1">
        <f>Sheet1!A201</f>
        <v>197</v>
      </c>
      <c r="B199" s="1">
        <f>Sheet1!I201</f>
        <v>766.6</v>
      </c>
    </row>
    <row r="200" spans="1:2" x14ac:dyDescent="0.3">
      <c r="A200" s="1">
        <f>Sheet1!A202</f>
        <v>198</v>
      </c>
      <c r="B200" s="1">
        <f>Sheet1!I202</f>
        <v>766.6</v>
      </c>
    </row>
    <row r="201" spans="1:2" x14ac:dyDescent="0.3">
      <c r="A201" s="1">
        <f>Sheet1!A203</f>
        <v>199</v>
      </c>
      <c r="B201" s="1">
        <f>Sheet1!I203</f>
        <v>1764.3327425733021</v>
      </c>
    </row>
    <row r="202" spans="1:2" x14ac:dyDescent="0.3">
      <c r="A202" s="1">
        <f>Sheet1!A204</f>
        <v>200</v>
      </c>
      <c r="B202" s="1">
        <f>Sheet1!I204</f>
        <v>1836.296894290123</v>
      </c>
    </row>
    <row r="203" spans="1:2" x14ac:dyDescent="0.3">
      <c r="A203" s="1">
        <f>Sheet1!A205</f>
        <v>201</v>
      </c>
      <c r="B203" s="1">
        <f>Sheet1!I205</f>
        <v>3060.9692901234598</v>
      </c>
    </row>
    <row r="204" spans="1:2" x14ac:dyDescent="0.3">
      <c r="A204" s="1">
        <f>Sheet1!A206</f>
        <v>202</v>
      </c>
      <c r="B204" s="1">
        <f>Sheet1!I206</f>
        <v>3283.2601273148139</v>
      </c>
    </row>
    <row r="205" spans="1:2" x14ac:dyDescent="0.3">
      <c r="A205" s="1">
        <f>Sheet1!A207</f>
        <v>203</v>
      </c>
      <c r="B205" s="1">
        <f>Sheet1!I207</f>
        <v>4891.2762803819478</v>
      </c>
    </row>
    <row r="206" spans="1:2" x14ac:dyDescent="0.3">
      <c r="A206" s="1">
        <f>Sheet1!A208</f>
        <v>204</v>
      </c>
      <c r="B206" s="1">
        <f>Sheet1!I208</f>
        <v>8578.6271797839436</v>
      </c>
    </row>
    <row r="207" spans="1:2" x14ac:dyDescent="0.3">
      <c r="A207" s="1">
        <f>Sheet1!A209</f>
        <v>205</v>
      </c>
      <c r="B207" s="1">
        <f>Sheet1!I209</f>
        <v>8606.1933271605012</v>
      </c>
    </row>
    <row r="208" spans="1:2" x14ac:dyDescent="0.3">
      <c r="A208" s="1">
        <f>Sheet1!A210</f>
        <v>206</v>
      </c>
      <c r="B208" s="1">
        <f>Sheet1!I210</f>
        <v>11154.171815586422</v>
      </c>
    </row>
    <row r="209" spans="1:2" x14ac:dyDescent="0.3">
      <c r="A209" s="1">
        <f>Sheet1!A211</f>
        <v>207</v>
      </c>
      <c r="B209" s="1">
        <f>Sheet1!I211</f>
        <v>14718.120355227618</v>
      </c>
    </row>
    <row r="210" spans="1:2" x14ac:dyDescent="0.3">
      <c r="A210" s="1">
        <f>Sheet1!A212</f>
        <v>208</v>
      </c>
      <c r="B210" s="1">
        <f>Sheet1!I212</f>
        <v>14406.133629629647</v>
      </c>
    </row>
    <row r="211" spans="1:2" x14ac:dyDescent="0.3">
      <c r="A211" s="1">
        <f>Sheet1!A213</f>
        <v>209</v>
      </c>
      <c r="B211" s="1">
        <f>Sheet1!I213</f>
        <v>14132.414814814803</v>
      </c>
    </row>
    <row r="212" spans="1:2" x14ac:dyDescent="0.3">
      <c r="A212" s="1">
        <f>Sheet1!A214</f>
        <v>210</v>
      </c>
      <c r="B212" s="1">
        <f>Sheet1!I214</f>
        <v>19954.85175308643</v>
      </c>
    </row>
    <row r="213" spans="1:2" x14ac:dyDescent="0.3">
      <c r="A213" s="1">
        <f>Sheet1!A215</f>
        <v>211</v>
      </c>
      <c r="B213" s="1">
        <f>Sheet1!I215</f>
        <v>16103.002567997693</v>
      </c>
    </row>
    <row r="214" spans="1:2" x14ac:dyDescent="0.3">
      <c r="A214" s="1">
        <f>Sheet1!A216</f>
        <v>212</v>
      </c>
      <c r="B214" s="1">
        <f>Sheet1!I216</f>
        <v>13246.265580246896</v>
      </c>
    </row>
    <row r="215" spans="1:2" x14ac:dyDescent="0.3">
      <c r="A215" s="1">
        <f>Sheet1!A217</f>
        <v>213</v>
      </c>
      <c r="B215" s="1">
        <f>Sheet1!I217</f>
        <v>11220.766210937492</v>
      </c>
    </row>
    <row r="216" spans="1:2" x14ac:dyDescent="0.3">
      <c r="A216" s="1">
        <f>Sheet1!A218</f>
        <v>214</v>
      </c>
      <c r="B216" s="1">
        <f>Sheet1!I218</f>
        <v>10273.102024691396</v>
      </c>
    </row>
    <row r="217" spans="1:2" x14ac:dyDescent="0.3">
      <c r="A217" s="1">
        <f>Sheet1!A219</f>
        <v>215</v>
      </c>
      <c r="B217" s="1">
        <f>Sheet1!I219</f>
        <v>13349.969218460636</v>
      </c>
    </row>
    <row r="218" spans="1:2" x14ac:dyDescent="0.3">
      <c r="A218" s="1">
        <f>Sheet1!A220</f>
        <v>216</v>
      </c>
      <c r="B218" s="1">
        <f>Sheet1!I220</f>
        <v>16779.46788194442</v>
      </c>
    </row>
    <row r="219" spans="1:2" x14ac:dyDescent="0.3">
      <c r="A219" s="1">
        <f>Sheet1!A221</f>
        <v>217</v>
      </c>
      <c r="B219" s="1">
        <f>Sheet1!I221</f>
        <v>19092.654021701404</v>
      </c>
    </row>
    <row r="220" spans="1:2" x14ac:dyDescent="0.3">
      <c r="A220" s="1">
        <f>Sheet1!A222</f>
        <v>218</v>
      </c>
      <c r="B220" s="1">
        <f>Sheet1!I222</f>
        <v>18425.575675154341</v>
      </c>
    </row>
    <row r="221" spans="1:2" x14ac:dyDescent="0.3">
      <c r="A221" s="1">
        <f>Sheet1!A223</f>
        <v>219</v>
      </c>
      <c r="B221" s="1">
        <f>Sheet1!I223</f>
        <v>16752.297977623464</v>
      </c>
    </row>
    <row r="222" spans="1:2" x14ac:dyDescent="0.3">
      <c r="A222" s="1">
        <f>Sheet1!A224</f>
        <v>220</v>
      </c>
      <c r="B222" s="1">
        <f>Sheet1!I224</f>
        <v>14005.46636805552</v>
      </c>
    </row>
    <row r="223" spans="1:2" x14ac:dyDescent="0.3">
      <c r="A223" s="1">
        <f>Sheet1!A225</f>
        <v>221</v>
      </c>
      <c r="B223" s="1">
        <f>Sheet1!I225</f>
        <v>11850.58022771996</v>
      </c>
    </row>
    <row r="224" spans="1:2" x14ac:dyDescent="0.3">
      <c r="A224" s="1">
        <f>Sheet1!A226</f>
        <v>222</v>
      </c>
      <c r="B224" s="1">
        <f>Sheet1!I226</f>
        <v>7862.1621293402659</v>
      </c>
    </row>
    <row r="225" spans="1:2" x14ac:dyDescent="0.3">
      <c r="A225" s="1">
        <f>Sheet1!A227</f>
        <v>223</v>
      </c>
      <c r="B225" s="1">
        <f>Sheet1!I227</f>
        <v>7940.5298056519941</v>
      </c>
    </row>
    <row r="226" spans="1:2" x14ac:dyDescent="0.3">
      <c r="A226" s="1">
        <f>Sheet1!A228</f>
        <v>224</v>
      </c>
      <c r="B226" s="1">
        <f>Sheet1!I228</f>
        <v>7169.3412986110752</v>
      </c>
    </row>
    <row r="227" spans="1:2" x14ac:dyDescent="0.3">
      <c r="A227" s="1">
        <f>Sheet1!A229</f>
        <v>225</v>
      </c>
      <c r="B227" s="1">
        <f>Sheet1!I229</f>
        <v>8078.7122044753514</v>
      </c>
    </row>
    <row r="228" spans="1:2" x14ac:dyDescent="0.3">
      <c r="A228" s="1">
        <f>Sheet1!A230</f>
        <v>226</v>
      </c>
      <c r="B228" s="1">
        <f>Sheet1!I230</f>
        <v>9889.5758703702977</v>
      </c>
    </row>
    <row r="229" spans="1:2" x14ac:dyDescent="0.3">
      <c r="A229" s="1">
        <f>Sheet1!A231</f>
        <v>227</v>
      </c>
      <c r="B229" s="1">
        <f>Sheet1!I231</f>
        <v>9151.9592128665245</v>
      </c>
    </row>
    <row r="230" spans="1:2" x14ac:dyDescent="0.3">
      <c r="A230" s="1">
        <f>Sheet1!A232</f>
        <v>228</v>
      </c>
      <c r="B230" s="1">
        <f>Sheet1!I232</f>
        <v>9260.7176180555689</v>
      </c>
    </row>
    <row r="231" spans="1:2" x14ac:dyDescent="0.3">
      <c r="A231" s="1">
        <f>Sheet1!A233</f>
        <v>229</v>
      </c>
      <c r="B231" s="1">
        <f>Sheet1!I233</f>
        <v>8480.9457770062163</v>
      </c>
    </row>
    <row r="232" spans="1:2" x14ac:dyDescent="0.3">
      <c r="A232" s="1">
        <f>Sheet1!A234</f>
        <v>230</v>
      </c>
      <c r="B232" s="1">
        <f>Sheet1!I234</f>
        <v>7670.3335720485738</v>
      </c>
    </row>
    <row r="233" spans="1:2" x14ac:dyDescent="0.3">
      <c r="A233" s="1">
        <f>Sheet1!A235</f>
        <v>231</v>
      </c>
      <c r="B233" s="1">
        <f>Sheet1!I235</f>
        <v>5054.5928313078703</v>
      </c>
    </row>
    <row r="234" spans="1:2" x14ac:dyDescent="0.3">
      <c r="A234" s="1">
        <f>Sheet1!A236</f>
        <v>232</v>
      </c>
      <c r="B234" s="1">
        <f>Sheet1!I236</f>
        <v>2409.9581226852229</v>
      </c>
    </row>
    <row r="235" spans="1:2" x14ac:dyDescent="0.3">
      <c r="A235" s="1">
        <f>Sheet1!A237</f>
        <v>233</v>
      </c>
      <c r="B235" s="1">
        <f>Sheet1!I237</f>
        <v>-6184.5460529514321</v>
      </c>
    </row>
    <row r="236" spans="1:2" x14ac:dyDescent="0.3">
      <c r="A236" s="1">
        <f>Sheet1!A238</f>
        <v>234</v>
      </c>
      <c r="B236" s="1">
        <f>Sheet1!I238</f>
        <v>-11769.453693769283</v>
      </c>
    </row>
    <row r="237" spans="1:2" x14ac:dyDescent="0.3">
      <c r="A237" s="1">
        <f>Sheet1!A239</f>
        <v>235</v>
      </c>
      <c r="B237" s="1">
        <f>Sheet1!I239</f>
        <v>-10644.177141203678</v>
      </c>
    </row>
    <row r="238" spans="1:2" x14ac:dyDescent="0.3">
      <c r="A238" s="1">
        <f>Sheet1!A240</f>
        <v>236</v>
      </c>
      <c r="B238" s="1">
        <f>Sheet1!I240</f>
        <v>-5064.6432847222395</v>
      </c>
    </row>
    <row r="239" spans="1:2" x14ac:dyDescent="0.3">
      <c r="A239" s="1">
        <f>Sheet1!A241</f>
        <v>237</v>
      </c>
      <c r="B239" s="1">
        <f>Sheet1!I241</f>
        <v>-472.59105555553936</v>
      </c>
    </row>
    <row r="240" spans="1:2" x14ac:dyDescent="0.3">
      <c r="A240" s="1">
        <f>Sheet1!A242</f>
        <v>238</v>
      </c>
      <c r="B240" s="1">
        <f>Sheet1!I242</f>
        <v>-1990.4447716049644</v>
      </c>
    </row>
    <row r="241" spans="1:2" x14ac:dyDescent="0.3">
      <c r="A241" s="1">
        <f>Sheet1!A243</f>
        <v>239</v>
      </c>
      <c r="B241" s="1">
        <f>Sheet1!I243</f>
        <v>-7051.3730668402623</v>
      </c>
    </row>
    <row r="242" spans="1:2" x14ac:dyDescent="0.3">
      <c r="A242" s="1">
        <f>Sheet1!A244</f>
        <v>240</v>
      </c>
      <c r="B242" s="1">
        <f>Sheet1!I244</f>
        <v>-14268.671814332585</v>
      </c>
    </row>
    <row r="243" spans="1:2" x14ac:dyDescent="0.3">
      <c r="A243" s="1">
        <f>Sheet1!A245</f>
        <v>241</v>
      </c>
      <c r="B243" s="1">
        <f>Sheet1!I245</f>
        <v>-14731.338616415873</v>
      </c>
    </row>
    <row r="244" spans="1:2" x14ac:dyDescent="0.3">
      <c r="A244" s="1">
        <f>Sheet1!A246</f>
        <v>242</v>
      </c>
      <c r="B244" s="1">
        <f>Sheet1!I246</f>
        <v>-9198.5466893325574</v>
      </c>
    </row>
    <row r="245" spans="1:2" x14ac:dyDescent="0.3">
      <c r="A245" s="1">
        <f>Sheet1!A247</f>
        <v>243</v>
      </c>
      <c r="B245" s="1">
        <f>Sheet1!I247</f>
        <v>-11530.676716820994</v>
      </c>
    </row>
    <row r="246" spans="1:2" x14ac:dyDescent="0.3">
      <c r="A246" s="1">
        <f>Sheet1!A248</f>
        <v>244</v>
      </c>
      <c r="B246" s="1">
        <f>Sheet1!I248</f>
        <v>-10298.681590277769</v>
      </c>
    </row>
    <row r="247" spans="1:2" x14ac:dyDescent="0.3">
      <c r="A247" s="1">
        <f>Sheet1!A249</f>
        <v>245</v>
      </c>
      <c r="B247" s="1">
        <f>Sheet1!I249</f>
        <v>-9157.3346499807485</v>
      </c>
    </row>
    <row r="248" spans="1:2" x14ac:dyDescent="0.3">
      <c r="A248" s="1">
        <f>Sheet1!A250</f>
        <v>246</v>
      </c>
      <c r="B248" s="1">
        <f>Sheet1!I250</f>
        <v>-12746.290451388879</v>
      </c>
    </row>
    <row r="249" spans="1:2" x14ac:dyDescent="0.3">
      <c r="A249" s="1">
        <f>Sheet1!A251</f>
        <v>247</v>
      </c>
      <c r="B249" s="1">
        <f>Sheet1!I251</f>
        <v>-13400.646771122671</v>
      </c>
    </row>
    <row r="250" spans="1:2" x14ac:dyDescent="0.3">
      <c r="A250" s="1">
        <f>Sheet1!A252</f>
        <v>248</v>
      </c>
      <c r="B250" s="1">
        <f>Sheet1!I252</f>
        <v>-8451.9916226851947</v>
      </c>
    </row>
    <row r="251" spans="1:2" x14ac:dyDescent="0.3">
      <c r="A251" s="1">
        <f>Sheet1!A253</f>
        <v>249</v>
      </c>
      <c r="B251" s="1">
        <f>Sheet1!I253</f>
        <v>-2806.3876752507772</v>
      </c>
    </row>
    <row r="252" spans="1:2" x14ac:dyDescent="0.3">
      <c r="A252" s="1">
        <f>Sheet1!A254</f>
        <v>250</v>
      </c>
      <c r="B252" s="1">
        <f>Sheet1!I254</f>
        <v>-224.26557407406852</v>
      </c>
    </row>
    <row r="253" spans="1:2" x14ac:dyDescent="0.3">
      <c r="A253" s="1">
        <f>Sheet1!A255</f>
        <v>251</v>
      </c>
      <c r="B253" s="1">
        <f>Sheet1!I255</f>
        <v>-1423.9511067708333</v>
      </c>
    </row>
    <row r="254" spans="1:2" x14ac:dyDescent="0.3">
      <c r="A254" s="1">
        <f>Sheet1!A256</f>
        <v>252</v>
      </c>
      <c r="B254" s="1">
        <f>Sheet1!I256</f>
        <v>-1917.9637530864265</v>
      </c>
    </row>
    <row r="255" spans="1:2" x14ac:dyDescent="0.3">
      <c r="A255" s="1">
        <f>Sheet1!A257</f>
        <v>253</v>
      </c>
      <c r="B255" s="1">
        <f>Sheet1!I257</f>
        <v>-485.20884027777174</v>
      </c>
    </row>
    <row r="256" spans="1:2" x14ac:dyDescent="0.3">
      <c r="A256" s="1">
        <f>Sheet1!A258</f>
        <v>254</v>
      </c>
      <c r="B256" s="1">
        <f>Sheet1!I258</f>
        <v>1162.9393078703704</v>
      </c>
    </row>
    <row r="257" spans="1:2" x14ac:dyDescent="0.3">
      <c r="A257" s="1">
        <f>Sheet1!A259</f>
        <v>255</v>
      </c>
      <c r="B257" s="1">
        <f>Sheet1!I259</f>
        <v>60.675988425921147</v>
      </c>
    </row>
    <row r="258" spans="1:2" x14ac:dyDescent="0.3">
      <c r="A258" s="1">
        <f>Sheet1!A260</f>
        <v>256</v>
      </c>
      <c r="B258" s="1">
        <f>Sheet1!I260</f>
        <v>-3102.3566000192909</v>
      </c>
    </row>
    <row r="259" spans="1:2" x14ac:dyDescent="0.3">
      <c r="A259" s="1">
        <f>Sheet1!A261</f>
        <v>257</v>
      </c>
      <c r="B259" s="1">
        <f>Sheet1!I261</f>
        <v>-1750.8160517939789</v>
      </c>
    </row>
    <row r="260" spans="1:2" x14ac:dyDescent="0.3">
      <c r="A260" s="1">
        <f>Sheet1!A262</f>
        <v>258</v>
      </c>
      <c r="B260" s="1">
        <f>Sheet1!I262</f>
        <v>3134.7307800925928</v>
      </c>
    </row>
    <row r="261" spans="1:2" x14ac:dyDescent="0.3">
      <c r="A261" s="1">
        <f>Sheet1!A263</f>
        <v>259</v>
      </c>
      <c r="B261" s="1">
        <f>Sheet1!I263</f>
        <v>8075.873095389662</v>
      </c>
    </row>
    <row r="262" spans="1:2" x14ac:dyDescent="0.3">
      <c r="A262" s="1">
        <f>Sheet1!A264</f>
        <v>260</v>
      </c>
      <c r="B262" s="1">
        <f>Sheet1!I264</f>
        <v>9947.7926921296421</v>
      </c>
    </row>
    <row r="263" spans="1:2" x14ac:dyDescent="0.3">
      <c r="A263" s="1">
        <f>Sheet1!A265</f>
        <v>261</v>
      </c>
      <c r="B263" s="1">
        <f>Sheet1!I265</f>
        <v>10867.484345679002</v>
      </c>
    </row>
    <row r="264" spans="1:2" x14ac:dyDescent="0.3">
      <c r="A264" s="1">
        <f>Sheet1!A266</f>
        <v>262</v>
      </c>
      <c r="B264" s="1">
        <f>Sheet1!I266</f>
        <v>11668.30822444059</v>
      </c>
    </row>
    <row r="265" spans="1:2" x14ac:dyDescent="0.3">
      <c r="A265" s="1">
        <f>Sheet1!A267</f>
        <v>263</v>
      </c>
      <c r="B265" s="1">
        <f>Sheet1!I267</f>
        <v>15284.176778645829</v>
      </c>
    </row>
    <row r="266" spans="1:2" x14ac:dyDescent="0.3">
      <c r="A266" s="1">
        <f>Sheet1!A268</f>
        <v>264</v>
      </c>
      <c r="B266" s="1">
        <f>Sheet1!I268</f>
        <v>21383.63376494986</v>
      </c>
    </row>
    <row r="267" spans="1:2" x14ac:dyDescent="0.3">
      <c r="A267" s="1">
        <f>Sheet1!A269</f>
        <v>265</v>
      </c>
      <c r="B267" s="1">
        <f>Sheet1!I269</f>
        <v>22712.89462644676</v>
      </c>
    </row>
    <row r="268" spans="1:2" x14ac:dyDescent="0.3">
      <c r="A268" s="1">
        <f>Sheet1!A270</f>
        <v>266</v>
      </c>
      <c r="B268" s="1">
        <f>Sheet1!I270</f>
        <v>20395.786516203698</v>
      </c>
    </row>
    <row r="269" spans="1:2" x14ac:dyDescent="0.3">
      <c r="A269" s="1">
        <f>Sheet1!A271</f>
        <v>267</v>
      </c>
      <c r="B269" s="1">
        <f>Sheet1!I271</f>
        <v>14460.381333333333</v>
      </c>
    </row>
    <row r="270" spans="1:2" x14ac:dyDescent="0.3">
      <c r="A270" s="1">
        <f>Sheet1!A272</f>
        <v>268</v>
      </c>
      <c r="B270" s="1">
        <f>Sheet1!I272</f>
        <v>17254.050926215248</v>
      </c>
    </row>
    <row r="271" spans="1:2" x14ac:dyDescent="0.3">
      <c r="A271" s="1">
        <f>Sheet1!A273</f>
        <v>269</v>
      </c>
      <c r="B271" s="1">
        <f>Sheet1!I273</f>
        <v>13795.016277777808</v>
      </c>
    </row>
    <row r="272" spans="1:2" x14ac:dyDescent="0.3">
      <c r="A272" s="1">
        <f>Sheet1!A274</f>
        <v>270</v>
      </c>
      <c r="B272" s="1">
        <f>Sheet1!I274</f>
        <v>14313.233539062485</v>
      </c>
    </row>
    <row r="273" spans="1:2" x14ac:dyDescent="0.3">
      <c r="A273" s="1">
        <f>Sheet1!A275</f>
        <v>271</v>
      </c>
      <c r="B273" s="1">
        <f>Sheet1!I275</f>
        <v>4409.6927469136008</v>
      </c>
    </row>
    <row r="274" spans="1:2" x14ac:dyDescent="0.3">
      <c r="A274" s="1">
        <f>Sheet1!A276</f>
        <v>272</v>
      </c>
      <c r="B274" s="1">
        <f>Sheet1!I276</f>
        <v>838.80918518519547</v>
      </c>
    </row>
    <row r="275" spans="1:2" x14ac:dyDescent="0.3">
      <c r="A275" s="1">
        <f>Sheet1!A277</f>
        <v>273</v>
      </c>
      <c r="B275" s="1">
        <f>Sheet1!I277</f>
        <v>1521.9988637152628</v>
      </c>
    </row>
    <row r="276" spans="1:2" x14ac:dyDescent="0.3">
      <c r="A276" s="1">
        <f>Sheet1!A278</f>
        <v>274</v>
      </c>
      <c r="B276" s="1">
        <f>Sheet1!I278</f>
        <v>-7350.951032889624</v>
      </c>
    </row>
    <row r="277" spans="1:2" x14ac:dyDescent="0.3">
      <c r="A277" s="1">
        <f>Sheet1!A279</f>
        <v>275</v>
      </c>
      <c r="B277" s="1">
        <f>Sheet1!I279</f>
        <v>-15132.211259259297</v>
      </c>
    </row>
    <row r="278" spans="1:2" x14ac:dyDescent="0.3">
      <c r="A278" s="1">
        <f>Sheet1!A280</f>
        <v>276</v>
      </c>
      <c r="B278" s="1">
        <f>Sheet1!I280</f>
        <v>-13577.66095679014</v>
      </c>
    </row>
    <row r="279" spans="1:2" x14ac:dyDescent="0.3">
      <c r="A279" s="1">
        <f>Sheet1!A281</f>
        <v>277</v>
      </c>
      <c r="B279" s="1">
        <f>Sheet1!I281</f>
        <v>-16613.505481481479</v>
      </c>
    </row>
    <row r="280" spans="1:2" x14ac:dyDescent="0.3">
      <c r="A280" s="1">
        <f>Sheet1!A282</f>
        <v>278</v>
      </c>
      <c r="B280" s="1">
        <f>Sheet1!I282</f>
        <v>-14505.586353877305</v>
      </c>
    </row>
    <row r="281" spans="1:2" x14ac:dyDescent="0.3">
      <c r="A281" s="1">
        <f>Sheet1!A283</f>
        <v>279</v>
      </c>
      <c r="B281" s="1">
        <f>Sheet1!I283</f>
        <v>-19512.649804687502</v>
      </c>
    </row>
    <row r="282" spans="1:2" x14ac:dyDescent="0.3">
      <c r="A282" s="1">
        <f>Sheet1!A284</f>
        <v>280</v>
      </c>
      <c r="B282" s="1">
        <f>Sheet1!I284</f>
        <v>-12116.641773919759</v>
      </c>
    </row>
    <row r="283" spans="1:2" x14ac:dyDescent="0.3">
      <c r="A283" s="1">
        <f>Sheet1!A285</f>
        <v>281</v>
      </c>
      <c r="B283" s="1">
        <f>Sheet1!I285</f>
        <v>-2405.5420162037003</v>
      </c>
    </row>
    <row r="284" spans="1:2" x14ac:dyDescent="0.3">
      <c r="A284" s="1">
        <f>Sheet1!A286</f>
        <v>282</v>
      </c>
      <c r="B284" s="1">
        <f>Sheet1!I286</f>
        <v>11077.694039641192</v>
      </c>
    </row>
    <row r="285" spans="1:2" x14ac:dyDescent="0.3">
      <c r="A285" s="1">
        <f>Sheet1!A287</f>
        <v>283</v>
      </c>
      <c r="B285" s="1">
        <f>Sheet1!I287</f>
        <v>17013.358255401246</v>
      </c>
    </row>
    <row r="286" spans="1:2" x14ac:dyDescent="0.3">
      <c r="A286" s="1">
        <f>Sheet1!A288</f>
        <v>284</v>
      </c>
      <c r="B286" s="1">
        <f>Sheet1!I288</f>
        <v>18901.686803240744</v>
      </c>
    </row>
    <row r="287" spans="1:2" x14ac:dyDescent="0.3">
      <c r="A287" s="1">
        <f>Sheet1!A289</f>
        <v>285</v>
      </c>
      <c r="B287" s="1">
        <f>Sheet1!I289</f>
        <v>22993.092155381957</v>
      </c>
    </row>
    <row r="288" spans="1:2" x14ac:dyDescent="0.3">
      <c r="A288" s="1">
        <f>Sheet1!A290</f>
        <v>286</v>
      </c>
      <c r="B288" s="1">
        <f>Sheet1!I290</f>
        <v>21829.315571759249</v>
      </c>
    </row>
    <row r="289" spans="1:2" x14ac:dyDescent="0.3">
      <c r="A289" s="1">
        <f>Sheet1!A291</f>
        <v>287</v>
      </c>
      <c r="B289" s="1">
        <f>Sheet1!I291</f>
        <v>23843.45211429401</v>
      </c>
    </row>
    <row r="290" spans="1:2" x14ac:dyDescent="0.3">
      <c r="A290" s="1">
        <f>Sheet1!A292</f>
        <v>288</v>
      </c>
      <c r="B290" s="1">
        <f>Sheet1!I292</f>
        <v>25879.903703703691</v>
      </c>
    </row>
    <row r="291" spans="1:2" x14ac:dyDescent="0.3">
      <c r="A291" s="1">
        <f>Sheet1!A293</f>
        <v>289</v>
      </c>
      <c r="B291" s="1">
        <f>Sheet1!I293</f>
        <v>27940.47966811341</v>
      </c>
    </row>
    <row r="292" spans="1:2" x14ac:dyDescent="0.3">
      <c r="A292" s="1">
        <f>Sheet1!A294</f>
        <v>290</v>
      </c>
      <c r="B292" s="1">
        <f>Sheet1!I294</f>
        <v>18508.890425925947</v>
      </c>
    </row>
    <row r="293" spans="1:2" x14ac:dyDescent="0.3">
      <c r="A293" s="1">
        <f>Sheet1!A295</f>
        <v>291</v>
      </c>
      <c r="B293" s="1">
        <f>Sheet1!I295</f>
        <v>8768.6900486110935</v>
      </c>
    </row>
    <row r="294" spans="1:2" x14ac:dyDescent="0.3">
      <c r="A294" s="1">
        <f>Sheet1!A296</f>
        <v>292</v>
      </c>
      <c r="B294" s="1">
        <f>Sheet1!I296</f>
        <v>-472.59105555553936</v>
      </c>
    </row>
    <row r="295" spans="1:2" x14ac:dyDescent="0.3">
      <c r="A295" s="1">
        <f>Sheet1!A297</f>
        <v>293</v>
      </c>
      <c r="B295" s="1">
        <f>Sheet1!I297</f>
        <v>-4216.6438650655809</v>
      </c>
    </row>
    <row r="296" spans="1:2" x14ac:dyDescent="0.3">
      <c r="A296" s="1">
        <f>Sheet1!A298</f>
        <v>294</v>
      </c>
      <c r="B296" s="1">
        <f>Sheet1!I298</f>
        <v>-1986.989467689069</v>
      </c>
    </row>
    <row r="297" spans="1:2" x14ac:dyDescent="0.3">
      <c r="A297" s="1">
        <f>Sheet1!A299</f>
        <v>295</v>
      </c>
      <c r="B297" s="1">
        <f>Sheet1!I299</f>
        <v>182.20438888887855</v>
      </c>
    </row>
    <row r="298" spans="1:2" x14ac:dyDescent="0.3">
      <c r="A298" s="1">
        <f>Sheet1!A300</f>
        <v>296</v>
      </c>
      <c r="B298" s="1">
        <f>Sheet1!I300</f>
        <v>3060.8671355131428</v>
      </c>
    </row>
    <row r="299" spans="1:2" x14ac:dyDescent="0.3">
      <c r="A299" s="1">
        <f>Sheet1!A301</f>
        <v>297</v>
      </c>
      <c r="B299" s="1">
        <f>Sheet1!I301</f>
        <v>4515.5377222221969</v>
      </c>
    </row>
    <row r="300" spans="1:2" x14ac:dyDescent="0.3">
      <c r="A300" s="1">
        <f>Sheet1!A302</f>
        <v>298</v>
      </c>
      <c r="B300" s="1">
        <f>Sheet1!I302</f>
        <v>6009.3206883680714</v>
      </c>
    </row>
    <row r="301" spans="1:2" x14ac:dyDescent="0.3">
      <c r="A301" s="1">
        <f>Sheet1!A303</f>
        <v>299</v>
      </c>
      <c r="B301" s="1">
        <f>Sheet1!I303</f>
        <v>5312.3932483603348</v>
      </c>
    </row>
    <row r="302" spans="1:2" x14ac:dyDescent="0.3">
      <c r="A302" s="1">
        <f>Sheet1!A304</f>
        <v>300</v>
      </c>
      <c r="B302" s="1">
        <f>Sheet1!I304</f>
        <v>3852.5167051504632</v>
      </c>
    </row>
    <row r="303" spans="1:2" x14ac:dyDescent="0.3">
      <c r="A303" s="1">
        <f>Sheet1!A305</f>
        <v>301</v>
      </c>
      <c r="B303" s="1">
        <f>Sheet1!I305</f>
        <v>2375.0614291088013</v>
      </c>
    </row>
    <row r="304" spans="1:2" x14ac:dyDescent="0.3">
      <c r="A304" s="1">
        <f>Sheet1!A306</f>
        <v>302</v>
      </c>
      <c r="B304" s="1">
        <f>Sheet1!I306</f>
        <v>174.12129552468076</v>
      </c>
    </row>
    <row r="305" spans="1:2" x14ac:dyDescent="0.3">
      <c r="A305" s="1">
        <f>Sheet1!A307</f>
        <v>303</v>
      </c>
      <c r="B305" s="1">
        <f>Sheet1!I307</f>
        <v>-1977.6470038580499</v>
      </c>
    </row>
    <row r="306" spans="1:2" x14ac:dyDescent="0.3">
      <c r="A306" s="1">
        <f>Sheet1!A308</f>
        <v>304</v>
      </c>
      <c r="B306" s="1">
        <f>Sheet1!I308</f>
        <v>-3351.2418765431862</v>
      </c>
    </row>
    <row r="307" spans="1:2" x14ac:dyDescent="0.3">
      <c r="A307" s="1">
        <f>Sheet1!A309</f>
        <v>305</v>
      </c>
      <c r="B307" s="1">
        <f>Sheet1!I309</f>
        <v>-6628.0997647569729</v>
      </c>
    </row>
    <row r="308" spans="1:2" x14ac:dyDescent="0.3">
      <c r="A308" s="1">
        <f>Sheet1!A310</f>
        <v>306</v>
      </c>
      <c r="B308" s="1">
        <f>Sheet1!I310</f>
        <v>-6443.262451388875</v>
      </c>
    </row>
    <row r="309" spans="1:2" x14ac:dyDescent="0.3">
      <c r="A309" s="1">
        <f>Sheet1!A311</f>
        <v>307</v>
      </c>
      <c r="B309" s="1">
        <f>Sheet1!I311</f>
        <v>-3169.2482962962745</v>
      </c>
    </row>
    <row r="310" spans="1:2" x14ac:dyDescent="0.3">
      <c r="A310" s="1">
        <f>Sheet1!A312</f>
        <v>308</v>
      </c>
      <c r="B310" s="1">
        <f>Sheet1!I312</f>
        <v>-34.55417930170654</v>
      </c>
    </row>
    <row r="311" spans="1:2" x14ac:dyDescent="0.3">
      <c r="A311" s="1">
        <f>Sheet1!A313</f>
        <v>309</v>
      </c>
      <c r="B311" s="1">
        <f>Sheet1!I313</f>
        <v>1816.6880716628129</v>
      </c>
    </row>
    <row r="312" spans="1:2" x14ac:dyDescent="0.3">
      <c r="A312" s="1">
        <f>Sheet1!A314</f>
        <v>310</v>
      </c>
      <c r="B312" s="1">
        <f>Sheet1!I314</f>
        <v>562.62431819059509</v>
      </c>
    </row>
    <row r="313" spans="1:2" x14ac:dyDescent="0.3">
      <c r="A313" s="1">
        <f>Sheet1!A315</f>
        <v>311</v>
      </c>
      <c r="B313" s="1">
        <f>Sheet1!I315</f>
        <v>-62.376395061737114</v>
      </c>
    </row>
    <row r="314" spans="1:2" x14ac:dyDescent="0.3">
      <c r="A314" s="1">
        <f>Sheet1!A316</f>
        <v>312</v>
      </c>
      <c r="B314" s="1">
        <f>Sheet1!I316</f>
        <v>-1267.1054422260841</v>
      </c>
    </row>
    <row r="315" spans="1:2" x14ac:dyDescent="0.3">
      <c r="A315" s="1">
        <f>Sheet1!A317</f>
        <v>313</v>
      </c>
      <c r="B315" s="1">
        <f>Sheet1!I317</f>
        <v>-3565.7461566357988</v>
      </c>
    </row>
    <row r="316" spans="1:2" x14ac:dyDescent="0.3">
      <c r="A316" s="1">
        <f>Sheet1!A318</f>
        <v>314</v>
      </c>
      <c r="B316" s="1">
        <f>Sheet1!I318</f>
        <v>-5129.9777777777854</v>
      </c>
    </row>
    <row r="317" spans="1:2" x14ac:dyDescent="0.3">
      <c r="A317" s="1">
        <f>Sheet1!A319</f>
        <v>315</v>
      </c>
      <c r="B317" s="1">
        <f>Sheet1!I319</f>
        <v>-5996.2215308642017</v>
      </c>
    </row>
    <row r="318" spans="1:2" x14ac:dyDescent="0.3">
      <c r="A318" s="1">
        <f>Sheet1!A320</f>
        <v>316</v>
      </c>
      <c r="B318" s="1">
        <f>Sheet1!I320</f>
        <v>-4759.7999421296045</v>
      </c>
    </row>
    <row r="319" spans="1:2" x14ac:dyDescent="0.3">
      <c r="A319" s="1">
        <f>Sheet1!A321</f>
        <v>317</v>
      </c>
      <c r="B319" s="1">
        <f>Sheet1!I321</f>
        <v>-4105.4684981674627</v>
      </c>
    </row>
    <row r="320" spans="1:2" x14ac:dyDescent="0.3">
      <c r="A320" s="1">
        <f>Sheet1!A322</f>
        <v>318</v>
      </c>
      <c r="B320" s="1">
        <f>Sheet1!I322</f>
        <v>-5763.5578703703577</v>
      </c>
    </row>
    <row r="321" spans="1:2" x14ac:dyDescent="0.3">
      <c r="A321" s="1">
        <f>Sheet1!A323</f>
        <v>319</v>
      </c>
      <c r="B321" s="1">
        <f>Sheet1!I323</f>
        <v>-6702.8716049382692</v>
      </c>
    </row>
    <row r="322" spans="1:2" x14ac:dyDescent="0.3">
      <c r="A322" s="1">
        <f>Sheet1!A324</f>
        <v>320</v>
      </c>
      <c r="B322" s="1">
        <f>Sheet1!I324</f>
        <v>-5867.7681918402777</v>
      </c>
    </row>
    <row r="323" spans="1:2" x14ac:dyDescent="0.3">
      <c r="A323" s="1">
        <f>Sheet1!A325</f>
        <v>321</v>
      </c>
      <c r="B323" s="1">
        <f>Sheet1!I325</f>
        <v>-230.0476049382772</v>
      </c>
    </row>
    <row r="324" spans="1:2" x14ac:dyDescent="0.3">
      <c r="A324" s="1">
        <f>Sheet1!A326</f>
        <v>322</v>
      </c>
      <c r="B324" s="1">
        <f>Sheet1!I326</f>
        <v>-999.66182262731741</v>
      </c>
    </row>
    <row r="325" spans="1:2" x14ac:dyDescent="0.3">
      <c r="A325" s="1">
        <f>Sheet1!A327</f>
        <v>323</v>
      </c>
      <c r="B325" s="1">
        <f>Sheet1!I327</f>
        <v>1690.1529921875001</v>
      </c>
    </row>
    <row r="326" spans="1:2" x14ac:dyDescent="0.3">
      <c r="A326" s="1">
        <f>Sheet1!A328</f>
        <v>324</v>
      </c>
      <c r="B326" s="1">
        <f>Sheet1!I328</f>
        <v>-606.59289843749195</v>
      </c>
    </row>
    <row r="327" spans="1:2" x14ac:dyDescent="0.3">
      <c r="A327" s="1">
        <f>Sheet1!A329</f>
        <v>325</v>
      </c>
      <c r="B327" s="1">
        <f>Sheet1!I329</f>
        <v>137.17989130013595</v>
      </c>
    </row>
    <row r="328" spans="1:2" x14ac:dyDescent="0.3">
      <c r="A328" s="1">
        <f>Sheet1!A330</f>
        <v>326</v>
      </c>
      <c r="B328" s="1">
        <f>Sheet1!I330</f>
        <v>1612.4885332754627</v>
      </c>
    </row>
    <row r="329" spans="1:2" x14ac:dyDescent="0.3">
      <c r="A329" s="1">
        <f>Sheet1!A331</f>
        <v>327</v>
      </c>
      <c r="B329" s="1">
        <f>Sheet1!I331</f>
        <v>496.83353703705268</v>
      </c>
    </row>
    <row r="330" spans="1:2" x14ac:dyDescent="0.3">
      <c r="A330" s="1">
        <f>Sheet1!A332</f>
        <v>328</v>
      </c>
      <c r="B330" s="1">
        <f>Sheet1!I332</f>
        <v>487.76695978008485</v>
      </c>
    </row>
    <row r="331" spans="1:2" x14ac:dyDescent="0.3">
      <c r="A331" s="1">
        <f>Sheet1!A333</f>
        <v>329</v>
      </c>
      <c r="B331" s="1">
        <f>Sheet1!I333</f>
        <v>-7500.895922550154</v>
      </c>
    </row>
    <row r="332" spans="1:2" x14ac:dyDescent="0.3">
      <c r="A332" s="1">
        <f>Sheet1!A334</f>
        <v>330</v>
      </c>
      <c r="B332" s="1">
        <f>Sheet1!I334</f>
        <v>-6960.0677445023121</v>
      </c>
    </row>
    <row r="333" spans="1:2" x14ac:dyDescent="0.3">
      <c r="A333" s="1">
        <f>Sheet1!A335</f>
        <v>331</v>
      </c>
      <c r="B333" s="1">
        <f>Sheet1!I335</f>
        <v>-465.10457725694732</v>
      </c>
    </row>
    <row r="334" spans="1:2" x14ac:dyDescent="0.3">
      <c r="A334" s="1">
        <f>Sheet1!A336</f>
        <v>332</v>
      </c>
      <c r="B334" s="1">
        <f>Sheet1!I336</f>
        <v>570.32212201003267</v>
      </c>
    </row>
    <row r="335" spans="1:2" x14ac:dyDescent="0.3">
      <c r="A335" s="1">
        <f>Sheet1!A337</f>
        <v>333</v>
      </c>
      <c r="B335" s="1">
        <f>Sheet1!I337</f>
        <v>-932.70051765046389</v>
      </c>
    </row>
    <row r="336" spans="1:2" x14ac:dyDescent="0.3">
      <c r="A336" s="1">
        <f>Sheet1!A338</f>
        <v>334</v>
      </c>
      <c r="B336" s="1">
        <f>Sheet1!I338</f>
        <v>287.36427777777254</v>
      </c>
    </row>
    <row r="337" spans="1:2" x14ac:dyDescent="0.3">
      <c r="A337" s="1">
        <f>Sheet1!A339</f>
        <v>335</v>
      </c>
      <c r="B337" s="1">
        <f>Sheet1!I339</f>
        <v>-420.44357638888391</v>
      </c>
    </row>
    <row r="338" spans="1:2" x14ac:dyDescent="0.3">
      <c r="A338" s="1">
        <f>Sheet1!A340</f>
        <v>336</v>
      </c>
      <c r="B338" s="1">
        <f>Sheet1!I340</f>
        <v>-184.45802710262663</v>
      </c>
    </row>
    <row r="339" spans="1:2" x14ac:dyDescent="0.3">
      <c r="A339" s="1">
        <f>Sheet1!A341</f>
        <v>337</v>
      </c>
      <c r="B339" s="1">
        <f>Sheet1!I341</f>
        <v>479.43209191744336</v>
      </c>
    </row>
    <row r="340" spans="1:2" x14ac:dyDescent="0.3">
      <c r="A340" s="1">
        <f>Sheet1!A342</f>
        <v>338</v>
      </c>
      <c r="B340" s="1">
        <f>Sheet1!I342</f>
        <v>1381.8999975887293</v>
      </c>
    </row>
    <row r="341" spans="1:2" x14ac:dyDescent="0.3">
      <c r="A341" s="1">
        <f>Sheet1!A343</f>
        <v>339</v>
      </c>
      <c r="B341" s="1">
        <f>Sheet1!I343</f>
        <v>3134.7307800925928</v>
      </c>
    </row>
    <row r="342" spans="1:2" x14ac:dyDescent="0.3">
      <c r="A342" s="1">
        <f>Sheet1!A344</f>
        <v>340</v>
      </c>
      <c r="B342" s="1">
        <f>Sheet1!I344</f>
        <v>7755.5319004629664</v>
      </c>
    </row>
    <row r="343" spans="1:2" x14ac:dyDescent="0.3">
      <c r="A343" s="1">
        <f>Sheet1!A345</f>
        <v>341</v>
      </c>
      <c r="B343" s="1">
        <f>Sheet1!I345</f>
        <v>12146.639258969912</v>
      </c>
    </row>
    <row r="344" spans="1:2" x14ac:dyDescent="0.3">
      <c r="A344" s="1">
        <f>Sheet1!A346</f>
        <v>342</v>
      </c>
      <c r="B344" s="1">
        <f>Sheet1!I346</f>
        <v>12785.330957465287</v>
      </c>
    </row>
    <row r="345" spans="1:2" x14ac:dyDescent="0.3">
      <c r="A345" s="1">
        <f>Sheet1!A347</f>
        <v>343</v>
      </c>
      <c r="B345" s="1">
        <f>Sheet1!I347</f>
        <v>5170.2097800925803</v>
      </c>
    </row>
    <row r="346" spans="1:2" x14ac:dyDescent="0.3">
      <c r="A346" s="1">
        <f>Sheet1!A348</f>
        <v>344</v>
      </c>
      <c r="B346" s="1">
        <f>Sheet1!I348</f>
        <v>2892.8632734375087</v>
      </c>
    </row>
    <row r="347" spans="1:2" x14ac:dyDescent="0.3">
      <c r="A347" s="1">
        <f>Sheet1!A349</f>
        <v>345</v>
      </c>
      <c r="B347" s="1">
        <f>Sheet1!I349</f>
        <v>2524.3872323495343</v>
      </c>
    </row>
    <row r="348" spans="1:2" x14ac:dyDescent="0.3">
      <c r="A348" s="1">
        <f>Sheet1!A350</f>
        <v>346</v>
      </c>
      <c r="B348" s="1">
        <f>Sheet1!I350</f>
        <v>5475.6826666666539</v>
      </c>
    </row>
    <row r="349" spans="1:2" x14ac:dyDescent="0.3">
      <c r="A349" s="1">
        <f>Sheet1!A351</f>
        <v>347</v>
      </c>
      <c r="B349" s="1">
        <f>Sheet1!I351</f>
        <v>2646.074304783961</v>
      </c>
    </row>
    <row r="350" spans="1:2" x14ac:dyDescent="0.3">
      <c r="A350" s="1">
        <f>Sheet1!A352</f>
        <v>348</v>
      </c>
      <c r="B350" s="1">
        <f>Sheet1!I352</f>
        <v>3956.547906732259</v>
      </c>
    </row>
    <row r="351" spans="1:2" x14ac:dyDescent="0.3">
      <c r="A351" s="1">
        <f>Sheet1!A353</f>
        <v>349</v>
      </c>
      <c r="B351" s="1">
        <f>Sheet1!I353</f>
        <v>4479.2583961226755</v>
      </c>
    </row>
    <row r="352" spans="1:2" x14ac:dyDescent="0.3">
      <c r="A352" s="1">
        <f>Sheet1!A354</f>
        <v>350</v>
      </c>
      <c r="B352" s="1">
        <f>Sheet1!I354</f>
        <v>3681.9197730517058</v>
      </c>
    </row>
    <row r="353" spans="1:2" x14ac:dyDescent="0.3">
      <c r="A353" s="1">
        <f>Sheet1!A355</f>
        <v>351</v>
      </c>
      <c r="B353" s="1">
        <f>Sheet1!I355</f>
        <v>2390.7993726851837</v>
      </c>
    </row>
    <row r="354" spans="1:2" x14ac:dyDescent="0.3">
      <c r="A354" s="1">
        <f>Sheet1!A356</f>
        <v>352</v>
      </c>
      <c r="B354" s="1">
        <f>Sheet1!I356</f>
        <v>1513.7098965084895</v>
      </c>
    </row>
    <row r="355" spans="1:2" x14ac:dyDescent="0.3">
      <c r="A355" s="1">
        <f>Sheet1!A357</f>
        <v>353</v>
      </c>
      <c r="B355" s="1">
        <f>Sheet1!I357</f>
        <v>1507.0049382716065</v>
      </c>
    </row>
    <row r="356" spans="1:2" x14ac:dyDescent="0.3">
      <c r="A356" s="1">
        <f>Sheet1!A358</f>
        <v>354</v>
      </c>
      <c r="B356" s="1">
        <f>Sheet1!I358</f>
        <v>1500.314077256932</v>
      </c>
    </row>
    <row r="357" spans="1:2" x14ac:dyDescent="0.3">
      <c r="A357" s="1">
        <f>Sheet1!A359</f>
        <v>355</v>
      </c>
      <c r="B357" s="1">
        <f>Sheet1!I359</f>
        <v>1930.8696328125</v>
      </c>
    </row>
    <row r="358" spans="1:2" x14ac:dyDescent="0.3">
      <c r="A358" s="1">
        <f>Sheet1!A360</f>
        <v>356</v>
      </c>
      <c r="B358" s="1">
        <f>Sheet1!I360</f>
        <v>2814.6358224344244</v>
      </c>
    </row>
    <row r="359" spans="1:2" x14ac:dyDescent="0.3">
      <c r="A359" s="1">
        <f>Sheet1!A361</f>
        <v>357</v>
      </c>
      <c r="B359" s="1">
        <f>Sheet1!I361</f>
        <v>2390.7993726851837</v>
      </c>
    </row>
    <row r="360" spans="1:2" x14ac:dyDescent="0.3">
      <c r="A360" s="1">
        <f>Sheet1!A362</f>
        <v>358</v>
      </c>
      <c r="B360" s="1">
        <f>Sheet1!I362</f>
        <v>1074.9061728395093</v>
      </c>
    </row>
    <row r="361" spans="1:2" x14ac:dyDescent="0.3">
      <c r="A361" s="1">
        <f>Sheet1!A363</f>
        <v>359</v>
      </c>
      <c r="B361" s="1">
        <f>Sheet1!I363</f>
        <v>-2717.0648299575719</v>
      </c>
    </row>
    <row r="362" spans="1:2" x14ac:dyDescent="0.3">
      <c r="A362" s="1">
        <f>Sheet1!A364</f>
        <v>360</v>
      </c>
      <c r="B362" s="1">
        <f>Sheet1!I364</f>
        <v>-5632.2593557098753</v>
      </c>
    </row>
    <row r="363" spans="1:2" x14ac:dyDescent="0.3">
      <c r="A363" s="1">
        <f>Sheet1!A365</f>
        <v>361</v>
      </c>
      <c r="B363" s="1">
        <f>Sheet1!I365</f>
        <v>-4885.6020740740742</v>
      </c>
    </row>
    <row r="364" spans="1:2" x14ac:dyDescent="0.3">
      <c r="A364" s="1">
        <f>Sheet1!A366</f>
        <v>362</v>
      </c>
      <c r="B364" s="1">
        <f>Sheet1!I366</f>
        <v>-2932.7993544560245</v>
      </c>
    </row>
    <row r="365" spans="1:2" x14ac:dyDescent="0.3">
      <c r="A365" s="1">
        <f>Sheet1!A367</f>
        <v>363</v>
      </c>
      <c r="B365" s="1">
        <f>Sheet1!I367</f>
        <v>-1203.6693830053921</v>
      </c>
    </row>
    <row r="366" spans="1:2" x14ac:dyDescent="0.3">
      <c r="A366" s="1">
        <f>Sheet1!A368</f>
        <v>364</v>
      </c>
      <c r="B366" s="1">
        <f>Sheet1!I368</f>
        <v>94.022542534716663</v>
      </c>
    </row>
    <row r="367" spans="1:2" x14ac:dyDescent="0.3">
      <c r="A367" s="1">
        <f>Sheet1!A369</f>
        <v>365</v>
      </c>
      <c r="B367" s="1">
        <f>Sheet1!I369</f>
        <v>1371.8003203124999</v>
      </c>
    </row>
    <row r="368" spans="1:2" x14ac:dyDescent="0.3">
      <c r="A368" s="1">
        <f>Sheet1!A370</f>
        <v>366</v>
      </c>
      <c r="B368" s="1">
        <f>Sheet1!I370</f>
        <v>1700.1393580247009</v>
      </c>
    </row>
    <row r="369" spans="1:2" x14ac:dyDescent="0.3">
      <c r="A369" s="1">
        <f>Sheet1!A371</f>
        <v>367</v>
      </c>
      <c r="B369" s="1">
        <f>Sheet1!I371</f>
        <v>2717.3044382716007</v>
      </c>
    </row>
    <row r="370" spans="1:2" x14ac:dyDescent="0.3">
      <c r="A370" s="1">
        <f>Sheet1!A372</f>
        <v>368</v>
      </c>
      <c r="B370" s="1">
        <f>Sheet1!I372</f>
        <v>4545.1354308449081</v>
      </c>
    </row>
    <row r="371" spans="1:2" x14ac:dyDescent="0.3">
      <c r="A371" s="1">
        <f>Sheet1!A373</f>
        <v>369</v>
      </c>
      <c r="B371" s="1">
        <f>Sheet1!I373</f>
        <v>6658.9229865933576</v>
      </c>
    </row>
    <row r="372" spans="1:2" x14ac:dyDescent="0.3">
      <c r="A372" s="1">
        <f>Sheet1!A374</f>
        <v>370</v>
      </c>
      <c r="B372" s="1">
        <f>Sheet1!I374</f>
        <v>4643.4071015625141</v>
      </c>
    </row>
    <row r="373" spans="1:2" x14ac:dyDescent="0.3">
      <c r="A373" s="1">
        <f>Sheet1!A375</f>
        <v>371</v>
      </c>
      <c r="B373" s="1">
        <f>Sheet1!I375</f>
        <v>2415.1124300732999</v>
      </c>
    </row>
    <row r="374" spans="1:2" x14ac:dyDescent="0.3">
      <c r="A374" s="1">
        <f>Sheet1!A376</f>
        <v>372</v>
      </c>
      <c r="B374" s="1">
        <f>Sheet1!I376</f>
        <v>-966.19855478395311</v>
      </c>
    </row>
    <row r="375" spans="1:2" x14ac:dyDescent="0.3">
      <c r="A375" s="1">
        <f>Sheet1!A377</f>
        <v>373</v>
      </c>
      <c r="B375" s="1">
        <f>Sheet1!I377</f>
        <v>-6801.5258816550959</v>
      </c>
    </row>
    <row r="376" spans="1:2" x14ac:dyDescent="0.3">
      <c r="A376" s="1">
        <f>Sheet1!A378</f>
        <v>374</v>
      </c>
      <c r="B376" s="1">
        <f>Sheet1!I378</f>
        <v>-8677.4546536458347</v>
      </c>
    </row>
    <row r="377" spans="1:2" x14ac:dyDescent="0.3">
      <c r="A377" s="1">
        <f>Sheet1!A379</f>
        <v>375</v>
      </c>
      <c r="B377" s="1">
        <f>Sheet1!I379</f>
        <v>-6405.7573333333357</v>
      </c>
    </row>
    <row r="378" spans="1:2" x14ac:dyDescent="0.3">
      <c r="A378" s="1">
        <f>Sheet1!A380</f>
        <v>376</v>
      </c>
      <c r="B378" s="1">
        <f>Sheet1!I380</f>
        <v>-3831.0763702739187</v>
      </c>
    </row>
    <row r="379" spans="1:2" x14ac:dyDescent="0.3">
      <c r="A379" s="1">
        <f>Sheet1!A381</f>
        <v>377</v>
      </c>
      <c r="B379" s="1">
        <f>Sheet1!I381</f>
        <v>-2027.7361134259268</v>
      </c>
    </row>
    <row r="380" spans="1:2" x14ac:dyDescent="0.3">
      <c r="A380" s="1">
        <f>Sheet1!A382</f>
        <v>378</v>
      </c>
      <c r="B380" s="1">
        <f>Sheet1!I382</f>
        <v>-1221.7707886766977</v>
      </c>
    </row>
    <row r="381" spans="1:2" x14ac:dyDescent="0.3">
      <c r="A381" s="1">
        <f>Sheet1!A383</f>
        <v>379</v>
      </c>
      <c r="B381" s="1">
        <f>Sheet1!I383</f>
        <v>-605.4148148148148</v>
      </c>
    </row>
    <row r="382" spans="1:2" x14ac:dyDescent="0.3">
      <c r="A382" s="1">
        <f>Sheet1!A384</f>
        <v>380</v>
      </c>
      <c r="B382" s="1">
        <f>Sheet1!I384</f>
        <v>-434.49688888888926</v>
      </c>
    </row>
    <row r="383" spans="1:2" x14ac:dyDescent="0.3">
      <c r="A383" s="1">
        <f>Sheet1!A385</f>
        <v>381</v>
      </c>
      <c r="B383" s="1">
        <f>Sheet1!I385</f>
        <v>-651.27168335262354</v>
      </c>
    </row>
    <row r="384" spans="1:2" x14ac:dyDescent="0.3">
      <c r="A384" s="1">
        <f>Sheet1!A386</f>
        <v>382</v>
      </c>
      <c r="B384" s="1">
        <f>Sheet1!I386</f>
        <v>-599.3126906828702</v>
      </c>
    </row>
    <row r="385" spans="1:2" x14ac:dyDescent="0.3">
      <c r="A385" s="1">
        <f>Sheet1!A387</f>
        <v>383</v>
      </c>
      <c r="B385" s="1">
        <f>Sheet1!I387</f>
        <v>-452.86264554398139</v>
      </c>
    </row>
    <row r="386" spans="1:2" x14ac:dyDescent="0.3">
      <c r="A386" s="1">
        <f>Sheet1!A388</f>
        <v>384</v>
      </c>
      <c r="B386" s="1">
        <f>Sheet1!I388</f>
        <v>-352.65898447145082</v>
      </c>
    </row>
    <row r="387" spans="1:2" x14ac:dyDescent="0.3">
      <c r="A387" s="1">
        <f>Sheet1!A389</f>
        <v>385</v>
      </c>
      <c r="B387" s="1">
        <f>Sheet1!I389</f>
        <v>-138.03082725694443</v>
      </c>
    </row>
    <row r="388" spans="1:2" x14ac:dyDescent="0.3">
      <c r="A388" s="1">
        <f>Sheet1!A390</f>
        <v>386</v>
      </c>
      <c r="B388" s="1">
        <f>Sheet1!I390</f>
        <v>0</v>
      </c>
    </row>
    <row r="389" spans="1:2" x14ac:dyDescent="0.3">
      <c r="A389" s="1">
        <f>Sheet1!A391</f>
        <v>387</v>
      </c>
      <c r="B389" s="1">
        <f>Sheet1!I391</f>
        <v>0</v>
      </c>
    </row>
    <row r="390" spans="1:2" x14ac:dyDescent="0.3">
      <c r="A390" s="1">
        <f>Sheet1!A392</f>
        <v>388</v>
      </c>
      <c r="B390" s="1">
        <f>Sheet1!I392</f>
        <v>0</v>
      </c>
    </row>
    <row r="391" spans="1:2" x14ac:dyDescent="0.3">
      <c r="A391" s="1">
        <f>Sheet1!A393</f>
        <v>389</v>
      </c>
      <c r="B391" s="1">
        <f>Sheet1!I393</f>
        <v>0</v>
      </c>
    </row>
    <row r="392" spans="1:2" x14ac:dyDescent="0.3">
      <c r="A392" s="1">
        <f>Sheet1!A394</f>
        <v>390</v>
      </c>
      <c r="B392" s="1">
        <f>Sheet1!I394</f>
        <v>0</v>
      </c>
    </row>
    <row r="393" spans="1:2" x14ac:dyDescent="0.3">
      <c r="A393" s="1">
        <f>Sheet1!A395</f>
        <v>391</v>
      </c>
      <c r="B393" s="1">
        <f>Sheet1!I395</f>
        <v>0</v>
      </c>
    </row>
    <row r="394" spans="1:2" x14ac:dyDescent="0.3">
      <c r="A394" s="1">
        <f>Sheet1!A396</f>
        <v>392</v>
      </c>
      <c r="B394" s="1">
        <f>Sheet1!I396</f>
        <v>69.918795814043207</v>
      </c>
    </row>
    <row r="395" spans="1:2" x14ac:dyDescent="0.3">
      <c r="A395" s="1">
        <f>Sheet1!A397</f>
        <v>393</v>
      </c>
      <c r="B395" s="1">
        <f>Sheet1!I397</f>
        <v>650.21372945601865</v>
      </c>
    </row>
    <row r="396" spans="1:2" x14ac:dyDescent="0.3">
      <c r="A396" s="1">
        <f>Sheet1!A398</f>
        <v>394</v>
      </c>
      <c r="B396" s="1">
        <f>Sheet1!I398</f>
        <v>2301.7679999999996</v>
      </c>
    </row>
    <row r="397" spans="1:2" x14ac:dyDescent="0.3">
      <c r="A397" s="1">
        <f>Sheet1!A399</f>
        <v>395</v>
      </c>
      <c r="B397" s="1">
        <f>Sheet1!I399</f>
        <v>5008.0251725501557</v>
      </c>
    </row>
    <row r="398" spans="1:2" x14ac:dyDescent="0.3">
      <c r="A398" s="1">
        <f>Sheet1!A400</f>
        <v>396</v>
      </c>
      <c r="B398" s="1">
        <f>Sheet1!I400</f>
        <v>8379.1100066550935</v>
      </c>
    </row>
    <row r="399" spans="1:2" x14ac:dyDescent="0.3">
      <c r="A399" s="1">
        <f>Sheet1!A401</f>
        <v>397</v>
      </c>
      <c r="B399" s="1">
        <f>Sheet1!I401</f>
        <v>12094.220948302471</v>
      </c>
    </row>
    <row r="400" spans="1:2" x14ac:dyDescent="0.3">
      <c r="A400" s="1">
        <f>Sheet1!A402</f>
        <v>398</v>
      </c>
      <c r="B400" s="1">
        <f>Sheet1!I402</f>
        <v>15255.340719810945</v>
      </c>
    </row>
    <row r="401" spans="1:2" x14ac:dyDescent="0.3">
      <c r="A401" s="1">
        <f>Sheet1!A403</f>
        <v>399</v>
      </c>
      <c r="B401" s="1">
        <f>Sheet1!I403</f>
        <v>13959.733307870374</v>
      </c>
    </row>
    <row r="402" spans="1:2" x14ac:dyDescent="0.3">
      <c r="A402" s="1">
        <f>Sheet1!A404</f>
        <v>400</v>
      </c>
      <c r="B402" s="1">
        <f>Sheet1!I404</f>
        <v>7276.1252345679068</v>
      </c>
    </row>
    <row r="403" spans="1:2" x14ac:dyDescent="0.3">
      <c r="A403" s="1">
        <f>Sheet1!A405</f>
        <v>401</v>
      </c>
      <c r="B403" s="1">
        <f>Sheet1!I405</f>
        <v>1745.2610370370371</v>
      </c>
    </row>
    <row r="404" spans="1:2" x14ac:dyDescent="0.3">
      <c r="A404" s="1">
        <f>Sheet1!A406</f>
        <v>402</v>
      </c>
      <c r="B404" s="1">
        <f>Sheet1!I406</f>
        <v>-999.66182262731741</v>
      </c>
    </row>
    <row r="405" spans="1:2" x14ac:dyDescent="0.3">
      <c r="A405" s="1">
        <f>Sheet1!A407</f>
        <v>403</v>
      </c>
      <c r="B405" s="1">
        <f>Sheet1!I407</f>
        <v>-4186.6157562692933</v>
      </c>
    </row>
    <row r="406" spans="1:2" x14ac:dyDescent="0.3">
      <c r="A406" s="1">
        <f>Sheet1!A408</f>
        <v>404</v>
      </c>
      <c r="B406" s="1">
        <f>Sheet1!I408</f>
        <v>-4228.3226666666578</v>
      </c>
    </row>
    <row r="407" spans="1:2" x14ac:dyDescent="0.3">
      <c r="A407" s="1">
        <f>Sheet1!A409</f>
        <v>405</v>
      </c>
      <c r="B407" s="1">
        <f>Sheet1!I409</f>
        <v>-3028.9988063271653</v>
      </c>
    </row>
    <row r="408" spans="1:2" x14ac:dyDescent="0.3">
      <c r="A408" s="1">
        <f>Sheet1!A410</f>
        <v>406</v>
      </c>
      <c r="B408" s="1">
        <f>Sheet1!I410</f>
        <v>-3101.8094192708368</v>
      </c>
    </row>
    <row r="409" spans="1:2" x14ac:dyDescent="0.3">
      <c r="A409" s="1">
        <f>Sheet1!A411</f>
        <v>407</v>
      </c>
      <c r="B409" s="1">
        <f>Sheet1!I411</f>
        <v>-3353.1755594135811</v>
      </c>
    </row>
    <row r="410" spans="1:2" x14ac:dyDescent="0.3">
      <c r="A410" s="1">
        <f>Sheet1!A412</f>
        <v>408</v>
      </c>
      <c r="B410" s="1">
        <f>Sheet1!I412</f>
        <v>-3024.9076467013897</v>
      </c>
    </row>
    <row r="411" spans="1:2" x14ac:dyDescent="0.3">
      <c r="A411" s="1">
        <f>Sheet1!A413</f>
        <v>409</v>
      </c>
      <c r="B411" s="1">
        <f>Sheet1!I413</f>
        <v>-1496.4823942901221</v>
      </c>
    </row>
    <row r="412" spans="1:2" x14ac:dyDescent="0.3">
      <c r="A412" s="1">
        <f>Sheet1!A414</f>
        <v>410</v>
      </c>
      <c r="B412" s="1">
        <f>Sheet1!I414</f>
        <v>250.19955758101739</v>
      </c>
    </row>
    <row r="413" spans="1:2" x14ac:dyDescent="0.3">
      <c r="A413" s="1">
        <f>Sheet1!A415</f>
        <v>411</v>
      </c>
      <c r="B413" s="1">
        <f>Sheet1!I415</f>
        <v>1116.524845679015</v>
      </c>
    </row>
    <row r="414" spans="1:2" x14ac:dyDescent="0.3">
      <c r="A414" s="1">
        <f>Sheet1!A416</f>
        <v>412</v>
      </c>
      <c r="B414" s="1">
        <f>Sheet1!I416</f>
        <v>1352.2830378086403</v>
      </c>
    </row>
    <row r="415" spans="1:2" x14ac:dyDescent="0.3">
      <c r="A415" s="1">
        <f>Sheet1!A417</f>
        <v>413</v>
      </c>
      <c r="B415" s="1">
        <f>Sheet1!I417</f>
        <v>1605.6654296874974</v>
      </c>
    </row>
    <row r="416" spans="1:2" x14ac:dyDescent="0.3">
      <c r="A416" s="1">
        <f>Sheet1!A418</f>
        <v>414</v>
      </c>
      <c r="B416" s="1">
        <f>Sheet1!I418</f>
        <v>1881.3682603202203</v>
      </c>
    </row>
    <row r="417" spans="1:2" x14ac:dyDescent="0.3">
      <c r="A417" s="1">
        <f>Sheet1!A419</f>
        <v>415</v>
      </c>
      <c r="B417" s="1">
        <f>Sheet1!I419</f>
        <v>3483.966149016203</v>
      </c>
    </row>
    <row r="418" spans="1:2" x14ac:dyDescent="0.3">
      <c r="A418" s="1">
        <f>Sheet1!A420</f>
        <v>416</v>
      </c>
      <c r="B418" s="1">
        <f>Sheet1!I420</f>
        <v>5162.5278402777722</v>
      </c>
    </row>
    <row r="419" spans="1:2" x14ac:dyDescent="0.3">
      <c r="A419" s="1">
        <f>Sheet1!A421</f>
        <v>417</v>
      </c>
      <c r="B419" s="1">
        <f>Sheet1!I421</f>
        <v>4978.437494309419</v>
      </c>
    </row>
    <row r="420" spans="1:2" x14ac:dyDescent="0.3">
      <c r="A420" s="1">
        <f>Sheet1!A422</f>
        <v>418</v>
      </c>
      <c r="B420" s="1">
        <f>Sheet1!I422</f>
        <v>2434.5736706211478</v>
      </c>
    </row>
    <row r="421" spans="1:2" x14ac:dyDescent="0.3">
      <c r="A421" s="1">
        <f>Sheet1!A423</f>
        <v>419</v>
      </c>
      <c r="B421" s="1">
        <f>Sheet1!I423</f>
        <v>363.67642592591966</v>
      </c>
    </row>
    <row r="422" spans="1:2" x14ac:dyDescent="0.3">
      <c r="A422" s="1">
        <f>Sheet1!A424</f>
        <v>420</v>
      </c>
      <c r="B422" s="1">
        <f>Sheet1!I424</f>
        <v>-2110.4322962962933</v>
      </c>
    </row>
    <row r="423" spans="1:2" x14ac:dyDescent="0.3">
      <c r="A423" s="1">
        <f>Sheet1!A425</f>
        <v>421</v>
      </c>
      <c r="B423" s="1">
        <f>Sheet1!I425</f>
        <v>-1482.9395455246904</v>
      </c>
    </row>
    <row r="424" spans="1:2" x14ac:dyDescent="0.3">
      <c r="A424" s="1">
        <f>Sheet1!A426</f>
        <v>422</v>
      </c>
      <c r="B424" s="1">
        <f>Sheet1!I426</f>
        <v>51.010437499995604</v>
      </c>
    </row>
    <row r="425" spans="1:2" x14ac:dyDescent="0.3">
      <c r="A425" s="1">
        <f>Sheet1!A427</f>
        <v>423</v>
      </c>
      <c r="B425" s="1">
        <f>Sheet1!I427</f>
        <v>1571.0559691358005</v>
      </c>
    </row>
    <row r="426" spans="1:2" x14ac:dyDescent="0.3">
      <c r="A426" s="1">
        <f>Sheet1!A428</f>
        <v>424</v>
      </c>
      <c r="B426" s="1">
        <f>Sheet1!I428</f>
        <v>3244.1649938271617</v>
      </c>
    </row>
    <row r="427" spans="1:2" x14ac:dyDescent="0.3">
      <c r="A427" s="1">
        <f>Sheet1!A429</f>
        <v>425</v>
      </c>
      <c r="B427" s="1">
        <f>Sheet1!I429</f>
        <v>6855.8699669174475</v>
      </c>
    </row>
    <row r="428" spans="1:2" x14ac:dyDescent="0.3">
      <c r="A428" s="1">
        <f>Sheet1!A430</f>
        <v>426</v>
      </c>
      <c r="B428" s="1">
        <f>Sheet1!I430</f>
        <v>13720.106264660497</v>
      </c>
    </row>
    <row r="429" spans="1:2" x14ac:dyDescent="0.3">
      <c r="A429" s="1">
        <f>Sheet1!A431</f>
        <v>427</v>
      </c>
      <c r="B429" s="1">
        <f>Sheet1!I431</f>
        <v>22186.20527083331</v>
      </c>
    </row>
    <row r="430" spans="1:2" x14ac:dyDescent="0.3">
      <c r="A430" s="1">
        <f>Sheet1!A432</f>
        <v>428</v>
      </c>
      <c r="B430" s="1">
        <f>Sheet1!I432</f>
        <v>22726.79168518521</v>
      </c>
    </row>
    <row r="431" spans="1:2" x14ac:dyDescent="0.3">
      <c r="A431" s="1">
        <f>Sheet1!A433</f>
        <v>429</v>
      </c>
      <c r="B431" s="1">
        <f>Sheet1!I433</f>
        <v>11683.776543981483</v>
      </c>
    </row>
    <row r="432" spans="1:2" x14ac:dyDescent="0.3">
      <c r="A432" s="1">
        <f>Sheet1!A434</f>
        <v>430</v>
      </c>
      <c r="B432" s="1">
        <f>Sheet1!I434</f>
        <v>2932.0582585840871</v>
      </c>
    </row>
    <row r="433" spans="1:2" x14ac:dyDescent="0.3">
      <c r="A433" s="1">
        <f>Sheet1!A435</f>
        <v>431</v>
      </c>
      <c r="B433" s="1">
        <f>Sheet1!I435</f>
        <v>-1191.3648395061764</v>
      </c>
    </row>
    <row r="434" spans="1:2" x14ac:dyDescent="0.3">
      <c r="A434" s="1">
        <f>Sheet1!A436</f>
        <v>432</v>
      </c>
      <c r="B434" s="1">
        <f>Sheet1!I436</f>
        <v>-2158.8298232060183</v>
      </c>
    </row>
    <row r="435" spans="1:2" x14ac:dyDescent="0.3">
      <c r="A435" s="1">
        <f>Sheet1!A437</f>
        <v>433</v>
      </c>
      <c r="B435" s="1">
        <f>Sheet1!I437</f>
        <v>-679.11028559026738</v>
      </c>
    </row>
    <row r="436" spans="1:2" x14ac:dyDescent="0.3">
      <c r="A436" s="1">
        <f>Sheet1!A438</f>
        <v>434</v>
      </c>
      <c r="B436" s="1">
        <f>Sheet1!I438</f>
        <v>1241.7253025655898</v>
      </c>
    </row>
    <row r="437" spans="1:2" x14ac:dyDescent="0.3">
      <c r="A437" s="1">
        <f>Sheet1!A439</f>
        <v>435</v>
      </c>
      <c r="B437" s="1">
        <f>Sheet1!I439</f>
        <v>-202.82617361111784</v>
      </c>
    </row>
    <row r="438" spans="1:2" x14ac:dyDescent="0.3">
      <c r="A438" s="1">
        <f>Sheet1!A440</f>
        <v>436</v>
      </c>
      <c r="B438" s="1">
        <f>Sheet1!I440</f>
        <v>-4269.6154382716104</v>
      </c>
    </row>
    <row r="439" spans="1:2" x14ac:dyDescent="0.3">
      <c r="A439" s="1">
        <f>Sheet1!A441</f>
        <v>437</v>
      </c>
      <c r="B439" s="1">
        <f>Sheet1!I441</f>
        <v>-8467.7838868634153</v>
      </c>
    </row>
    <row r="440" spans="1:2" x14ac:dyDescent="0.3">
      <c r="A440" s="1">
        <f>Sheet1!A442</f>
        <v>438</v>
      </c>
      <c r="B440" s="1">
        <f>Sheet1!I442</f>
        <v>-11589.095273919753</v>
      </c>
    </row>
    <row r="441" spans="1:2" x14ac:dyDescent="0.3">
      <c r="A441" s="1">
        <f>Sheet1!A443</f>
        <v>439</v>
      </c>
      <c r="B441" s="1">
        <f>Sheet1!I443</f>
        <v>-12290.209539351858</v>
      </c>
    </row>
    <row r="442" spans="1:2" x14ac:dyDescent="0.3">
      <c r="A442" s="1">
        <f>Sheet1!A444</f>
        <v>440</v>
      </c>
      <c r="B442" s="1">
        <f>Sheet1!I444</f>
        <v>-9724.4051212384238</v>
      </c>
    </row>
    <row r="443" spans="1:2" x14ac:dyDescent="0.3">
      <c r="A443" s="1">
        <f>Sheet1!A445</f>
        <v>441</v>
      </c>
      <c r="B443" s="1">
        <f>Sheet1!I445</f>
        <v>-5692.583984278549</v>
      </c>
    </row>
    <row r="444" spans="1:2" x14ac:dyDescent="0.3">
      <c r="A444" s="1">
        <f>Sheet1!A446</f>
        <v>442</v>
      </c>
      <c r="B444" s="1">
        <f>Sheet1!I446</f>
        <v>-2048.4115949074071</v>
      </c>
    </row>
    <row r="445" spans="1:2" x14ac:dyDescent="0.3">
      <c r="A445" s="1">
        <f>Sheet1!A447</f>
        <v>443</v>
      </c>
      <c r="B445" s="1">
        <f>Sheet1!I447</f>
        <v>-420.04727440200628</v>
      </c>
    </row>
    <row r="446" spans="1:2" x14ac:dyDescent="0.3">
      <c r="A446" s="1">
        <f>Sheet1!A448</f>
        <v>444</v>
      </c>
      <c r="B446" s="1">
        <f>Sheet1!I448</f>
        <v>-21.415550154320993</v>
      </c>
    </row>
    <row r="447" spans="1:2" x14ac:dyDescent="0.3">
      <c r="A447" s="1">
        <f>Sheet1!A449</f>
        <v>445</v>
      </c>
      <c r="B447" s="1">
        <f>Sheet1!I449</f>
        <v>0</v>
      </c>
    </row>
    <row r="448" spans="1:2" x14ac:dyDescent="0.3">
      <c r="A448" s="1">
        <f>Sheet1!A450</f>
        <v>446</v>
      </c>
      <c r="B448" s="1">
        <f>Sheet1!I450</f>
        <v>0</v>
      </c>
    </row>
    <row r="449" spans="1:2" x14ac:dyDescent="0.3">
      <c r="A449" s="1">
        <f>Sheet1!A451</f>
        <v>447</v>
      </c>
      <c r="B449" s="1">
        <f>Sheet1!I451</f>
        <v>0</v>
      </c>
    </row>
    <row r="450" spans="1:2" x14ac:dyDescent="0.3">
      <c r="A450" s="1">
        <f>Sheet1!A452</f>
        <v>448</v>
      </c>
      <c r="B450" s="1">
        <f>Sheet1!I452</f>
        <v>0</v>
      </c>
    </row>
    <row r="451" spans="1:2" x14ac:dyDescent="0.3">
      <c r="A451" s="1">
        <f>Sheet1!A453</f>
        <v>449</v>
      </c>
      <c r="B451" s="1">
        <f>Sheet1!I453</f>
        <v>0</v>
      </c>
    </row>
    <row r="452" spans="1:2" x14ac:dyDescent="0.3">
      <c r="A452" s="1">
        <f>Sheet1!A454</f>
        <v>450</v>
      </c>
      <c r="B452" s="1">
        <f>Sheet1!I454</f>
        <v>0</v>
      </c>
    </row>
    <row r="453" spans="1:2" x14ac:dyDescent="0.3">
      <c r="A453" s="1">
        <f>Sheet1!A455</f>
        <v>451</v>
      </c>
      <c r="B453" s="1">
        <f>Sheet1!I455</f>
        <v>0</v>
      </c>
    </row>
    <row r="454" spans="1:2" x14ac:dyDescent="0.3">
      <c r="A454" s="1">
        <f>Sheet1!A456</f>
        <v>452</v>
      </c>
      <c r="B454" s="1">
        <f>Sheet1!I456</f>
        <v>0</v>
      </c>
    </row>
    <row r="455" spans="1:2" x14ac:dyDescent="0.3">
      <c r="A455" s="1">
        <f>Sheet1!A457</f>
        <v>453</v>
      </c>
      <c r="B455" s="1">
        <f>Sheet1!I457</f>
        <v>0</v>
      </c>
    </row>
    <row r="456" spans="1:2" x14ac:dyDescent="0.3">
      <c r="A456" s="1">
        <f>Sheet1!A458</f>
        <v>454</v>
      </c>
      <c r="B456" s="1">
        <f>Sheet1!I458</f>
        <v>0</v>
      </c>
    </row>
    <row r="457" spans="1:2" x14ac:dyDescent="0.3">
      <c r="A457" s="1">
        <f>Sheet1!A459</f>
        <v>455</v>
      </c>
      <c r="B457" s="1">
        <f>Sheet1!I459</f>
        <v>0</v>
      </c>
    </row>
    <row r="458" spans="1:2" x14ac:dyDescent="0.3">
      <c r="A458" s="1">
        <f>Sheet1!A460</f>
        <v>456</v>
      </c>
      <c r="B458" s="1">
        <f>Sheet1!I460</f>
        <v>0</v>
      </c>
    </row>
    <row r="459" spans="1:2" x14ac:dyDescent="0.3">
      <c r="A459" s="1">
        <f>Sheet1!A461</f>
        <v>457</v>
      </c>
      <c r="B459" s="1">
        <f>Sheet1!I461</f>
        <v>0</v>
      </c>
    </row>
    <row r="460" spans="1:2" x14ac:dyDescent="0.3">
      <c r="A460" s="1">
        <f>Sheet1!A462</f>
        <v>458</v>
      </c>
      <c r="B460" s="1">
        <f>Sheet1!I462</f>
        <v>0</v>
      </c>
    </row>
    <row r="461" spans="1:2" x14ac:dyDescent="0.3">
      <c r="A461" s="1">
        <f>Sheet1!A463</f>
        <v>459</v>
      </c>
      <c r="B461" s="1">
        <f>Sheet1!I463</f>
        <v>0</v>
      </c>
    </row>
    <row r="462" spans="1:2" x14ac:dyDescent="0.3">
      <c r="A462" s="1">
        <f>Sheet1!A464</f>
        <v>460</v>
      </c>
      <c r="B462" s="1">
        <f>Sheet1!I464</f>
        <v>0</v>
      </c>
    </row>
    <row r="463" spans="1:2" x14ac:dyDescent="0.3">
      <c r="A463" s="1">
        <f>Sheet1!A465</f>
        <v>461</v>
      </c>
      <c r="B463" s="1">
        <f>Sheet1!I465</f>
        <v>0</v>
      </c>
    </row>
    <row r="464" spans="1:2" x14ac:dyDescent="0.3">
      <c r="A464" s="1">
        <f>Sheet1!A466</f>
        <v>462</v>
      </c>
      <c r="B464" s="1">
        <f>Sheet1!I466</f>
        <v>0</v>
      </c>
    </row>
    <row r="465" spans="1:2" x14ac:dyDescent="0.3">
      <c r="A465" s="1">
        <f>Sheet1!A467</f>
        <v>463</v>
      </c>
      <c r="B465" s="1">
        <f>Sheet1!I467</f>
        <v>0</v>
      </c>
    </row>
    <row r="466" spans="1:2" x14ac:dyDescent="0.3">
      <c r="A466" s="1">
        <f>Sheet1!A468</f>
        <v>464</v>
      </c>
      <c r="B466" s="1">
        <f>Sheet1!I468</f>
        <v>0</v>
      </c>
    </row>
    <row r="467" spans="1:2" x14ac:dyDescent="0.3">
      <c r="A467" s="1">
        <f>Sheet1!A469</f>
        <v>465</v>
      </c>
      <c r="B467" s="1">
        <f>Sheet1!I469</f>
        <v>0</v>
      </c>
    </row>
    <row r="468" spans="1:2" x14ac:dyDescent="0.3">
      <c r="A468" s="1">
        <f>Sheet1!A470</f>
        <v>466</v>
      </c>
      <c r="B468" s="1">
        <f>Sheet1!I470</f>
        <v>0</v>
      </c>
    </row>
    <row r="469" spans="1:2" x14ac:dyDescent="0.3">
      <c r="A469" s="1">
        <f>Sheet1!A471</f>
        <v>467</v>
      </c>
      <c r="B469" s="1">
        <f>Sheet1!I471</f>
        <v>0</v>
      </c>
    </row>
    <row r="470" spans="1:2" x14ac:dyDescent="0.3">
      <c r="A470" s="1">
        <f>Sheet1!A472</f>
        <v>468</v>
      </c>
      <c r="B470" s="1">
        <f>Sheet1!I472</f>
        <v>0</v>
      </c>
    </row>
    <row r="471" spans="1:2" x14ac:dyDescent="0.3">
      <c r="A471" s="1">
        <f>Sheet1!A473</f>
        <v>469</v>
      </c>
      <c r="B471" s="1">
        <f>Sheet1!I473</f>
        <v>0</v>
      </c>
    </row>
    <row r="472" spans="1:2" x14ac:dyDescent="0.3">
      <c r="A472" s="1">
        <f>Sheet1!A474</f>
        <v>470</v>
      </c>
      <c r="B472" s="1">
        <f>Sheet1!I474</f>
        <v>0</v>
      </c>
    </row>
    <row r="473" spans="1:2" x14ac:dyDescent="0.3">
      <c r="A473" s="1">
        <f>Sheet1!A475</f>
        <v>471</v>
      </c>
      <c r="B473" s="1">
        <f>Sheet1!I475</f>
        <v>0</v>
      </c>
    </row>
    <row r="474" spans="1:2" x14ac:dyDescent="0.3">
      <c r="A474" s="1">
        <f>Sheet1!A476</f>
        <v>472</v>
      </c>
      <c r="B474" s="1">
        <f>Sheet1!I476</f>
        <v>0</v>
      </c>
    </row>
    <row r="475" spans="1:2" x14ac:dyDescent="0.3">
      <c r="A475" s="1">
        <f>Sheet1!A477</f>
        <v>473</v>
      </c>
      <c r="B475" s="1">
        <f>Sheet1!I477</f>
        <v>0</v>
      </c>
    </row>
    <row r="476" spans="1:2" x14ac:dyDescent="0.3">
      <c r="A476" s="1">
        <f>Sheet1!A478</f>
        <v>474</v>
      </c>
      <c r="B476" s="1">
        <f>Sheet1!I478</f>
        <v>0</v>
      </c>
    </row>
    <row r="477" spans="1:2" x14ac:dyDescent="0.3">
      <c r="A477" s="1">
        <f>Sheet1!A479</f>
        <v>475</v>
      </c>
      <c r="B477" s="1">
        <f>Sheet1!I479</f>
        <v>0</v>
      </c>
    </row>
    <row r="478" spans="1:2" x14ac:dyDescent="0.3">
      <c r="A478" s="1">
        <f>Sheet1!A480</f>
        <v>476</v>
      </c>
      <c r="B478" s="1">
        <f>Sheet1!I480</f>
        <v>0</v>
      </c>
    </row>
    <row r="479" spans="1:2" x14ac:dyDescent="0.3">
      <c r="A479" s="1">
        <f>Sheet1!A481</f>
        <v>477</v>
      </c>
      <c r="B479" s="1">
        <f>Sheet1!I481</f>
        <v>0</v>
      </c>
    </row>
    <row r="480" spans="1:2" x14ac:dyDescent="0.3">
      <c r="A480" s="1">
        <f>Sheet1!A482</f>
        <v>478</v>
      </c>
      <c r="B480" s="1">
        <f>Sheet1!I482</f>
        <v>0</v>
      </c>
    </row>
    <row r="481" spans="1:2" x14ac:dyDescent="0.3">
      <c r="A481" s="1">
        <f>Sheet1!A483</f>
        <v>479</v>
      </c>
      <c r="B481" s="1">
        <f>Sheet1!I483</f>
        <v>0</v>
      </c>
    </row>
    <row r="482" spans="1:2" x14ac:dyDescent="0.3">
      <c r="A482" s="1">
        <f>Sheet1!A484</f>
        <v>480</v>
      </c>
      <c r="B482" s="1">
        <f>Sheet1!I484</f>
        <v>0</v>
      </c>
    </row>
    <row r="483" spans="1:2" x14ac:dyDescent="0.3">
      <c r="A483" s="1">
        <f>Sheet1!A485</f>
        <v>481</v>
      </c>
      <c r="B483" s="1">
        <f>Sheet1!I485</f>
        <v>0</v>
      </c>
    </row>
    <row r="484" spans="1:2" x14ac:dyDescent="0.3">
      <c r="A484" s="1">
        <f>Sheet1!A486</f>
        <v>482</v>
      </c>
      <c r="B484" s="1">
        <f>Sheet1!I486</f>
        <v>0</v>
      </c>
    </row>
    <row r="485" spans="1:2" x14ac:dyDescent="0.3">
      <c r="A485" s="1">
        <f>Sheet1!A487</f>
        <v>483</v>
      </c>
      <c r="B485" s="1">
        <f>Sheet1!I487</f>
        <v>0</v>
      </c>
    </row>
    <row r="486" spans="1:2" x14ac:dyDescent="0.3">
      <c r="A486" s="1">
        <f>Sheet1!A488</f>
        <v>484</v>
      </c>
      <c r="B486" s="1">
        <f>Sheet1!I488</f>
        <v>0</v>
      </c>
    </row>
    <row r="487" spans="1:2" x14ac:dyDescent="0.3">
      <c r="A487" s="1">
        <f>Sheet1!A489</f>
        <v>485</v>
      </c>
      <c r="B487" s="1">
        <f>Sheet1!I489</f>
        <v>0</v>
      </c>
    </row>
    <row r="488" spans="1:2" x14ac:dyDescent="0.3">
      <c r="A488" s="1">
        <f>Sheet1!A490</f>
        <v>486</v>
      </c>
      <c r="B488" s="1">
        <f>Sheet1!I490</f>
        <v>0</v>
      </c>
    </row>
    <row r="489" spans="1:2" x14ac:dyDescent="0.3">
      <c r="A489" s="1">
        <f>Sheet1!A491</f>
        <v>487</v>
      </c>
      <c r="B489" s="1">
        <f>Sheet1!I491</f>
        <v>0</v>
      </c>
    </row>
    <row r="490" spans="1:2" x14ac:dyDescent="0.3">
      <c r="A490" s="1">
        <f>Sheet1!A492</f>
        <v>488</v>
      </c>
      <c r="B490" s="1">
        <f>Sheet1!I492</f>
        <v>0</v>
      </c>
    </row>
    <row r="491" spans="1:2" x14ac:dyDescent="0.3">
      <c r="A491" s="1">
        <f>Sheet1!A493</f>
        <v>489</v>
      </c>
      <c r="B491" s="1">
        <f>Sheet1!I493</f>
        <v>0</v>
      </c>
    </row>
    <row r="492" spans="1:2" x14ac:dyDescent="0.3">
      <c r="A492" s="1">
        <f>Sheet1!A494</f>
        <v>490</v>
      </c>
      <c r="B492" s="1">
        <f>Sheet1!I494</f>
        <v>0</v>
      </c>
    </row>
    <row r="493" spans="1:2" x14ac:dyDescent="0.3">
      <c r="A493" s="1">
        <f>Sheet1!A495</f>
        <v>491</v>
      </c>
      <c r="B493" s="1">
        <f>Sheet1!I495</f>
        <v>0</v>
      </c>
    </row>
    <row r="494" spans="1:2" x14ac:dyDescent="0.3">
      <c r="A494" s="1">
        <f>Sheet1!A496</f>
        <v>492</v>
      </c>
      <c r="B494" s="1">
        <f>Sheet1!I496</f>
        <v>0</v>
      </c>
    </row>
    <row r="495" spans="1:2" x14ac:dyDescent="0.3">
      <c r="A495" s="1">
        <f>Sheet1!A497</f>
        <v>493</v>
      </c>
      <c r="B495" s="1">
        <f>Sheet1!I497</f>
        <v>0</v>
      </c>
    </row>
    <row r="496" spans="1:2" x14ac:dyDescent="0.3">
      <c r="A496" s="1">
        <f>Sheet1!A498</f>
        <v>494</v>
      </c>
      <c r="B496" s="1">
        <f>Sheet1!I498</f>
        <v>0</v>
      </c>
    </row>
    <row r="497" spans="1:2" x14ac:dyDescent="0.3">
      <c r="A497" s="1">
        <f>Sheet1!A499</f>
        <v>495</v>
      </c>
      <c r="B497" s="1">
        <f>Sheet1!I499</f>
        <v>0</v>
      </c>
    </row>
    <row r="498" spans="1:2" x14ac:dyDescent="0.3">
      <c r="A498" s="1">
        <f>Sheet1!A500</f>
        <v>496</v>
      </c>
      <c r="B498" s="1">
        <f>Sheet1!I500</f>
        <v>0</v>
      </c>
    </row>
    <row r="499" spans="1:2" x14ac:dyDescent="0.3">
      <c r="A499" s="1">
        <f>Sheet1!A501</f>
        <v>497</v>
      </c>
      <c r="B499" s="1">
        <f>Sheet1!I501</f>
        <v>0</v>
      </c>
    </row>
    <row r="500" spans="1:2" x14ac:dyDescent="0.3">
      <c r="A500" s="1">
        <f>Sheet1!A502</f>
        <v>498</v>
      </c>
      <c r="B500" s="1">
        <f>Sheet1!I502</f>
        <v>0</v>
      </c>
    </row>
    <row r="501" spans="1:2" x14ac:dyDescent="0.3">
      <c r="A501" s="1">
        <f>Sheet1!A503</f>
        <v>499</v>
      </c>
      <c r="B501" s="1">
        <f>Sheet1!I503</f>
        <v>0</v>
      </c>
    </row>
    <row r="502" spans="1:2" x14ac:dyDescent="0.3">
      <c r="A502" s="1">
        <f>Sheet1!A504</f>
        <v>500</v>
      </c>
      <c r="B502" s="1">
        <f>Sheet1!I504</f>
        <v>0</v>
      </c>
    </row>
    <row r="503" spans="1:2" x14ac:dyDescent="0.3">
      <c r="A503" s="1">
        <f>Sheet1!A505</f>
        <v>501</v>
      </c>
      <c r="B503" s="1">
        <f>Sheet1!I505</f>
        <v>0</v>
      </c>
    </row>
    <row r="504" spans="1:2" x14ac:dyDescent="0.3">
      <c r="A504" s="1">
        <f>Sheet1!A506</f>
        <v>502</v>
      </c>
      <c r="B504" s="1">
        <f>Sheet1!I506</f>
        <v>0</v>
      </c>
    </row>
    <row r="505" spans="1:2" x14ac:dyDescent="0.3">
      <c r="A505" s="1">
        <f>Sheet1!A507</f>
        <v>503</v>
      </c>
      <c r="B505" s="1">
        <f>Sheet1!I507</f>
        <v>0</v>
      </c>
    </row>
    <row r="506" spans="1:2" x14ac:dyDescent="0.3">
      <c r="A506" s="1">
        <f>Sheet1!A508</f>
        <v>504</v>
      </c>
      <c r="B506" s="1">
        <f>Sheet1!I508</f>
        <v>0</v>
      </c>
    </row>
    <row r="507" spans="1:2" x14ac:dyDescent="0.3">
      <c r="A507" s="1">
        <f>Sheet1!A509</f>
        <v>505</v>
      </c>
      <c r="B507" s="1">
        <f>Sheet1!I509</f>
        <v>0</v>
      </c>
    </row>
    <row r="508" spans="1:2" x14ac:dyDescent="0.3">
      <c r="A508" s="1">
        <f>Sheet1!A510</f>
        <v>506</v>
      </c>
      <c r="B508" s="1">
        <f>Sheet1!I510</f>
        <v>0</v>
      </c>
    </row>
    <row r="509" spans="1:2" x14ac:dyDescent="0.3">
      <c r="A509" s="1">
        <f>Sheet1!A511</f>
        <v>507</v>
      </c>
      <c r="B509" s="1">
        <f>Sheet1!I511</f>
        <v>0</v>
      </c>
    </row>
    <row r="510" spans="1:2" x14ac:dyDescent="0.3">
      <c r="A510" s="1">
        <f>Sheet1!A512</f>
        <v>508</v>
      </c>
      <c r="B510" s="1">
        <f>Sheet1!I512</f>
        <v>0</v>
      </c>
    </row>
    <row r="511" spans="1:2" x14ac:dyDescent="0.3">
      <c r="A511" s="1">
        <f>Sheet1!A513</f>
        <v>509</v>
      </c>
      <c r="B511" s="1">
        <f>Sheet1!I513</f>
        <v>0</v>
      </c>
    </row>
    <row r="512" spans="1:2" x14ac:dyDescent="0.3">
      <c r="A512" s="1">
        <f>Sheet1!A514</f>
        <v>510</v>
      </c>
      <c r="B512" s="1">
        <f>Sheet1!I514</f>
        <v>0</v>
      </c>
    </row>
    <row r="513" spans="1:2" x14ac:dyDescent="0.3">
      <c r="A513" s="1">
        <f>Sheet1!A515</f>
        <v>511</v>
      </c>
      <c r="B513" s="1">
        <f>Sheet1!I515</f>
        <v>0</v>
      </c>
    </row>
    <row r="514" spans="1:2" x14ac:dyDescent="0.3">
      <c r="A514" s="1">
        <f>Sheet1!A516</f>
        <v>512</v>
      </c>
      <c r="B514" s="1">
        <f>Sheet1!I516</f>
        <v>69.918795814043207</v>
      </c>
    </row>
    <row r="515" spans="1:2" x14ac:dyDescent="0.3">
      <c r="A515" s="1">
        <f>Sheet1!A517</f>
        <v>513</v>
      </c>
      <c r="B515" s="1">
        <f>Sheet1!I517</f>
        <v>928.42355082947529</v>
      </c>
    </row>
    <row r="516" spans="1:2" x14ac:dyDescent="0.3">
      <c r="A516" s="1">
        <f>Sheet1!A518</f>
        <v>514</v>
      </c>
      <c r="B516" s="1">
        <f>Sheet1!I518</f>
        <v>4591.993363425926</v>
      </c>
    </row>
    <row r="517" spans="1:2" x14ac:dyDescent="0.3">
      <c r="A517" s="1">
        <f>Sheet1!A519</f>
        <v>515</v>
      </c>
      <c r="B517" s="1">
        <f>Sheet1!I519</f>
        <v>10222.487818672842</v>
      </c>
    </row>
    <row r="518" spans="1:2" x14ac:dyDescent="0.3">
      <c r="A518" s="1">
        <f>Sheet1!A520</f>
        <v>516</v>
      </c>
      <c r="B518" s="1">
        <f>Sheet1!I520</f>
        <v>14055.690962962964</v>
      </c>
    </row>
    <row r="519" spans="1:2" x14ac:dyDescent="0.3">
      <c r="A519" s="1">
        <f>Sheet1!A521</f>
        <v>517</v>
      </c>
      <c r="B519" s="1">
        <f>Sheet1!I521</f>
        <v>13062.375682388116</v>
      </c>
    </row>
    <row r="520" spans="1:2" x14ac:dyDescent="0.3">
      <c r="A520" s="1">
        <f>Sheet1!A522</f>
        <v>518</v>
      </c>
      <c r="B520" s="1">
        <f>Sheet1!I522</f>
        <v>6192.200645543975</v>
      </c>
    </row>
    <row r="521" spans="1:2" x14ac:dyDescent="0.3">
      <c r="A521" s="1">
        <f>Sheet1!A523</f>
        <v>519</v>
      </c>
      <c r="B521" s="1">
        <f>Sheet1!I523</f>
        <v>1460.7191640624999</v>
      </c>
    </row>
    <row r="522" spans="1:2" x14ac:dyDescent="0.3">
      <c r="A522" s="1">
        <f>Sheet1!A524</f>
        <v>520</v>
      </c>
      <c r="B522" s="1">
        <f>Sheet1!I524</f>
        <v>-556.15551128471509</v>
      </c>
    </row>
    <row r="523" spans="1:2" x14ac:dyDescent="0.3">
      <c r="A523" s="1">
        <f>Sheet1!A525</f>
        <v>521</v>
      </c>
      <c r="B523" s="1">
        <f>Sheet1!I525</f>
        <v>-1790.217547357252</v>
      </c>
    </row>
    <row r="524" spans="1:2" x14ac:dyDescent="0.3">
      <c r="A524" s="1">
        <f>Sheet1!A526</f>
        <v>522</v>
      </c>
      <c r="B524" s="1">
        <f>Sheet1!I526</f>
        <v>-1996.5072592592664</v>
      </c>
    </row>
    <row r="525" spans="1:2" x14ac:dyDescent="0.3">
      <c r="A525" s="1">
        <f>Sheet1!A527</f>
        <v>523</v>
      </c>
      <c r="B525" s="1">
        <f>Sheet1!I527</f>
        <v>-2682.7397044753043</v>
      </c>
    </row>
    <row r="526" spans="1:2" x14ac:dyDescent="0.3">
      <c r="A526" s="1">
        <f>Sheet1!A528</f>
        <v>524</v>
      </c>
      <c r="B526" s="1">
        <f>Sheet1!I528</f>
        <v>-4498.8329161844167</v>
      </c>
    </row>
    <row r="527" spans="1:2" x14ac:dyDescent="0.3">
      <c r="A527" s="1">
        <f>Sheet1!A529</f>
        <v>525</v>
      </c>
      <c r="B527" s="1">
        <f>Sheet1!I529</f>
        <v>-5851.1380986689792</v>
      </c>
    </row>
    <row r="528" spans="1:2" x14ac:dyDescent="0.3">
      <c r="A528" s="1">
        <f>Sheet1!A530</f>
        <v>526</v>
      </c>
      <c r="B528" s="1">
        <f>Sheet1!I530</f>
        <v>-4563.1963395061739</v>
      </c>
    </row>
    <row r="529" spans="1:2" x14ac:dyDescent="0.3">
      <c r="A529" s="1">
        <f>Sheet1!A531</f>
        <v>527</v>
      </c>
      <c r="B529" s="1">
        <f>Sheet1!I531</f>
        <v>-1970.9851851851854</v>
      </c>
    </row>
    <row r="530" spans="1:2" x14ac:dyDescent="0.3">
      <c r="A530" s="1">
        <f>Sheet1!A532</f>
        <v>528</v>
      </c>
      <c r="B530" s="1">
        <f>Sheet1!I532</f>
        <v>-491.86682098765436</v>
      </c>
    </row>
    <row r="531" spans="1:2" x14ac:dyDescent="0.3">
      <c r="A531" s="1">
        <f>Sheet1!A533</f>
        <v>529</v>
      </c>
      <c r="B531" s="1">
        <f>Sheet1!I533</f>
        <v>-91.637596450617281</v>
      </c>
    </row>
    <row r="532" spans="1:2" x14ac:dyDescent="0.3">
      <c r="A532" s="1">
        <f>Sheet1!A534</f>
        <v>530</v>
      </c>
      <c r="B532" s="1">
        <f>Sheet1!I534</f>
        <v>0</v>
      </c>
    </row>
    <row r="533" spans="1:2" x14ac:dyDescent="0.3">
      <c r="A533" s="1">
        <f>Sheet1!A535</f>
        <v>531</v>
      </c>
      <c r="B533" s="1">
        <f>Sheet1!I535</f>
        <v>0</v>
      </c>
    </row>
    <row r="534" spans="1:2" x14ac:dyDescent="0.3">
      <c r="A534" s="1">
        <f>Sheet1!A536</f>
        <v>532</v>
      </c>
      <c r="B534" s="1">
        <f>Sheet1!I536</f>
        <v>0</v>
      </c>
    </row>
    <row r="535" spans="1:2" x14ac:dyDescent="0.3">
      <c r="A535" s="1">
        <f>Sheet1!A537</f>
        <v>533</v>
      </c>
      <c r="B535" s="1">
        <f>Sheet1!I537</f>
        <v>18.70790663580247</v>
      </c>
    </row>
    <row r="536" spans="1:2" x14ac:dyDescent="0.3">
      <c r="A536" s="1">
        <f>Sheet1!A538</f>
        <v>534</v>
      </c>
      <c r="B536" s="1">
        <f>Sheet1!I538</f>
        <v>260.40968518518514</v>
      </c>
    </row>
    <row r="537" spans="1:2" x14ac:dyDescent="0.3">
      <c r="A537" s="1">
        <f>Sheet1!A539</f>
        <v>535</v>
      </c>
      <c r="B537" s="1">
        <f>Sheet1!I539</f>
        <v>1188.4892839506172</v>
      </c>
    </row>
    <row r="538" spans="1:2" x14ac:dyDescent="0.3">
      <c r="A538" s="1">
        <f>Sheet1!A540</f>
        <v>536</v>
      </c>
      <c r="B538" s="1">
        <f>Sheet1!I540</f>
        <v>1932.0281419753094</v>
      </c>
    </row>
    <row r="539" spans="1:2" x14ac:dyDescent="0.3">
      <c r="A539" s="1">
        <f>Sheet1!A541</f>
        <v>537</v>
      </c>
      <c r="B539" s="1">
        <f>Sheet1!I541</f>
        <v>4314.857937499999</v>
      </c>
    </row>
    <row r="540" spans="1:2" x14ac:dyDescent="0.3">
      <c r="A540" s="1">
        <f>Sheet1!A542</f>
        <v>538</v>
      </c>
      <c r="B540" s="1">
        <f>Sheet1!I542</f>
        <v>10462.840104166669</v>
      </c>
    </row>
    <row r="541" spans="1:2" x14ac:dyDescent="0.3">
      <c r="A541" s="1">
        <f>Sheet1!A543</f>
        <v>539</v>
      </c>
      <c r="B541" s="1">
        <f>Sheet1!I543</f>
        <v>18061.207290123457</v>
      </c>
    </row>
    <row r="542" spans="1:2" x14ac:dyDescent="0.3">
      <c r="A542" s="1">
        <f>Sheet1!A544</f>
        <v>540</v>
      </c>
      <c r="B542" s="1">
        <f>Sheet1!I544</f>
        <v>16879.929461516203</v>
      </c>
    </row>
    <row r="543" spans="1:2" x14ac:dyDescent="0.3">
      <c r="A543" s="1">
        <f>Sheet1!A545</f>
        <v>541</v>
      </c>
      <c r="B543" s="1">
        <f>Sheet1!I545</f>
        <v>6952.1494671103446</v>
      </c>
    </row>
    <row r="544" spans="1:2" x14ac:dyDescent="0.3">
      <c r="A544" s="1">
        <f>Sheet1!A546</f>
        <v>542</v>
      </c>
      <c r="B544" s="1">
        <f>Sheet1!I546</f>
        <v>1658.9395905671297</v>
      </c>
    </row>
    <row r="545" spans="1:2" x14ac:dyDescent="0.3">
      <c r="A545" s="1">
        <f>Sheet1!A547</f>
        <v>543</v>
      </c>
      <c r="B545" s="1">
        <f>Sheet1!I547</f>
        <v>893.4071015625027</v>
      </c>
    </row>
    <row r="546" spans="1:2" x14ac:dyDescent="0.3">
      <c r="A546" s="1">
        <f>Sheet1!A548</f>
        <v>544</v>
      </c>
      <c r="B546" s="1">
        <f>Sheet1!I548</f>
        <v>-959.95658641975558</v>
      </c>
    </row>
    <row r="547" spans="1:2" x14ac:dyDescent="0.3">
      <c r="A547" s="1">
        <f>Sheet1!A549</f>
        <v>545</v>
      </c>
      <c r="B547" s="1">
        <f>Sheet1!I549</f>
        <v>-2983.0581164159012</v>
      </c>
    </row>
    <row r="548" spans="1:2" x14ac:dyDescent="0.3">
      <c r="A548" s="1">
        <f>Sheet1!A550</f>
        <v>546</v>
      </c>
      <c r="B548" s="1">
        <f>Sheet1!I550</f>
        <v>-5496.1649568865705</v>
      </c>
    </row>
    <row r="549" spans="1:2" x14ac:dyDescent="0.3">
      <c r="A549" s="1">
        <f>Sheet1!A551</f>
        <v>547</v>
      </c>
      <c r="B549" s="1">
        <f>Sheet1!I551</f>
        <v>-3355.2837794174402</v>
      </c>
    </row>
    <row r="550" spans="1:2" x14ac:dyDescent="0.3">
      <c r="A550" s="1">
        <f>Sheet1!A552</f>
        <v>548</v>
      </c>
      <c r="B550" s="1">
        <f>Sheet1!I552</f>
        <v>-2329.9090802469182</v>
      </c>
    </row>
    <row r="551" spans="1:2" x14ac:dyDescent="0.3">
      <c r="A551" s="1">
        <f>Sheet1!A553</f>
        <v>549</v>
      </c>
      <c r="B551" s="1">
        <f>Sheet1!I553</f>
        <v>-1205.9462086226774</v>
      </c>
    </row>
    <row r="552" spans="1:2" x14ac:dyDescent="0.3">
      <c r="A552" s="1">
        <f>Sheet1!A554</f>
        <v>550</v>
      </c>
      <c r="B552" s="1">
        <f>Sheet1!I554</f>
        <v>-1143.0469976851928</v>
      </c>
    </row>
    <row r="553" spans="1:2" x14ac:dyDescent="0.3">
      <c r="A553" s="1">
        <f>Sheet1!A555</f>
        <v>551</v>
      </c>
      <c r="B553" s="1">
        <f>Sheet1!I555</f>
        <v>-639.98561140046445</v>
      </c>
    </row>
    <row r="554" spans="1:2" x14ac:dyDescent="0.3">
      <c r="A554" s="1">
        <f>Sheet1!A556</f>
        <v>552</v>
      </c>
      <c r="B554" s="1">
        <f>Sheet1!I556</f>
        <v>38.074067226086861</v>
      </c>
    </row>
    <row r="555" spans="1:2" x14ac:dyDescent="0.3">
      <c r="A555" s="1">
        <f>Sheet1!A557</f>
        <v>553</v>
      </c>
      <c r="B555" s="1">
        <f>Sheet1!I557</f>
        <v>-388.29427170139445</v>
      </c>
    </row>
    <row r="556" spans="1:2" x14ac:dyDescent="0.3">
      <c r="A556" s="1">
        <f>Sheet1!A558</f>
        <v>554</v>
      </c>
      <c r="B556" s="1">
        <f>Sheet1!I558</f>
        <v>32.33130198688557</v>
      </c>
    </row>
    <row r="557" spans="1:2" x14ac:dyDescent="0.3">
      <c r="A557" s="1">
        <f>Sheet1!A559</f>
        <v>555</v>
      </c>
      <c r="B557" s="1">
        <f>Sheet1!I559</f>
        <v>435.5857018711402</v>
      </c>
    </row>
    <row r="558" spans="1:2" x14ac:dyDescent="0.3">
      <c r="A558" s="1">
        <f>Sheet1!A560</f>
        <v>556</v>
      </c>
      <c r="B558" s="1">
        <f>Sheet1!I560</f>
        <v>839.90668952546298</v>
      </c>
    </row>
    <row r="559" spans="1:2" x14ac:dyDescent="0.3">
      <c r="A559" s="1">
        <f>Sheet1!A561</f>
        <v>557</v>
      </c>
      <c r="B559" s="1">
        <f>Sheet1!I561</f>
        <v>1263.8127834683662</v>
      </c>
    </row>
    <row r="560" spans="1:2" x14ac:dyDescent="0.3">
      <c r="A560" s="1">
        <f>Sheet1!A562</f>
        <v>558</v>
      </c>
      <c r="B560" s="1">
        <f>Sheet1!I562</f>
        <v>1951.7825023148143</v>
      </c>
    </row>
    <row r="561" spans="1:2" x14ac:dyDescent="0.3">
      <c r="A561" s="1">
        <f>Sheet1!A563</f>
        <v>559</v>
      </c>
      <c r="B561" s="1">
        <f>Sheet1!I563</f>
        <v>2500.7271580825595</v>
      </c>
    </row>
    <row r="562" spans="1:2" x14ac:dyDescent="0.3">
      <c r="A562" s="1">
        <f>Sheet1!A564</f>
        <v>560</v>
      </c>
      <c r="B562" s="1">
        <f>Sheet1!I564</f>
        <v>6164.4244285300992</v>
      </c>
    </row>
    <row r="563" spans="1:2" x14ac:dyDescent="0.3">
      <c r="A563" s="1">
        <f>Sheet1!A565</f>
        <v>561</v>
      </c>
      <c r="B563" s="1">
        <f>Sheet1!I565</f>
        <v>2418.4293788580203</v>
      </c>
    </row>
    <row r="564" spans="1:2" x14ac:dyDescent="0.3">
      <c r="A564" s="1">
        <f>Sheet1!A566</f>
        <v>562</v>
      </c>
      <c r="B564" s="1">
        <f>Sheet1!I566</f>
        <v>1106.7009837962962</v>
      </c>
    </row>
    <row r="565" spans="1:2" x14ac:dyDescent="0.3">
      <c r="A565" s="1">
        <f>Sheet1!A567</f>
        <v>563</v>
      </c>
      <c r="B565" s="1">
        <f>Sheet1!I567</f>
        <v>1106.7009837962962</v>
      </c>
    </row>
    <row r="566" spans="1:2" x14ac:dyDescent="0.3">
      <c r="A566" s="1">
        <f>Sheet1!A568</f>
        <v>564</v>
      </c>
      <c r="B566" s="1">
        <f>Sheet1!I568</f>
        <v>-2806.627244598767</v>
      </c>
    </row>
    <row r="567" spans="1:2" x14ac:dyDescent="0.3">
      <c r="A567" s="1">
        <f>Sheet1!A569</f>
        <v>565</v>
      </c>
      <c r="B567" s="1">
        <f>Sheet1!I569</f>
        <v>-7619.1395035686728</v>
      </c>
    </row>
    <row r="568" spans="1:2" x14ac:dyDescent="0.3">
      <c r="A568" s="1">
        <f>Sheet1!A570</f>
        <v>566</v>
      </c>
      <c r="B568" s="1">
        <f>Sheet1!I570</f>
        <v>-3624.157925925927</v>
      </c>
    </row>
    <row r="569" spans="1:2" x14ac:dyDescent="0.3">
      <c r="A569" s="1">
        <f>Sheet1!A571</f>
        <v>567</v>
      </c>
      <c r="B569" s="1">
        <f>Sheet1!I571</f>
        <v>0</v>
      </c>
    </row>
    <row r="570" spans="1:2" x14ac:dyDescent="0.3">
      <c r="A570" s="1">
        <f>Sheet1!A572</f>
        <v>568</v>
      </c>
      <c r="B570" s="1">
        <f>Sheet1!I572</f>
        <v>0</v>
      </c>
    </row>
    <row r="571" spans="1:2" x14ac:dyDescent="0.3">
      <c r="A571" s="1">
        <f>Sheet1!A573</f>
        <v>569</v>
      </c>
      <c r="B571" s="1">
        <f>Sheet1!I573</f>
        <v>0</v>
      </c>
    </row>
    <row r="572" spans="1:2" x14ac:dyDescent="0.3">
      <c r="A572" s="1">
        <f>Sheet1!A574</f>
        <v>570</v>
      </c>
      <c r="B572" s="1">
        <f>Sheet1!I574</f>
        <v>0</v>
      </c>
    </row>
    <row r="573" spans="1:2" x14ac:dyDescent="0.3">
      <c r="A573" s="1">
        <f>Sheet1!A575</f>
        <v>571</v>
      </c>
      <c r="B573" s="1">
        <f>Sheet1!I575</f>
        <v>0</v>
      </c>
    </row>
    <row r="574" spans="1:2" x14ac:dyDescent="0.3">
      <c r="A574" s="1">
        <f>Sheet1!A576</f>
        <v>572</v>
      </c>
      <c r="B574" s="1">
        <f>Sheet1!I576</f>
        <v>0</v>
      </c>
    </row>
    <row r="575" spans="1:2" x14ac:dyDescent="0.3">
      <c r="A575" s="1">
        <f>Sheet1!A577</f>
        <v>573</v>
      </c>
      <c r="B575" s="1">
        <f>Sheet1!I577</f>
        <v>0</v>
      </c>
    </row>
    <row r="576" spans="1:2" x14ac:dyDescent="0.3">
      <c r="A576" s="1">
        <f>Sheet1!A578</f>
        <v>574</v>
      </c>
      <c r="B576" s="1">
        <f>Sheet1!I578</f>
        <v>0</v>
      </c>
    </row>
    <row r="577" spans="1:2" x14ac:dyDescent="0.3">
      <c r="A577" s="1">
        <f>Sheet1!A579</f>
        <v>575</v>
      </c>
      <c r="B577" s="1">
        <f>Sheet1!I579</f>
        <v>0</v>
      </c>
    </row>
    <row r="578" spans="1:2" x14ac:dyDescent="0.3">
      <c r="A578" s="1">
        <f>Sheet1!A580</f>
        <v>576</v>
      </c>
      <c r="B578" s="1">
        <f>Sheet1!I580</f>
        <v>0</v>
      </c>
    </row>
    <row r="579" spans="1:2" x14ac:dyDescent="0.3">
      <c r="A579" s="1">
        <f>Sheet1!A581</f>
        <v>577</v>
      </c>
      <c r="B579" s="1">
        <f>Sheet1!I581</f>
        <v>0</v>
      </c>
    </row>
    <row r="580" spans="1:2" x14ac:dyDescent="0.3">
      <c r="A580" s="1">
        <f>Sheet1!A582</f>
        <v>578</v>
      </c>
      <c r="B580" s="1">
        <f>Sheet1!I582</f>
        <v>0</v>
      </c>
    </row>
    <row r="581" spans="1:2" x14ac:dyDescent="0.3">
      <c r="A581" s="1">
        <f>Sheet1!A583</f>
        <v>579</v>
      </c>
      <c r="B581" s="1">
        <f>Sheet1!I583</f>
        <v>0</v>
      </c>
    </row>
    <row r="582" spans="1:2" x14ac:dyDescent="0.3">
      <c r="A582" s="1">
        <f>Sheet1!A584</f>
        <v>580</v>
      </c>
      <c r="B582" s="1">
        <f>Sheet1!I584</f>
        <v>0</v>
      </c>
    </row>
    <row r="583" spans="1:2" x14ac:dyDescent="0.3">
      <c r="A583" s="1">
        <f>Sheet1!A585</f>
        <v>581</v>
      </c>
      <c r="B583" s="1">
        <f>Sheet1!I585</f>
        <v>0</v>
      </c>
    </row>
    <row r="584" spans="1:2" x14ac:dyDescent="0.3">
      <c r="A584" s="1">
        <f>Sheet1!A586</f>
        <v>582</v>
      </c>
      <c r="B584" s="1">
        <f>Sheet1!I586</f>
        <v>0</v>
      </c>
    </row>
    <row r="585" spans="1:2" x14ac:dyDescent="0.3">
      <c r="A585" s="1">
        <f>Sheet1!A587</f>
        <v>583</v>
      </c>
      <c r="B585" s="1">
        <f>Sheet1!I587</f>
        <v>0</v>
      </c>
    </row>
    <row r="586" spans="1:2" x14ac:dyDescent="0.3">
      <c r="A586" s="1">
        <f>Sheet1!A588</f>
        <v>584</v>
      </c>
      <c r="B586" s="1">
        <f>Sheet1!I588</f>
        <v>0</v>
      </c>
    </row>
    <row r="587" spans="1:2" x14ac:dyDescent="0.3">
      <c r="A587" s="1">
        <f>Sheet1!A589</f>
        <v>585</v>
      </c>
      <c r="B587" s="1">
        <f>Sheet1!I589</f>
        <v>0</v>
      </c>
    </row>
    <row r="588" spans="1:2" x14ac:dyDescent="0.3">
      <c r="A588" s="1">
        <f>Sheet1!A590</f>
        <v>586</v>
      </c>
      <c r="B588" s="1">
        <f>Sheet1!I590</f>
        <v>0</v>
      </c>
    </row>
    <row r="589" spans="1:2" x14ac:dyDescent="0.3">
      <c r="A589" s="1">
        <f>Sheet1!A591</f>
        <v>587</v>
      </c>
      <c r="B589" s="1">
        <f>Sheet1!I591</f>
        <v>0</v>
      </c>
    </row>
    <row r="590" spans="1:2" x14ac:dyDescent="0.3">
      <c r="A590" s="1">
        <f>Sheet1!A592</f>
        <v>588</v>
      </c>
      <c r="B590" s="1">
        <f>Sheet1!I592</f>
        <v>0</v>
      </c>
    </row>
    <row r="591" spans="1:2" x14ac:dyDescent="0.3">
      <c r="A591" s="1">
        <f>Sheet1!A593</f>
        <v>589</v>
      </c>
      <c r="B591" s="1">
        <f>Sheet1!I593</f>
        <v>0</v>
      </c>
    </row>
    <row r="592" spans="1:2" x14ac:dyDescent="0.3">
      <c r="A592" s="1">
        <f>Sheet1!A594</f>
        <v>590</v>
      </c>
      <c r="B592" s="1">
        <f>Sheet1!I594</f>
        <v>0</v>
      </c>
    </row>
    <row r="593" spans="1:2" x14ac:dyDescent="0.3">
      <c r="A593" s="1">
        <f>Sheet1!A595</f>
        <v>591</v>
      </c>
      <c r="B593" s="1">
        <f>Sheet1!I595</f>
        <v>0</v>
      </c>
    </row>
    <row r="594" spans="1:2" x14ac:dyDescent="0.3">
      <c r="A594" s="1">
        <f>Sheet1!A596</f>
        <v>592</v>
      </c>
      <c r="B594" s="1">
        <f>Sheet1!I596</f>
        <v>0</v>
      </c>
    </row>
    <row r="595" spans="1:2" x14ac:dyDescent="0.3">
      <c r="A595" s="1">
        <f>Sheet1!A597</f>
        <v>593</v>
      </c>
      <c r="B595" s="1">
        <f>Sheet1!I597</f>
        <v>0</v>
      </c>
    </row>
    <row r="596" spans="1:2" x14ac:dyDescent="0.3">
      <c r="A596" s="1">
        <f>Sheet1!A598</f>
        <v>594</v>
      </c>
      <c r="B596" s="1">
        <f>Sheet1!I598</f>
        <v>0</v>
      </c>
    </row>
    <row r="597" spans="1:2" x14ac:dyDescent="0.3">
      <c r="A597" s="1">
        <f>Sheet1!A599</f>
        <v>595</v>
      </c>
      <c r="B597" s="1">
        <f>Sheet1!I599</f>
        <v>0</v>
      </c>
    </row>
    <row r="598" spans="1:2" x14ac:dyDescent="0.3">
      <c r="A598" s="1">
        <f>Sheet1!A600</f>
        <v>596</v>
      </c>
      <c r="B598" s="1">
        <f>Sheet1!I600</f>
        <v>0</v>
      </c>
    </row>
    <row r="599" spans="1:2" x14ac:dyDescent="0.3">
      <c r="A599" s="1">
        <f>Sheet1!A601</f>
        <v>597</v>
      </c>
      <c r="B599" s="1">
        <f>Sheet1!I601</f>
        <v>0</v>
      </c>
    </row>
    <row r="600" spans="1:2" x14ac:dyDescent="0.3">
      <c r="A600" s="1">
        <f>Sheet1!A602</f>
        <v>598</v>
      </c>
      <c r="B600" s="1">
        <f>Sheet1!I602</f>
        <v>0</v>
      </c>
    </row>
    <row r="601" spans="1:2" x14ac:dyDescent="0.3">
      <c r="A601" s="1">
        <f>Sheet1!A603</f>
        <v>599</v>
      </c>
      <c r="B601" s="1">
        <f>Sheet1!I603</f>
        <v>0</v>
      </c>
    </row>
    <row r="602" spans="1:2" x14ac:dyDescent="0.3">
      <c r="A602" s="1">
        <f>Sheet1!A604</f>
        <v>600</v>
      </c>
      <c r="B602" s="1">
        <f>Sheet1!I604</f>
        <v>0</v>
      </c>
    </row>
    <row r="603" spans="1:2" x14ac:dyDescent="0.3">
      <c r="A603" s="1">
        <f>Sheet1!A605</f>
        <v>601</v>
      </c>
      <c r="B603" s="1">
        <f>Sheet1!I605</f>
        <v>217.00437885802469</v>
      </c>
    </row>
    <row r="604" spans="1:2" x14ac:dyDescent="0.3">
      <c r="A604" s="1">
        <f>Sheet1!A606</f>
        <v>602</v>
      </c>
      <c r="B604" s="1">
        <f>Sheet1!I606</f>
        <v>488.17669241898153</v>
      </c>
    </row>
    <row r="605" spans="1:2" x14ac:dyDescent="0.3">
      <c r="A605" s="1">
        <f>Sheet1!A607</f>
        <v>603</v>
      </c>
      <c r="B605" s="1">
        <f>Sheet1!I607</f>
        <v>2301.7679999999996</v>
      </c>
    </row>
    <row r="606" spans="1:2" x14ac:dyDescent="0.3">
      <c r="A606" s="1">
        <f>Sheet1!A608</f>
        <v>604</v>
      </c>
      <c r="B606" s="1">
        <f>Sheet1!I608</f>
        <v>6615.2461146797832</v>
      </c>
    </row>
    <row r="607" spans="1:2" x14ac:dyDescent="0.3">
      <c r="A607" s="1">
        <f>Sheet1!A609</f>
        <v>605</v>
      </c>
      <c r="B607" s="1">
        <f>Sheet1!I609</f>
        <v>12089.9373587963</v>
      </c>
    </row>
    <row r="608" spans="1:2" x14ac:dyDescent="0.3">
      <c r="A608" s="1">
        <f>Sheet1!A610</f>
        <v>606</v>
      </c>
      <c r="B608" s="1">
        <f>Sheet1!I610</f>
        <v>18417.21192361111</v>
      </c>
    </row>
    <row r="609" spans="1:2" x14ac:dyDescent="0.3">
      <c r="A609" s="1">
        <f>Sheet1!A611</f>
        <v>607</v>
      </c>
      <c r="B609" s="1">
        <f>Sheet1!I611</f>
        <v>24167.905750868067</v>
      </c>
    </row>
    <row r="610" spans="1:2" x14ac:dyDescent="0.3">
      <c r="A610" s="1">
        <f>Sheet1!A612</f>
        <v>608</v>
      </c>
      <c r="B610" s="1">
        <f>Sheet1!I612</f>
        <v>25683.618593267758</v>
      </c>
    </row>
    <row r="611" spans="1:2" x14ac:dyDescent="0.3">
      <c r="A611" s="1">
        <f>Sheet1!A613</f>
        <v>609</v>
      </c>
      <c r="B611" s="1">
        <f>Sheet1!I613</f>
        <v>25627.32309259256</v>
      </c>
    </row>
    <row r="612" spans="1:2" x14ac:dyDescent="0.3">
      <c r="A612" s="1">
        <f>Sheet1!A614</f>
        <v>610</v>
      </c>
      <c r="B612" s="1">
        <f>Sheet1!I614</f>
        <v>26872.546487654308</v>
      </c>
    </row>
    <row r="613" spans="1:2" x14ac:dyDescent="0.3">
      <c r="A613" s="1">
        <f>Sheet1!A615</f>
        <v>611</v>
      </c>
      <c r="B613" s="1">
        <f>Sheet1!I615</f>
        <v>30494.791666956029</v>
      </c>
    </row>
    <row r="614" spans="1:2" x14ac:dyDescent="0.3">
      <c r="A614" s="1">
        <f>Sheet1!A616</f>
        <v>612</v>
      </c>
      <c r="B614" s="1">
        <f>Sheet1!I616</f>
        <v>28808.107358024721</v>
      </c>
    </row>
    <row r="615" spans="1:2" x14ac:dyDescent="0.3">
      <c r="A615" s="1">
        <f>Sheet1!A617</f>
        <v>613</v>
      </c>
      <c r="B615" s="1">
        <f>Sheet1!I617</f>
        <v>18134.748513599512</v>
      </c>
    </row>
    <row r="616" spans="1:2" x14ac:dyDescent="0.3">
      <c r="A616" s="1">
        <f>Sheet1!A618</f>
        <v>614</v>
      </c>
      <c r="B616" s="1">
        <f>Sheet1!I618</f>
        <v>7027.640301022414</v>
      </c>
    </row>
    <row r="617" spans="1:2" x14ac:dyDescent="0.3">
      <c r="A617" s="1">
        <f>Sheet1!A619</f>
        <v>615</v>
      </c>
      <c r="B617" s="1">
        <f>Sheet1!I619</f>
        <v>2500.1270519868885</v>
      </c>
    </row>
    <row r="618" spans="1:2" x14ac:dyDescent="0.3">
      <c r="A618" s="1">
        <f>Sheet1!A620</f>
        <v>616</v>
      </c>
      <c r="B618" s="1">
        <f>Sheet1!I620</f>
        <v>3237.9502901234355</v>
      </c>
    </row>
    <row r="619" spans="1:2" x14ac:dyDescent="0.3">
      <c r="A619" s="1">
        <f>Sheet1!A621</f>
        <v>617</v>
      </c>
      <c r="B619" s="1">
        <f>Sheet1!I621</f>
        <v>2472.929079475362</v>
      </c>
    </row>
    <row r="620" spans="1:2" x14ac:dyDescent="0.3">
      <c r="A620" s="1">
        <f>Sheet1!A622</f>
        <v>618</v>
      </c>
      <c r="B620" s="1">
        <f>Sheet1!I622</f>
        <v>961.6959822530024</v>
      </c>
    </row>
    <row r="621" spans="1:2" x14ac:dyDescent="0.3">
      <c r="A621" s="1">
        <f>Sheet1!A623</f>
        <v>619</v>
      </c>
      <c r="B621" s="1">
        <f>Sheet1!I623</f>
        <v>-1985.5441936728189</v>
      </c>
    </row>
    <row r="622" spans="1:2" x14ac:dyDescent="0.3">
      <c r="A622" s="1">
        <f>Sheet1!A624</f>
        <v>620</v>
      </c>
      <c r="B622" s="1">
        <f>Sheet1!I624</f>
        <v>-4103.4331276041621</v>
      </c>
    </row>
    <row r="623" spans="1:2" x14ac:dyDescent="0.3">
      <c r="A623" s="1">
        <f>Sheet1!A625</f>
        <v>621</v>
      </c>
      <c r="B623" s="1">
        <f>Sheet1!I625</f>
        <v>-3355.3427446951923</v>
      </c>
    </row>
    <row r="624" spans="1:2" x14ac:dyDescent="0.3">
      <c r="A624" s="1">
        <f>Sheet1!A626</f>
        <v>622</v>
      </c>
      <c r="B624" s="1">
        <f>Sheet1!I626</f>
        <v>91.312574074063988</v>
      </c>
    </row>
    <row r="625" spans="1:2" x14ac:dyDescent="0.3">
      <c r="A625" s="1">
        <f>Sheet1!A627</f>
        <v>623</v>
      </c>
      <c r="B625" s="1">
        <f>Sheet1!I627</f>
        <v>2822.3775683834683</v>
      </c>
    </row>
    <row r="626" spans="1:2" x14ac:dyDescent="0.3">
      <c r="A626" s="1">
        <f>Sheet1!A628</f>
        <v>624</v>
      </c>
      <c r="B626" s="1">
        <f>Sheet1!I628</f>
        <v>4901.9366005980337</v>
      </c>
    </row>
    <row r="627" spans="1:2" x14ac:dyDescent="0.3">
      <c r="A627" s="1">
        <f>Sheet1!A629</f>
        <v>625</v>
      </c>
      <c r="B627" s="1">
        <f>Sheet1!I629</f>
        <v>7772.3258561921148</v>
      </c>
    </row>
    <row r="628" spans="1:2" x14ac:dyDescent="0.3">
      <c r="A628" s="1">
        <f>Sheet1!A630</f>
        <v>626</v>
      </c>
      <c r="B628" s="1">
        <f>Sheet1!I630</f>
        <v>7896.6189690393821</v>
      </c>
    </row>
    <row r="629" spans="1:2" x14ac:dyDescent="0.3">
      <c r="A629" s="1">
        <f>Sheet1!A631</f>
        <v>627</v>
      </c>
      <c r="B629" s="1">
        <f>Sheet1!I631</f>
        <v>5829.4458333333032</v>
      </c>
    </row>
    <row r="630" spans="1:2" x14ac:dyDescent="0.3">
      <c r="A630" s="1">
        <f>Sheet1!A632</f>
        <v>628</v>
      </c>
      <c r="B630" s="1">
        <f>Sheet1!I632</f>
        <v>3699.8162037037041</v>
      </c>
    </row>
    <row r="631" spans="1:2" x14ac:dyDescent="0.3">
      <c r="A631" s="1">
        <f>Sheet1!A633</f>
        <v>629</v>
      </c>
      <c r="B631" s="1">
        <f>Sheet1!I633</f>
        <v>3699.8162037037041</v>
      </c>
    </row>
    <row r="632" spans="1:2" x14ac:dyDescent="0.3">
      <c r="A632" s="1">
        <f>Sheet1!A634</f>
        <v>630</v>
      </c>
      <c r="B632" s="1">
        <f>Sheet1!I634</f>
        <v>4422.8417811535701</v>
      </c>
    </row>
    <row r="633" spans="1:2" x14ac:dyDescent="0.3">
      <c r="A633" s="1">
        <f>Sheet1!A635</f>
        <v>631</v>
      </c>
      <c r="B633" s="1">
        <f>Sheet1!I635</f>
        <v>8105.6202219328552</v>
      </c>
    </row>
    <row r="634" spans="1:2" x14ac:dyDescent="0.3">
      <c r="A634" s="1">
        <f>Sheet1!A636</f>
        <v>632</v>
      </c>
      <c r="B634" s="1">
        <f>Sheet1!I636</f>
        <v>11261.417134548634</v>
      </c>
    </row>
    <row r="635" spans="1:2" x14ac:dyDescent="0.3">
      <c r="A635" s="1">
        <f>Sheet1!A637</f>
        <v>633</v>
      </c>
      <c r="B635" s="1">
        <f>Sheet1!I637</f>
        <v>13101.547922743024</v>
      </c>
    </row>
    <row r="636" spans="1:2" x14ac:dyDescent="0.3">
      <c r="A636" s="1">
        <f>Sheet1!A638</f>
        <v>634</v>
      </c>
      <c r="B636" s="1">
        <f>Sheet1!I638</f>
        <v>15087.730629726038</v>
      </c>
    </row>
    <row r="637" spans="1:2" x14ac:dyDescent="0.3">
      <c r="A637" s="1">
        <f>Sheet1!A639</f>
        <v>635</v>
      </c>
      <c r="B637" s="1">
        <f>Sheet1!I639</f>
        <v>14738.733351851895</v>
      </c>
    </row>
    <row r="638" spans="1:2" x14ac:dyDescent="0.3">
      <c r="A638" s="1">
        <f>Sheet1!A640</f>
        <v>636</v>
      </c>
      <c r="B638" s="1">
        <f>Sheet1!I640</f>
        <v>12635.174050154345</v>
      </c>
    </row>
    <row r="639" spans="1:2" x14ac:dyDescent="0.3">
      <c r="A639" s="1">
        <f>Sheet1!A641</f>
        <v>637</v>
      </c>
      <c r="B639" s="1">
        <f>Sheet1!I641</f>
        <v>7842.6371720678899</v>
      </c>
    </row>
    <row r="640" spans="1:2" x14ac:dyDescent="0.3">
      <c r="A640" s="1">
        <f>Sheet1!A642</f>
        <v>638</v>
      </c>
      <c r="B640" s="1">
        <f>Sheet1!I642</f>
        <v>4571.0322337962962</v>
      </c>
    </row>
    <row r="641" spans="1:2" x14ac:dyDescent="0.3">
      <c r="A641" s="1">
        <f>Sheet1!A643</f>
        <v>639</v>
      </c>
      <c r="B641" s="1">
        <f>Sheet1!I643</f>
        <v>3741.3487753664895</v>
      </c>
    </row>
    <row r="642" spans="1:2" x14ac:dyDescent="0.3">
      <c r="A642" s="1">
        <f>Sheet1!A644</f>
        <v>640</v>
      </c>
      <c r="B642" s="1">
        <f>Sheet1!I644</f>
        <v>2904.5925733989779</v>
      </c>
    </row>
    <row r="643" spans="1:2" x14ac:dyDescent="0.3">
      <c r="A643" s="1">
        <f>Sheet1!A645</f>
        <v>641</v>
      </c>
      <c r="B643" s="1">
        <f>Sheet1!I645</f>
        <v>3706.1617044752857</v>
      </c>
    </row>
    <row r="644" spans="1:2" x14ac:dyDescent="0.3">
      <c r="A644" s="1">
        <f>Sheet1!A646</f>
        <v>642</v>
      </c>
      <c r="B644" s="1">
        <f>Sheet1!I646</f>
        <v>8681.6065737847348</v>
      </c>
    </row>
    <row r="645" spans="1:2" x14ac:dyDescent="0.3">
      <c r="A645" s="1">
        <f>Sheet1!A647</f>
        <v>643</v>
      </c>
      <c r="B645" s="1">
        <f>Sheet1!I647</f>
        <v>14802.265000868019</v>
      </c>
    </row>
    <row r="646" spans="1:2" x14ac:dyDescent="0.3">
      <c r="A646" s="1">
        <f>Sheet1!A648</f>
        <v>644</v>
      </c>
      <c r="B646" s="1">
        <f>Sheet1!I648</f>
        <v>12537.698666666665</v>
      </c>
    </row>
    <row r="647" spans="1:2" x14ac:dyDescent="0.3">
      <c r="A647" s="1">
        <f>Sheet1!A649</f>
        <v>645</v>
      </c>
      <c r="B647" s="1">
        <f>Sheet1!I649</f>
        <v>7482.415733506964</v>
      </c>
    </row>
    <row r="648" spans="1:2" x14ac:dyDescent="0.3">
      <c r="A648" s="1">
        <f>Sheet1!A650</f>
        <v>646</v>
      </c>
      <c r="B648" s="1">
        <f>Sheet1!I650</f>
        <v>8419.8990579668098</v>
      </c>
    </row>
    <row r="649" spans="1:2" x14ac:dyDescent="0.3">
      <c r="A649" s="1">
        <f>Sheet1!A651</f>
        <v>647</v>
      </c>
      <c r="B649" s="1">
        <f>Sheet1!I651</f>
        <v>8501.3512065007599</v>
      </c>
    </row>
    <row r="650" spans="1:2" x14ac:dyDescent="0.3">
      <c r="A650" s="1">
        <f>Sheet1!A652</f>
        <v>648</v>
      </c>
      <c r="B650" s="1">
        <f>Sheet1!I652</f>
        <v>8583.2568828125441</v>
      </c>
    </row>
    <row r="651" spans="1:2" x14ac:dyDescent="0.3">
      <c r="A651" s="1">
        <f>Sheet1!A653</f>
        <v>649</v>
      </c>
      <c r="B651" s="1">
        <f>Sheet1!I653</f>
        <v>6868.207961323239</v>
      </c>
    </row>
    <row r="652" spans="1:2" x14ac:dyDescent="0.3">
      <c r="A652" s="1">
        <f>Sheet1!A654</f>
        <v>650</v>
      </c>
      <c r="B652" s="1">
        <f>Sheet1!I654</f>
        <v>4221.088493827192</v>
      </c>
    </row>
    <row r="653" spans="1:2" x14ac:dyDescent="0.3">
      <c r="A653" s="1">
        <f>Sheet1!A655</f>
        <v>651</v>
      </c>
      <c r="B653" s="1">
        <f>Sheet1!I655</f>
        <v>-1930.1506172839261</v>
      </c>
    </row>
    <row r="654" spans="1:2" x14ac:dyDescent="0.3">
      <c r="A654" s="1">
        <f>Sheet1!A656</f>
        <v>652</v>
      </c>
      <c r="B654" s="1">
        <f>Sheet1!I656</f>
        <v>-10322.522363425927</v>
      </c>
    </row>
    <row r="655" spans="1:2" x14ac:dyDescent="0.3">
      <c r="A655" s="1">
        <f>Sheet1!A657</f>
        <v>653</v>
      </c>
      <c r="B655" s="1">
        <f>Sheet1!I657</f>
        <v>-12432.201345775482</v>
      </c>
    </row>
    <row r="656" spans="1:2" x14ac:dyDescent="0.3">
      <c r="A656" s="1">
        <f>Sheet1!A658</f>
        <v>654</v>
      </c>
      <c r="B656" s="1">
        <f>Sheet1!I658</f>
        <v>-11267.739002025457</v>
      </c>
    </row>
    <row r="657" spans="1:2" x14ac:dyDescent="0.3">
      <c r="A657" s="1">
        <f>Sheet1!A659</f>
        <v>655</v>
      </c>
      <c r="B657" s="1">
        <f>Sheet1!I659</f>
        <v>-17282.827753086418</v>
      </c>
    </row>
    <row r="658" spans="1:2" x14ac:dyDescent="0.3">
      <c r="A658" s="1">
        <f>Sheet1!A660</f>
        <v>656</v>
      </c>
      <c r="B658" s="1">
        <f>Sheet1!I660</f>
        <v>-23282.594666666657</v>
      </c>
    </row>
    <row r="659" spans="1:2" x14ac:dyDescent="0.3">
      <c r="A659" s="1">
        <f>Sheet1!A661</f>
        <v>657</v>
      </c>
      <c r="B659" s="1">
        <f>Sheet1!I661</f>
        <v>-21235.215901234598</v>
      </c>
    </row>
    <row r="660" spans="1:2" x14ac:dyDescent="0.3">
      <c r="A660" s="1">
        <f>Sheet1!A662</f>
        <v>658</v>
      </c>
      <c r="B660" s="1">
        <f>Sheet1!I662</f>
        <v>-12512.655721932872</v>
      </c>
    </row>
    <row r="661" spans="1:2" x14ac:dyDescent="0.3">
      <c r="A661" s="1">
        <f>Sheet1!A663</f>
        <v>659</v>
      </c>
      <c r="B661" s="1">
        <f>Sheet1!I663</f>
        <v>-9156.6938918788837</v>
      </c>
    </row>
    <row r="662" spans="1:2" x14ac:dyDescent="0.3">
      <c r="A662" s="1">
        <f>Sheet1!A664</f>
        <v>660</v>
      </c>
      <c r="B662" s="1">
        <f>Sheet1!I664</f>
        <v>-13594.12968749999</v>
      </c>
    </row>
    <row r="663" spans="1:2" x14ac:dyDescent="0.3">
      <c r="A663" s="1">
        <f>Sheet1!A665</f>
        <v>661</v>
      </c>
      <c r="B663" s="1">
        <f>Sheet1!I665</f>
        <v>-18284.694598765425</v>
      </c>
    </row>
    <row r="664" spans="1:2" x14ac:dyDescent="0.3">
      <c r="A664" s="1">
        <f>Sheet1!A666</f>
        <v>662</v>
      </c>
      <c r="B664" s="1">
        <f>Sheet1!I666</f>
        <v>-15558.755235243058</v>
      </c>
    </row>
    <row r="665" spans="1:2" x14ac:dyDescent="0.3">
      <c r="A665" s="1">
        <f>Sheet1!A667</f>
        <v>663</v>
      </c>
      <c r="B665" s="1">
        <f>Sheet1!I667</f>
        <v>-11599.837121141976</v>
      </c>
    </row>
    <row r="666" spans="1:2" x14ac:dyDescent="0.3">
      <c r="A666" s="1">
        <f>Sheet1!A668</f>
        <v>664</v>
      </c>
      <c r="B666" s="1">
        <f>Sheet1!I668</f>
        <v>-3809.7846684992278</v>
      </c>
    </row>
    <row r="667" spans="1:2" x14ac:dyDescent="0.3">
      <c r="A667" s="1">
        <f>Sheet1!A669</f>
        <v>665</v>
      </c>
      <c r="B667" s="1">
        <f>Sheet1!I669</f>
        <v>-1270.4370370370359</v>
      </c>
    </row>
    <row r="668" spans="1:2" x14ac:dyDescent="0.3">
      <c r="A668" s="1">
        <f>Sheet1!A670</f>
        <v>666</v>
      </c>
      <c r="B668" s="1">
        <f>Sheet1!I670</f>
        <v>1764.3327425733021</v>
      </c>
    </row>
    <row r="669" spans="1:2" x14ac:dyDescent="0.3">
      <c r="A669" s="1">
        <f>Sheet1!A671</f>
        <v>667</v>
      </c>
      <c r="B669" s="1">
        <f>Sheet1!I671</f>
        <v>4141.216203703706</v>
      </c>
    </row>
    <row r="670" spans="1:2" x14ac:dyDescent="0.3">
      <c r="A670" s="1">
        <f>Sheet1!A672</f>
        <v>668</v>
      </c>
      <c r="B670" s="1">
        <f>Sheet1!I672</f>
        <v>15908.874093364193</v>
      </c>
    </row>
    <row r="671" spans="1:2" x14ac:dyDescent="0.3">
      <c r="A671" s="1">
        <f>Sheet1!A673</f>
        <v>669</v>
      </c>
      <c r="B671" s="1">
        <f>Sheet1!I673</f>
        <v>16595.879407407414</v>
      </c>
    </row>
    <row r="672" spans="1:2" x14ac:dyDescent="0.3">
      <c r="A672" s="1">
        <f>Sheet1!A674</f>
        <v>670</v>
      </c>
      <c r="B672" s="1">
        <f>Sheet1!I674</f>
        <v>22679.844444444458</v>
      </c>
    </row>
    <row r="673" spans="1:2" x14ac:dyDescent="0.3">
      <c r="A673" s="1">
        <f>Sheet1!A675</f>
        <v>671</v>
      </c>
      <c r="B673" s="1">
        <f>Sheet1!I675</f>
        <v>22033.649382716045</v>
      </c>
    </row>
    <row r="674" spans="1:2" x14ac:dyDescent="0.3">
      <c r="A674" s="1">
        <f>Sheet1!A676</f>
        <v>672</v>
      </c>
      <c r="B674" s="1">
        <f>Sheet1!I676</f>
        <v>12954.585030864195</v>
      </c>
    </row>
    <row r="675" spans="1:2" x14ac:dyDescent="0.3">
      <c r="A675" s="1">
        <f>Sheet1!A677</f>
        <v>673</v>
      </c>
      <c r="B675" s="1">
        <f>Sheet1!I677</f>
        <v>13758.911111111105</v>
      </c>
    </row>
    <row r="676" spans="1:2" x14ac:dyDescent="0.3">
      <c r="A676" s="1">
        <f>Sheet1!A678</f>
        <v>674</v>
      </c>
      <c r="B676" s="1">
        <f>Sheet1!I678</f>
        <v>14570.487191358019</v>
      </c>
    </row>
    <row r="677" spans="1:2" x14ac:dyDescent="0.3">
      <c r="A677" s="1">
        <f>Sheet1!A679</f>
        <v>675</v>
      </c>
      <c r="B677" s="1">
        <f>Sheet1!I679</f>
        <v>15389.71604938271</v>
      </c>
    </row>
    <row r="678" spans="1:2" x14ac:dyDescent="0.3">
      <c r="A678" s="1">
        <f>Sheet1!A680</f>
        <v>676</v>
      </c>
      <c r="B678" s="1">
        <f>Sheet1!I680</f>
        <v>4940.7544626736244</v>
      </c>
    </row>
    <row r="679" spans="1:2" x14ac:dyDescent="0.3">
      <c r="A679" s="1">
        <f>Sheet1!A681</f>
        <v>677</v>
      </c>
      <c r="B679" s="1">
        <f>Sheet1!I681</f>
        <v>4345.766210937496</v>
      </c>
    </row>
    <row r="680" spans="1:2" x14ac:dyDescent="0.3">
      <c r="A680" s="1">
        <f>Sheet1!A682</f>
        <v>678</v>
      </c>
      <c r="B680" s="1">
        <f>Sheet1!I682</f>
        <v>-6085.6949652777648</v>
      </c>
    </row>
    <row r="681" spans="1:2" x14ac:dyDescent="0.3">
      <c r="A681" s="1">
        <f>Sheet1!A683</f>
        <v>679</v>
      </c>
      <c r="B681" s="1">
        <f>Sheet1!I683</f>
        <v>-15561.264219618046</v>
      </c>
    </row>
    <row r="682" spans="1:2" x14ac:dyDescent="0.3">
      <c r="A682" s="1">
        <f>Sheet1!A684</f>
        <v>680</v>
      </c>
      <c r="B682" s="1">
        <f>Sheet1!I684</f>
        <v>-16875.984326388902</v>
      </c>
    </row>
    <row r="683" spans="1:2" x14ac:dyDescent="0.3">
      <c r="A683" s="1">
        <f>Sheet1!A685</f>
        <v>681</v>
      </c>
      <c r="B683" s="1">
        <f>Sheet1!I685</f>
        <v>-17790.365673514661</v>
      </c>
    </row>
    <row r="684" spans="1:2" x14ac:dyDescent="0.3">
      <c r="A684" s="1">
        <f>Sheet1!A686</f>
        <v>682</v>
      </c>
      <c r="B684" s="1">
        <f>Sheet1!I686</f>
        <v>-13601.184129629632</v>
      </c>
    </row>
    <row r="685" spans="1:2" x14ac:dyDescent="0.3">
      <c r="A685" s="1">
        <f>Sheet1!A687</f>
        <v>683</v>
      </c>
      <c r="B685" s="1">
        <f>Sheet1!I687</f>
        <v>-4134.2249385609584</v>
      </c>
    </row>
    <row r="686" spans="1:2" x14ac:dyDescent="0.3">
      <c r="A686" s="1">
        <f>Sheet1!A688</f>
        <v>684</v>
      </c>
      <c r="B686" s="1">
        <f>Sheet1!I688</f>
        <v>-5175.4578932291724</v>
      </c>
    </row>
    <row r="687" spans="1:2" x14ac:dyDescent="0.3">
      <c r="A687" s="1">
        <f>Sheet1!A689</f>
        <v>685</v>
      </c>
      <c r="B687" s="1">
        <f>Sheet1!I689</f>
        <v>1241.2087734375</v>
      </c>
    </row>
    <row r="688" spans="1:2" x14ac:dyDescent="0.3">
      <c r="A688" s="1">
        <f>Sheet1!A690</f>
        <v>686</v>
      </c>
      <c r="B688" s="1">
        <f>Sheet1!I690</f>
        <v>9304.9555998263932</v>
      </c>
    </row>
    <row r="689" spans="1:2" x14ac:dyDescent="0.3">
      <c r="A689" s="1">
        <f>Sheet1!A691</f>
        <v>687</v>
      </c>
      <c r="B689" s="1">
        <f>Sheet1!I691</f>
        <v>11201.994706114958</v>
      </c>
    </row>
    <row r="690" spans="1:2" x14ac:dyDescent="0.3">
      <c r="A690" s="1">
        <f>Sheet1!A692</f>
        <v>688</v>
      </c>
      <c r="B690" s="1">
        <f>Sheet1!I692</f>
        <v>9762.8982574267066</v>
      </c>
    </row>
    <row r="691" spans="1:2" x14ac:dyDescent="0.3">
      <c r="A691" s="1">
        <f>Sheet1!A693</f>
        <v>689</v>
      </c>
      <c r="B691" s="1">
        <f>Sheet1!I693</f>
        <v>12928.971586419759</v>
      </c>
    </row>
    <row r="692" spans="1:2" x14ac:dyDescent="0.3">
      <c r="A692" s="1">
        <f>Sheet1!A694</f>
        <v>690</v>
      </c>
      <c r="B692" s="1">
        <f>Sheet1!I694</f>
        <v>11016.739329571772</v>
      </c>
    </row>
    <row r="693" spans="1:2" x14ac:dyDescent="0.3">
      <c r="A693" s="1">
        <f>Sheet1!A695</f>
        <v>691</v>
      </c>
      <c r="B693" s="1">
        <f>Sheet1!I695</f>
        <v>5045.3395720486014</v>
      </c>
    </row>
    <row r="694" spans="1:2" x14ac:dyDescent="0.3">
      <c r="A694" s="1">
        <f>Sheet1!A696</f>
        <v>692</v>
      </c>
      <c r="B694" s="1">
        <f>Sheet1!I696</f>
        <v>3161.4783889853361</v>
      </c>
    </row>
    <row r="695" spans="1:2" x14ac:dyDescent="0.3">
      <c r="A695" s="1">
        <f>Sheet1!A697</f>
        <v>693</v>
      </c>
      <c r="B695" s="1">
        <f>Sheet1!I697</f>
        <v>5698.0897476851887</v>
      </c>
    </row>
    <row r="696" spans="1:2" x14ac:dyDescent="0.3">
      <c r="A696" s="1">
        <f>Sheet1!A698</f>
        <v>694</v>
      </c>
      <c r="B696" s="1">
        <f>Sheet1!I698</f>
        <v>6884.5441744791669</v>
      </c>
    </row>
    <row r="697" spans="1:2" x14ac:dyDescent="0.3">
      <c r="A697" s="1">
        <f>Sheet1!A699</f>
        <v>695</v>
      </c>
      <c r="B697" s="1">
        <f>Sheet1!I699</f>
        <v>4949.6091913580331</v>
      </c>
    </row>
    <row r="698" spans="1:2" x14ac:dyDescent="0.3">
      <c r="A698" s="1">
        <f>Sheet1!A700</f>
        <v>696</v>
      </c>
      <c r="B698" s="1">
        <f>Sheet1!I700</f>
        <v>-1683.9265000000175</v>
      </c>
    </row>
    <row r="699" spans="1:2" x14ac:dyDescent="0.3">
      <c r="A699" s="1">
        <f>Sheet1!A701</f>
        <v>697</v>
      </c>
      <c r="B699" s="1">
        <f>Sheet1!I701</f>
        <v>-15941.973496431321</v>
      </c>
    </row>
    <row r="700" spans="1:2" x14ac:dyDescent="0.3">
      <c r="A700" s="1">
        <f>Sheet1!A702</f>
        <v>698</v>
      </c>
      <c r="B700" s="1">
        <f>Sheet1!I702</f>
        <v>-8192.5822662037081</v>
      </c>
    </row>
    <row r="701" spans="1:2" x14ac:dyDescent="0.3">
      <c r="A701" s="1">
        <f>Sheet1!A703</f>
        <v>699</v>
      </c>
      <c r="B701" s="1">
        <f>Sheet1!I703</f>
        <v>-8073.7742421875</v>
      </c>
    </row>
    <row r="702" spans="1:2" x14ac:dyDescent="0.3">
      <c r="A702" s="1">
        <f>Sheet1!A704</f>
        <v>700</v>
      </c>
      <c r="B702" s="1">
        <f>Sheet1!I704</f>
        <v>-2920.206972993823</v>
      </c>
    </row>
    <row r="703" spans="1:2" x14ac:dyDescent="0.3">
      <c r="A703" s="1">
        <f>Sheet1!A705</f>
        <v>701</v>
      </c>
      <c r="B703" s="1">
        <f>Sheet1!I705</f>
        <v>-554.30050000000369</v>
      </c>
    </row>
    <row r="704" spans="1:2" x14ac:dyDescent="0.3">
      <c r="A704" s="1">
        <f>Sheet1!A706</f>
        <v>702</v>
      </c>
      <c r="B704" s="1">
        <f>Sheet1!I706</f>
        <v>745.73778935185419</v>
      </c>
    </row>
    <row r="705" spans="1:2" x14ac:dyDescent="0.3">
      <c r="A705" s="1">
        <f>Sheet1!A707</f>
        <v>703</v>
      </c>
      <c r="B705" s="1">
        <f>Sheet1!I707</f>
        <v>1393.8859375000002</v>
      </c>
    </row>
    <row r="706" spans="1:2" x14ac:dyDescent="0.3">
      <c r="A706" s="1">
        <f>Sheet1!A708</f>
        <v>704</v>
      </c>
      <c r="B706" s="1">
        <f>Sheet1!I708</f>
        <v>1063.9826951195896</v>
      </c>
    </row>
    <row r="707" spans="1:2" x14ac:dyDescent="0.3">
      <c r="A707" s="1">
        <f>Sheet1!A709</f>
        <v>705</v>
      </c>
      <c r="B707" s="1">
        <f>Sheet1!I709</f>
        <v>-1757.6274428047825</v>
      </c>
    </row>
    <row r="708" spans="1:2" x14ac:dyDescent="0.3">
      <c r="A708" s="1">
        <f>Sheet1!A710</f>
        <v>706</v>
      </c>
      <c r="B708" s="1">
        <f>Sheet1!I710</f>
        <v>-4354.6824601658927</v>
      </c>
    </row>
    <row r="709" spans="1:2" x14ac:dyDescent="0.3">
      <c r="A709" s="1">
        <f>Sheet1!A711</f>
        <v>707</v>
      </c>
      <c r="B709" s="1">
        <f>Sheet1!I711</f>
        <v>-5549.4083548418203</v>
      </c>
    </row>
    <row r="710" spans="1:2" x14ac:dyDescent="0.3">
      <c r="A710" s="1">
        <f>Sheet1!A712</f>
        <v>708</v>
      </c>
      <c r="B710" s="1">
        <f>Sheet1!I712</f>
        <v>-3723.3722469135796</v>
      </c>
    </row>
    <row r="711" spans="1:2" x14ac:dyDescent="0.3">
      <c r="A711" s="1">
        <f>Sheet1!A713</f>
        <v>709</v>
      </c>
      <c r="B711" s="1">
        <f>Sheet1!I713</f>
        <v>-714.88148148148218</v>
      </c>
    </row>
    <row r="712" spans="1:2" x14ac:dyDescent="0.3">
      <c r="A712" s="1">
        <f>Sheet1!A714</f>
        <v>710</v>
      </c>
      <c r="B712" s="1">
        <f>Sheet1!I714</f>
        <v>3291.0539444444421</v>
      </c>
    </row>
    <row r="713" spans="1:2" x14ac:dyDescent="0.3">
      <c r="A713" s="1">
        <f>Sheet1!A715</f>
        <v>711</v>
      </c>
      <c r="B713" s="1">
        <f>Sheet1!I715</f>
        <v>11405.36695572918</v>
      </c>
    </row>
    <row r="714" spans="1:2" x14ac:dyDescent="0.3">
      <c r="A714" s="1">
        <f>Sheet1!A716</f>
        <v>712</v>
      </c>
      <c r="B714" s="1">
        <f>Sheet1!I716</f>
        <v>14425.960246624225</v>
      </c>
    </row>
    <row r="715" spans="1:2" x14ac:dyDescent="0.3">
      <c r="A715" s="1">
        <f>Sheet1!A717</f>
        <v>713</v>
      </c>
      <c r="B715" s="1">
        <f>Sheet1!I717</f>
        <v>3808.1880887345706</v>
      </c>
    </row>
    <row r="716" spans="1:2" x14ac:dyDescent="0.3">
      <c r="A716" s="1">
        <f>Sheet1!A718</f>
        <v>714</v>
      </c>
      <c r="B716" s="1">
        <f>Sheet1!I718</f>
        <v>-554.30050000000369</v>
      </c>
    </row>
    <row r="717" spans="1:2" x14ac:dyDescent="0.3">
      <c r="A717" s="1">
        <f>Sheet1!A719</f>
        <v>715</v>
      </c>
      <c r="B717" s="1">
        <f>Sheet1!I719</f>
        <v>-6495.7158781828712</v>
      </c>
    </row>
    <row r="718" spans="1:2" x14ac:dyDescent="0.3">
      <c r="A718" s="1">
        <f>Sheet1!A720</f>
        <v>716</v>
      </c>
      <c r="B718" s="1">
        <f>Sheet1!I720</f>
        <v>-8973.5658745177498</v>
      </c>
    </row>
    <row r="719" spans="1:2" x14ac:dyDescent="0.3">
      <c r="A719" s="1">
        <f>Sheet1!A721</f>
        <v>717</v>
      </c>
      <c r="B719" s="1">
        <f>Sheet1!I721</f>
        <v>-2751.9185185185183</v>
      </c>
    </row>
    <row r="720" spans="1:2" x14ac:dyDescent="0.3">
      <c r="A720" s="1">
        <f>Sheet1!A722</f>
        <v>718</v>
      </c>
      <c r="B720" s="1">
        <f>Sheet1!I722</f>
        <v>766.6</v>
      </c>
    </row>
    <row r="721" spans="1:2" x14ac:dyDescent="0.3">
      <c r="A721" s="1">
        <f>Sheet1!A723</f>
        <v>719</v>
      </c>
      <c r="B721" s="1">
        <f>Sheet1!I723</f>
        <v>2839.3833140432093</v>
      </c>
    </row>
    <row r="722" spans="1:2" x14ac:dyDescent="0.3">
      <c r="A722" s="1">
        <f>Sheet1!A724</f>
        <v>720</v>
      </c>
      <c r="B722" s="1">
        <f>Sheet1!I724</f>
        <v>8444.5777777777785</v>
      </c>
    </row>
    <row r="723" spans="1:2" x14ac:dyDescent="0.3">
      <c r="A723" s="1">
        <f>Sheet1!A725</f>
        <v>721</v>
      </c>
      <c r="B723" s="1">
        <f>Sheet1!I725</f>
        <v>8349.9631341628119</v>
      </c>
    </row>
    <row r="724" spans="1:2" x14ac:dyDescent="0.3">
      <c r="A724" s="1">
        <f>Sheet1!A726</f>
        <v>722</v>
      </c>
      <c r="B724" s="1">
        <f>Sheet1!I726</f>
        <v>8040.3852847222315</v>
      </c>
    </row>
    <row r="725" spans="1:2" x14ac:dyDescent="0.3">
      <c r="A725" s="1">
        <f>Sheet1!A727</f>
        <v>723</v>
      </c>
      <c r="B725" s="1">
        <f>Sheet1!I727</f>
        <v>8102.990776909709</v>
      </c>
    </row>
    <row r="726" spans="1:2" x14ac:dyDescent="0.3">
      <c r="A726" s="1">
        <f>Sheet1!A728</f>
        <v>724</v>
      </c>
      <c r="B726" s="1">
        <f>Sheet1!I728</f>
        <v>7175.75555555556</v>
      </c>
    </row>
    <row r="727" spans="1:2" x14ac:dyDescent="0.3">
      <c r="A727" s="1">
        <f>Sheet1!A729</f>
        <v>725</v>
      </c>
      <c r="B727" s="1">
        <f>Sheet1!I729</f>
        <v>12497.926156635804</v>
      </c>
    </row>
    <row r="728" spans="1:2" x14ac:dyDescent="0.3">
      <c r="A728" s="1">
        <f>Sheet1!A730</f>
        <v>726</v>
      </c>
      <c r="B728" s="1">
        <f>Sheet1!I730</f>
        <v>17325.13877054397</v>
      </c>
    </row>
    <row r="729" spans="1:2" x14ac:dyDescent="0.3">
      <c r="A729" s="1">
        <f>Sheet1!A731</f>
        <v>727</v>
      </c>
      <c r="B729" s="1">
        <f>Sheet1!I731</f>
        <v>28849.545314814801</v>
      </c>
    </row>
    <row r="730" spans="1:2" x14ac:dyDescent="0.3">
      <c r="A730" s="1">
        <f>Sheet1!A732</f>
        <v>728</v>
      </c>
      <c r="B730" s="1">
        <f>Sheet1!I732</f>
        <v>20322.325187500013</v>
      </c>
    </row>
    <row r="731" spans="1:2" x14ac:dyDescent="0.3">
      <c r="A731" s="1">
        <f>Sheet1!A733</f>
        <v>729</v>
      </c>
      <c r="B731" s="1">
        <f>Sheet1!I733</f>
        <v>17953.556826388918</v>
      </c>
    </row>
    <row r="732" spans="1:2" x14ac:dyDescent="0.3">
      <c r="A732" s="1">
        <f>Sheet1!A734</f>
        <v>730</v>
      </c>
      <c r="B732" s="1">
        <f>Sheet1!I734</f>
        <v>12199.027950617294</v>
      </c>
    </row>
    <row r="733" spans="1:2" x14ac:dyDescent="0.3">
      <c r="A733" s="1">
        <f>Sheet1!A735</f>
        <v>731</v>
      </c>
      <c r="B733" s="1">
        <f>Sheet1!I735</f>
        <v>5183.1547543402503</v>
      </c>
    </row>
    <row r="734" spans="1:2" x14ac:dyDescent="0.3">
      <c r="A734" s="1">
        <f>Sheet1!A736</f>
        <v>732</v>
      </c>
      <c r="B734" s="1">
        <f>Sheet1!I736</f>
        <v>3902.1856481481673</v>
      </c>
    </row>
    <row r="735" spans="1:2" x14ac:dyDescent="0.3">
      <c r="A735" s="1">
        <f>Sheet1!A737</f>
        <v>733</v>
      </c>
      <c r="B735" s="1">
        <f>Sheet1!I737</f>
        <v>4577.9652445987613</v>
      </c>
    </row>
    <row r="736" spans="1:2" x14ac:dyDescent="0.3">
      <c r="A736" s="1">
        <f>Sheet1!A738</f>
        <v>734</v>
      </c>
      <c r="B736" s="1">
        <f>Sheet1!I738</f>
        <v>4605.6816790123412</v>
      </c>
    </row>
    <row r="737" spans="1:2" x14ac:dyDescent="0.3">
      <c r="A737" s="1">
        <f>Sheet1!A739</f>
        <v>735</v>
      </c>
      <c r="B737" s="1">
        <f>Sheet1!I739</f>
        <v>5306.3671779514034</v>
      </c>
    </row>
    <row r="738" spans="1:2" x14ac:dyDescent="0.3">
      <c r="A738" s="1">
        <f>Sheet1!A740</f>
        <v>736</v>
      </c>
      <c r="B738" s="1">
        <f>Sheet1!I740</f>
        <v>6033.6111937692813</v>
      </c>
    </row>
    <row r="739" spans="1:2" x14ac:dyDescent="0.3">
      <c r="A739" s="1">
        <f>Sheet1!A741</f>
        <v>737</v>
      </c>
      <c r="B739" s="1">
        <f>Sheet1!I741</f>
        <v>7485.4687201967899</v>
      </c>
    </row>
    <row r="740" spans="1:2" x14ac:dyDescent="0.3">
      <c r="A740" s="1">
        <f>Sheet1!A742</f>
        <v>738</v>
      </c>
      <c r="B740" s="1">
        <f>Sheet1!I742</f>
        <v>5509.5333333333047</v>
      </c>
    </row>
    <row r="741" spans="1:2" x14ac:dyDescent="0.3">
      <c r="A741" s="1">
        <f>Sheet1!A743</f>
        <v>739</v>
      </c>
      <c r="B741" s="1">
        <f>Sheet1!I743</f>
        <v>4164.2040477430755</v>
      </c>
    </row>
    <row r="742" spans="1:2" x14ac:dyDescent="0.3">
      <c r="A742" s="1">
        <f>Sheet1!A744</f>
        <v>740</v>
      </c>
      <c r="B742" s="1">
        <f>Sheet1!I744</f>
        <v>12008.109974826359</v>
      </c>
    </row>
    <row r="743" spans="1:2" x14ac:dyDescent="0.3">
      <c r="A743" s="1">
        <f>Sheet1!A745</f>
        <v>741</v>
      </c>
      <c r="B743" s="1">
        <f>Sheet1!I745</f>
        <v>11622.922172839502</v>
      </c>
    </row>
    <row r="744" spans="1:2" x14ac:dyDescent="0.3">
      <c r="A744" s="1">
        <f>Sheet1!A746</f>
        <v>742</v>
      </c>
      <c r="B744" s="1">
        <f>Sheet1!I746</f>
        <v>9667.7895308642237</v>
      </c>
    </row>
    <row r="745" spans="1:2" x14ac:dyDescent="0.3">
      <c r="A745" s="1">
        <f>Sheet1!A747</f>
        <v>743</v>
      </c>
      <c r="B745" s="1">
        <f>Sheet1!I747</f>
        <v>4582.4549767553754</v>
      </c>
    </row>
    <row r="746" spans="1:2" x14ac:dyDescent="0.3">
      <c r="A746" s="1">
        <f>Sheet1!A748</f>
        <v>744</v>
      </c>
      <c r="B746" s="1">
        <f>Sheet1!I748</f>
        <v>4595.9096689814551</v>
      </c>
    </row>
    <row r="747" spans="1:2" x14ac:dyDescent="0.3">
      <c r="A747" s="1">
        <f>Sheet1!A749</f>
        <v>745</v>
      </c>
      <c r="B747" s="1">
        <f>Sheet1!I749</f>
        <v>3864.4281874999992</v>
      </c>
    </row>
    <row r="748" spans="1:2" x14ac:dyDescent="0.3">
      <c r="A748" s="1">
        <f>Sheet1!A750</f>
        <v>746</v>
      </c>
      <c r="B748" s="1">
        <f>Sheet1!I750</f>
        <v>4609.3882257909154</v>
      </c>
    </row>
    <row r="749" spans="1:2" x14ac:dyDescent="0.3">
      <c r="A749" s="1">
        <f>Sheet1!A751</f>
        <v>747</v>
      </c>
      <c r="B749" s="1">
        <f>Sheet1!I751</f>
        <v>6881.1346983989097</v>
      </c>
    </row>
    <row r="750" spans="1:2" x14ac:dyDescent="0.3">
      <c r="A750" s="1">
        <f>Sheet1!A752</f>
        <v>748</v>
      </c>
      <c r="B750" s="1">
        <f>Sheet1!I752</f>
        <v>9259.2418125000549</v>
      </c>
    </row>
    <row r="751" spans="1:2" x14ac:dyDescent="0.3">
      <c r="A751" s="1">
        <f>Sheet1!A753</f>
        <v>749</v>
      </c>
      <c r="B751" s="1">
        <f>Sheet1!I753</f>
        <v>10206.501790895041</v>
      </c>
    </row>
    <row r="752" spans="1:2" x14ac:dyDescent="0.3">
      <c r="A752" s="1">
        <f>Sheet1!A754</f>
        <v>750</v>
      </c>
      <c r="B752" s="1">
        <f>Sheet1!I754</f>
        <v>7231.6530115740643</v>
      </c>
    </row>
    <row r="753" spans="1:2" x14ac:dyDescent="0.3">
      <c r="A753" s="1">
        <f>Sheet1!A755</f>
        <v>751</v>
      </c>
      <c r="B753" s="1">
        <f>Sheet1!I755</f>
        <v>4157.5789374999995</v>
      </c>
    </row>
    <row r="754" spans="1:2" x14ac:dyDescent="0.3">
      <c r="A754" s="1">
        <f>Sheet1!A756</f>
        <v>752</v>
      </c>
      <c r="B754" s="1">
        <f>Sheet1!I756</f>
        <v>3378.1055006751822</v>
      </c>
    </row>
    <row r="755" spans="1:2" x14ac:dyDescent="0.3">
      <c r="A755" s="1">
        <f>Sheet1!A757</f>
        <v>753</v>
      </c>
      <c r="B755" s="1">
        <f>Sheet1!I757</f>
        <v>1052.1281422646227</v>
      </c>
    </row>
    <row r="756" spans="1:2" x14ac:dyDescent="0.3">
      <c r="A756" s="1">
        <f>Sheet1!A758</f>
        <v>754</v>
      </c>
      <c r="B756" s="1">
        <f>Sheet1!I758</f>
        <v>-1990.6136887538369</v>
      </c>
    </row>
    <row r="757" spans="1:2" x14ac:dyDescent="0.3">
      <c r="A757" s="1">
        <f>Sheet1!A759</f>
        <v>755</v>
      </c>
      <c r="B757" s="1">
        <f>Sheet1!I759</f>
        <v>-2722.7883148148148</v>
      </c>
    </row>
    <row r="758" spans="1:2" x14ac:dyDescent="0.3">
      <c r="A758" s="1">
        <f>Sheet1!A760</f>
        <v>756</v>
      </c>
      <c r="B758" s="1">
        <f>Sheet1!I760</f>
        <v>-5553.8768895640787</v>
      </c>
    </row>
    <row r="759" spans="1:2" x14ac:dyDescent="0.3">
      <c r="A759" s="1">
        <f>Sheet1!A761</f>
        <v>757</v>
      </c>
      <c r="B759" s="1">
        <f>Sheet1!I761</f>
        <v>-14094.778193383429</v>
      </c>
    </row>
    <row r="760" spans="1:2" x14ac:dyDescent="0.3">
      <c r="A760" s="1">
        <f>Sheet1!A762</f>
        <v>758</v>
      </c>
      <c r="B760" s="1">
        <f>Sheet1!I762</f>
        <v>-23712.724567997742</v>
      </c>
    </row>
    <row r="761" spans="1:2" x14ac:dyDescent="0.3">
      <c r="A761" s="1">
        <f>Sheet1!A763</f>
        <v>759</v>
      </c>
      <c r="B761" s="1">
        <f>Sheet1!I763</f>
        <v>-24894.253523630377</v>
      </c>
    </row>
    <row r="762" spans="1:2" x14ac:dyDescent="0.3">
      <c r="A762" s="1">
        <f>Sheet1!A764</f>
        <v>760</v>
      </c>
      <c r="B762" s="1">
        <f>Sheet1!I764</f>
        <v>-20801.846006944463</v>
      </c>
    </row>
    <row r="763" spans="1:2" x14ac:dyDescent="0.3">
      <c r="A763" s="1">
        <f>Sheet1!A765</f>
        <v>761</v>
      </c>
      <c r="B763" s="1">
        <f>Sheet1!I765</f>
        <v>-17787.157610821763</v>
      </c>
    </row>
    <row r="764" spans="1:2" x14ac:dyDescent="0.3">
      <c r="A764" s="1">
        <f>Sheet1!A766</f>
        <v>762</v>
      </c>
      <c r="B764" s="1">
        <f>Sheet1!I766</f>
        <v>-13843.889679012345</v>
      </c>
    </row>
    <row r="765" spans="1:2" x14ac:dyDescent="0.3">
      <c r="A765" s="1">
        <f>Sheet1!A767</f>
        <v>763</v>
      </c>
      <c r="B765" s="1">
        <f>Sheet1!I767</f>
        <v>-8127.0493895640375</v>
      </c>
    </row>
    <row r="766" spans="1:2" x14ac:dyDescent="0.3">
      <c r="A766" s="1">
        <f>Sheet1!A768</f>
        <v>764</v>
      </c>
      <c r="B766" s="1">
        <f>Sheet1!I768</f>
        <v>-3492.6592592592619</v>
      </c>
    </row>
    <row r="767" spans="1:2" x14ac:dyDescent="0.3">
      <c r="A767" s="1">
        <f>Sheet1!A769</f>
        <v>765</v>
      </c>
      <c r="B767" s="1">
        <f>Sheet1!I769</f>
        <v>2400.0845432098772</v>
      </c>
    </row>
    <row r="768" spans="1:2" x14ac:dyDescent="0.3">
      <c r="A768" s="1">
        <f>Sheet1!A770</f>
        <v>766</v>
      </c>
      <c r="B768" s="1">
        <f>Sheet1!I770</f>
        <v>8938.4049382716039</v>
      </c>
    </row>
    <row r="769" spans="1:2" x14ac:dyDescent="0.3">
      <c r="A769" s="1">
        <f>Sheet1!A771</f>
        <v>767</v>
      </c>
      <c r="B769" s="1">
        <f>Sheet1!I771</f>
        <v>10392.907003954482</v>
      </c>
    </row>
    <row r="770" spans="1:2" x14ac:dyDescent="0.3">
      <c r="A770" s="1">
        <f>Sheet1!A772</f>
        <v>768</v>
      </c>
      <c r="B770" s="1">
        <f>Sheet1!I772</f>
        <v>12905.639703703695</v>
      </c>
    </row>
    <row r="771" spans="1:2" x14ac:dyDescent="0.3">
      <c r="A771" s="1">
        <f>Sheet1!A773</f>
        <v>769</v>
      </c>
      <c r="B771" s="1">
        <f>Sheet1!I773</f>
        <v>14387.236345679019</v>
      </c>
    </row>
    <row r="772" spans="1:2" x14ac:dyDescent="0.3">
      <c r="A772" s="1">
        <f>Sheet1!A774</f>
        <v>770</v>
      </c>
      <c r="B772" s="1">
        <f>Sheet1!I774</f>
        <v>23018.130963252333</v>
      </c>
    </row>
    <row r="773" spans="1:2" x14ac:dyDescent="0.3">
      <c r="A773" s="1">
        <f>Sheet1!A775</f>
        <v>771</v>
      </c>
      <c r="B773" s="1">
        <f>Sheet1!I775</f>
        <v>30908.69167814426</v>
      </c>
    </row>
    <row r="774" spans="1:2" x14ac:dyDescent="0.3">
      <c r="A774" s="1">
        <f>Sheet1!A776</f>
        <v>772</v>
      </c>
      <c r="B774" s="1">
        <f>Sheet1!I776</f>
        <v>31357.825894386591</v>
      </c>
    </row>
    <row r="775" spans="1:2" x14ac:dyDescent="0.3">
      <c r="A775" s="1">
        <f>Sheet1!A777</f>
        <v>773</v>
      </c>
      <c r="B775" s="1">
        <f>Sheet1!I777</f>
        <v>35117.985983314065</v>
      </c>
    </row>
    <row r="776" spans="1:2" x14ac:dyDescent="0.3">
      <c r="A776" s="1">
        <f>Sheet1!A778</f>
        <v>774</v>
      </c>
      <c r="B776" s="1">
        <f>Sheet1!I778</f>
        <v>25867.10427517358</v>
      </c>
    </row>
    <row r="777" spans="1:2" x14ac:dyDescent="0.3">
      <c r="A777" s="1">
        <f>Sheet1!A779</f>
        <v>775</v>
      </c>
      <c r="B777" s="1">
        <f>Sheet1!I779</f>
        <v>31003.514359857258</v>
      </c>
    </row>
    <row r="778" spans="1:2" x14ac:dyDescent="0.3">
      <c r="A778" s="1">
        <f>Sheet1!A780</f>
        <v>776</v>
      </c>
      <c r="B778" s="1">
        <f>Sheet1!I780</f>
        <v>31435.433609857264</v>
      </c>
    </row>
    <row r="779" spans="1:2" x14ac:dyDescent="0.3">
      <c r="A779" s="1">
        <f>Sheet1!A781</f>
        <v>777</v>
      </c>
      <c r="B779" s="1">
        <f>Sheet1!I781</f>
        <v>24140.24009538965</v>
      </c>
    </row>
    <row r="780" spans="1:2" x14ac:dyDescent="0.3">
      <c r="A780" s="1">
        <f>Sheet1!A782</f>
        <v>778</v>
      </c>
      <c r="B780" s="1">
        <f>Sheet1!I782</f>
        <v>21426.013937789354</v>
      </c>
    </row>
    <row r="781" spans="1:2" x14ac:dyDescent="0.3">
      <c r="A781" s="1">
        <f>Sheet1!A783</f>
        <v>779</v>
      </c>
      <c r="B781" s="1">
        <f>Sheet1!I783</f>
        <v>21230.671954475285</v>
      </c>
    </row>
    <row r="782" spans="1:2" x14ac:dyDescent="0.3">
      <c r="A782" s="1">
        <f>Sheet1!A784</f>
        <v>780</v>
      </c>
      <c r="B782" s="1">
        <f>Sheet1!I784</f>
        <v>18001.184822241619</v>
      </c>
    </row>
    <row r="783" spans="1:2" x14ac:dyDescent="0.3">
      <c r="A783" s="1">
        <f>Sheet1!A785</f>
        <v>781</v>
      </c>
      <c r="B783" s="1">
        <f>Sheet1!I785</f>
        <v>15485.001981770738</v>
      </c>
    </row>
    <row r="784" spans="1:2" x14ac:dyDescent="0.3">
      <c r="A784" s="1">
        <f>Sheet1!A786</f>
        <v>782</v>
      </c>
      <c r="B784" s="1">
        <f>Sheet1!I786</f>
        <v>12798.216487654265</v>
      </c>
    </row>
    <row r="785" spans="1:2" x14ac:dyDescent="0.3">
      <c r="A785" s="1">
        <f>Sheet1!A787</f>
        <v>783</v>
      </c>
      <c r="B785" s="1">
        <f>Sheet1!I787</f>
        <v>10979.899251446772</v>
      </c>
    </row>
    <row r="786" spans="1:2" x14ac:dyDescent="0.3">
      <c r="A786" s="1">
        <f>Sheet1!A788</f>
        <v>784</v>
      </c>
      <c r="B786" s="1">
        <f>Sheet1!I788</f>
        <v>9089.2909444445286</v>
      </c>
    </row>
    <row r="787" spans="1:2" x14ac:dyDescent="0.3">
      <c r="A787" s="1">
        <f>Sheet1!A789</f>
        <v>785</v>
      </c>
      <c r="B787" s="1">
        <f>Sheet1!I789</f>
        <v>10161.520987654307</v>
      </c>
    </row>
    <row r="788" spans="1:2" x14ac:dyDescent="0.3">
      <c r="A788" s="1">
        <f>Sheet1!A790</f>
        <v>786</v>
      </c>
      <c r="B788" s="1">
        <f>Sheet1!I790</f>
        <v>13316.943834973068</v>
      </c>
    </row>
    <row r="789" spans="1:2" x14ac:dyDescent="0.3">
      <c r="A789" s="1">
        <f>Sheet1!A791</f>
        <v>787</v>
      </c>
      <c r="B789" s="1">
        <f>Sheet1!I791</f>
        <v>11443.045734567919</v>
      </c>
    </row>
    <row r="790" spans="1:2" x14ac:dyDescent="0.3">
      <c r="A790" s="1">
        <f>Sheet1!A792</f>
        <v>788</v>
      </c>
      <c r="B790" s="1">
        <f>Sheet1!I792</f>
        <v>7436.8829107830788</v>
      </c>
    </row>
    <row r="791" spans="1:2" x14ac:dyDescent="0.3">
      <c r="A791" s="1">
        <f>Sheet1!A793</f>
        <v>789</v>
      </c>
      <c r="B791" s="1">
        <f>Sheet1!I793</f>
        <v>6429.1668614004629</v>
      </c>
    </row>
    <row r="792" spans="1:2" x14ac:dyDescent="0.3">
      <c r="A792" s="1">
        <f>Sheet1!A794</f>
        <v>790</v>
      </c>
      <c r="B792" s="1">
        <f>Sheet1!I794</f>
        <v>7455.444321759288</v>
      </c>
    </row>
    <row r="793" spans="1:2" x14ac:dyDescent="0.3">
      <c r="A793" s="1">
        <f>Sheet1!A795</f>
        <v>791</v>
      </c>
      <c r="B793" s="1">
        <f>Sheet1!I795</f>
        <v>9539.1040963541218</v>
      </c>
    </row>
    <row r="794" spans="1:2" x14ac:dyDescent="0.3">
      <c r="A794" s="1">
        <f>Sheet1!A796</f>
        <v>792</v>
      </c>
      <c r="B794" s="1">
        <f>Sheet1!I796</f>
        <v>9604.5430555556432</v>
      </c>
    </row>
    <row r="795" spans="1:2" x14ac:dyDescent="0.3">
      <c r="A795" s="1">
        <f>Sheet1!A797</f>
        <v>793</v>
      </c>
      <c r="B795" s="1">
        <f>Sheet1!I797</f>
        <v>2430.9375802467989</v>
      </c>
    </row>
    <row r="796" spans="1:2" x14ac:dyDescent="0.3">
      <c r="A796" s="1">
        <f>Sheet1!A798</f>
        <v>794</v>
      </c>
      <c r="B796" s="1">
        <f>Sheet1!I798</f>
        <v>-14450.291326678198</v>
      </c>
    </row>
    <row r="797" spans="1:2" x14ac:dyDescent="0.3">
      <c r="A797" s="1">
        <f>Sheet1!A799</f>
        <v>795</v>
      </c>
      <c r="B797" s="1">
        <f>Sheet1!I799</f>
        <v>-29482.1135483217</v>
      </c>
    </row>
    <row r="798" spans="1:2" x14ac:dyDescent="0.3">
      <c r="A798" s="1">
        <f>Sheet1!A800</f>
        <v>796</v>
      </c>
      <c r="B798" s="1">
        <f>Sheet1!I800</f>
        <v>-38184.319784722262</v>
      </c>
    </row>
    <row r="799" spans="1:2" x14ac:dyDescent="0.3">
      <c r="A799" s="1">
        <f>Sheet1!A801</f>
        <v>797</v>
      </c>
      <c r="B799" s="1">
        <f>Sheet1!I801</f>
        <v>-36227.192845389691</v>
      </c>
    </row>
    <row r="800" spans="1:2" x14ac:dyDescent="0.3">
      <c r="A800" s="1">
        <f>Sheet1!A802</f>
        <v>798</v>
      </c>
      <c r="B800" s="1">
        <f>Sheet1!I802</f>
        <v>-26913.984720003838</v>
      </c>
    </row>
    <row r="801" spans="1:2" x14ac:dyDescent="0.3">
      <c r="A801" s="1">
        <f>Sheet1!A803</f>
        <v>799</v>
      </c>
      <c r="B801" s="1">
        <f>Sheet1!I803</f>
        <v>-13685.964964409744</v>
      </c>
    </row>
    <row r="802" spans="1:2" x14ac:dyDescent="0.3">
      <c r="A802" s="1">
        <f>Sheet1!A804</f>
        <v>800</v>
      </c>
      <c r="B802" s="1">
        <f>Sheet1!I804</f>
        <v>-2559.8324375000002</v>
      </c>
    </row>
    <row r="803" spans="1:2" x14ac:dyDescent="0.3">
      <c r="A803" s="1">
        <f>Sheet1!A805</f>
        <v>801</v>
      </c>
      <c r="B803" s="1">
        <f>Sheet1!I805</f>
        <v>2542.2501407214318</v>
      </c>
    </row>
    <row r="804" spans="1:2" x14ac:dyDescent="0.3">
      <c r="A804" s="1">
        <f>Sheet1!A806</f>
        <v>802</v>
      </c>
      <c r="B804" s="1">
        <f>Sheet1!I806</f>
        <v>8462.2870705054247</v>
      </c>
    </row>
    <row r="805" spans="1:2" x14ac:dyDescent="0.3">
      <c r="A805" s="1">
        <f>Sheet1!A807</f>
        <v>803</v>
      </c>
      <c r="B805" s="1">
        <f>Sheet1!I807</f>
        <v>21486.214880497711</v>
      </c>
    </row>
    <row r="806" spans="1:2" x14ac:dyDescent="0.3">
      <c r="A806" s="1">
        <f>Sheet1!A808</f>
        <v>804</v>
      </c>
      <c r="B806" s="1">
        <f>Sheet1!I808</f>
        <v>31620.666339506144</v>
      </c>
    </row>
    <row r="807" spans="1:2" x14ac:dyDescent="0.3">
      <c r="A807" s="1">
        <f>Sheet1!A809</f>
        <v>805</v>
      </c>
      <c r="B807" s="1">
        <f>Sheet1!I809</f>
        <v>28157.289437500018</v>
      </c>
    </row>
    <row r="808" spans="1:2" x14ac:dyDescent="0.3">
      <c r="A808" s="1">
        <f>Sheet1!A810</f>
        <v>806</v>
      </c>
      <c r="B808" s="1">
        <f>Sheet1!I810</f>
        <v>15103.666647473035</v>
      </c>
    </row>
    <row r="809" spans="1:2" x14ac:dyDescent="0.3">
      <c r="A809" s="1">
        <f>Sheet1!A811</f>
        <v>807</v>
      </c>
      <c r="B809" s="1">
        <f>Sheet1!I811</f>
        <v>7024.735937499966</v>
      </c>
    </row>
    <row r="810" spans="1:2" x14ac:dyDescent="0.3">
      <c r="A810" s="1">
        <f>Sheet1!A812</f>
        <v>808</v>
      </c>
      <c r="B810" s="1">
        <f>Sheet1!I812</f>
        <v>453.74497251156254</v>
      </c>
    </row>
    <row r="811" spans="1:2" x14ac:dyDescent="0.3">
      <c r="A811" s="1">
        <f>Sheet1!A813</f>
        <v>809</v>
      </c>
      <c r="B811" s="1">
        <f>Sheet1!I813</f>
        <v>-5151.9121953125168</v>
      </c>
    </row>
    <row r="812" spans="1:2" x14ac:dyDescent="0.3">
      <c r="A812" s="1">
        <f>Sheet1!A814</f>
        <v>810</v>
      </c>
      <c r="B812" s="1">
        <f>Sheet1!I814</f>
        <v>-8126.5241289544319</v>
      </c>
    </row>
    <row r="813" spans="1:2" x14ac:dyDescent="0.3">
      <c r="A813" s="1">
        <f>Sheet1!A815</f>
        <v>811</v>
      </c>
      <c r="B813" s="1">
        <f>Sheet1!I815</f>
        <v>-12959.645886574132</v>
      </c>
    </row>
    <row r="814" spans="1:2" x14ac:dyDescent="0.3">
      <c r="A814" s="1">
        <f>Sheet1!A816</f>
        <v>812</v>
      </c>
      <c r="B814" s="1">
        <f>Sheet1!I816</f>
        <v>-21512.988069926636</v>
      </c>
    </row>
    <row r="815" spans="1:2" x14ac:dyDescent="0.3">
      <c r="A815" s="1">
        <f>Sheet1!A817</f>
        <v>813</v>
      </c>
      <c r="B815" s="1">
        <f>Sheet1!I817</f>
        <v>-21492.931237365003</v>
      </c>
    </row>
    <row r="816" spans="1:2" x14ac:dyDescent="0.3">
      <c r="A816" s="1">
        <f>Sheet1!A818</f>
        <v>814</v>
      </c>
      <c r="B816" s="1">
        <f>Sheet1!I818</f>
        <v>-20408.883745659743</v>
      </c>
    </row>
    <row r="817" spans="1:2" x14ac:dyDescent="0.3">
      <c r="A817" s="1">
        <f>Sheet1!A819</f>
        <v>815</v>
      </c>
      <c r="B817" s="1">
        <f>Sheet1!I819</f>
        <v>-18915.68210484181</v>
      </c>
    </row>
    <row r="818" spans="1:2" x14ac:dyDescent="0.3">
      <c r="A818" s="1">
        <f>Sheet1!A820</f>
        <v>816</v>
      </c>
      <c r="B818" s="1">
        <f>Sheet1!I820</f>
        <v>-17680.48084403935</v>
      </c>
    </row>
    <row r="819" spans="1:2" x14ac:dyDescent="0.3">
      <c r="A819" s="1">
        <f>Sheet1!A821</f>
        <v>817</v>
      </c>
      <c r="B819" s="1">
        <f>Sheet1!I821</f>
        <v>-13409.651206307884</v>
      </c>
    </row>
    <row r="820" spans="1:2" x14ac:dyDescent="0.3">
      <c r="A820" s="1">
        <f>Sheet1!A822</f>
        <v>818</v>
      </c>
      <c r="B820" s="1">
        <f>Sheet1!I822</f>
        <v>-9656.2458333333307</v>
      </c>
    </row>
    <row r="821" spans="1:2" x14ac:dyDescent="0.3">
      <c r="A821" s="1">
        <f>Sheet1!A823</f>
        <v>819</v>
      </c>
      <c r="B821" s="1">
        <f>Sheet1!I823</f>
        <v>-1516.7558063271595</v>
      </c>
    </row>
    <row r="822" spans="1:2" x14ac:dyDescent="0.3">
      <c r="A822" s="1">
        <f>Sheet1!A824</f>
        <v>820</v>
      </c>
      <c r="B822" s="1">
        <f>Sheet1!I824</f>
        <v>3954.8652777777766</v>
      </c>
    </row>
    <row r="823" spans="1:2" x14ac:dyDescent="0.3">
      <c r="A823" s="1">
        <f>Sheet1!A825</f>
        <v>821</v>
      </c>
      <c r="B823" s="1">
        <f>Sheet1!I825</f>
        <v>12651.876744598767</v>
      </c>
    </row>
    <row r="824" spans="1:2" x14ac:dyDescent="0.3">
      <c r="A824" s="1">
        <f>Sheet1!A826</f>
        <v>822</v>
      </c>
      <c r="B824" s="1">
        <f>Sheet1!I826</f>
        <v>14694.676641975313</v>
      </c>
    </row>
    <row r="825" spans="1:2" x14ac:dyDescent="0.3">
      <c r="A825" s="1">
        <f>Sheet1!A827</f>
        <v>823</v>
      </c>
      <c r="B825" s="1">
        <f>Sheet1!I827</f>
        <v>15278.091855034716</v>
      </c>
    </row>
    <row r="826" spans="1:2" x14ac:dyDescent="0.3">
      <c r="A826" s="1">
        <f>Sheet1!A828</f>
        <v>824</v>
      </c>
      <c r="B826" s="1">
        <f>Sheet1!I828</f>
        <v>15959.515746913576</v>
      </c>
    </row>
    <row r="827" spans="1:2" x14ac:dyDescent="0.3">
      <c r="A827" s="1">
        <f>Sheet1!A829</f>
        <v>825</v>
      </c>
      <c r="B827" s="1">
        <f>Sheet1!I829</f>
        <v>13573.533391203729</v>
      </c>
    </row>
    <row r="828" spans="1:2" x14ac:dyDescent="0.3">
      <c r="A828" s="1">
        <f>Sheet1!A830</f>
        <v>826</v>
      </c>
      <c r="B828" s="1">
        <f>Sheet1!I830</f>
        <v>13937.757945312478</v>
      </c>
    </row>
    <row r="829" spans="1:2" x14ac:dyDescent="0.3">
      <c r="A829" s="1">
        <f>Sheet1!A831</f>
        <v>827</v>
      </c>
      <c r="B829" s="1">
        <f>Sheet1!I831</f>
        <v>14204.355015142781</v>
      </c>
    </row>
    <row r="830" spans="1:2" x14ac:dyDescent="0.3">
      <c r="A830" s="1">
        <f>Sheet1!A832</f>
        <v>828</v>
      </c>
      <c r="B830" s="1">
        <f>Sheet1!I832</f>
        <v>13737.551771122648</v>
      </c>
    </row>
    <row r="831" spans="1:2" x14ac:dyDescent="0.3">
      <c r="A831" s="1">
        <f>Sheet1!A833</f>
        <v>829</v>
      </c>
      <c r="B831" s="1">
        <f>Sheet1!I833</f>
        <v>19162.389784722225</v>
      </c>
    </row>
    <row r="832" spans="1:2" x14ac:dyDescent="0.3">
      <c r="A832" s="1">
        <f>Sheet1!A834</f>
        <v>830</v>
      </c>
      <c r="B832" s="1">
        <f>Sheet1!I834</f>
        <v>21126.817283950644</v>
      </c>
    </row>
    <row r="833" spans="1:2" x14ac:dyDescent="0.3">
      <c r="A833" s="1">
        <f>Sheet1!A835</f>
        <v>831</v>
      </c>
      <c r="B833" s="1">
        <f>Sheet1!I835</f>
        <v>20168.345332658144</v>
      </c>
    </row>
    <row r="834" spans="1:2" x14ac:dyDescent="0.3">
      <c r="A834" s="1">
        <f>Sheet1!A836</f>
        <v>832</v>
      </c>
      <c r="B834" s="1">
        <f>Sheet1!I836</f>
        <v>14205.861578993114</v>
      </c>
    </row>
    <row r="835" spans="1:2" x14ac:dyDescent="0.3">
      <c r="A835" s="1">
        <f>Sheet1!A837</f>
        <v>833</v>
      </c>
      <c r="B835" s="1">
        <f>Sheet1!I837</f>
        <v>7679.7192029321104</v>
      </c>
    </row>
    <row r="836" spans="1:2" x14ac:dyDescent="0.3">
      <c r="A836" s="1">
        <f>Sheet1!A838</f>
        <v>834</v>
      </c>
      <c r="B836" s="1">
        <f>Sheet1!I838</f>
        <v>7779.1835108988835</v>
      </c>
    </row>
    <row r="837" spans="1:2" x14ac:dyDescent="0.3">
      <c r="A837" s="1">
        <f>Sheet1!A839</f>
        <v>835</v>
      </c>
      <c r="B837" s="1">
        <f>Sheet1!I839</f>
        <v>8660.1528336226693</v>
      </c>
    </row>
    <row r="838" spans="1:2" x14ac:dyDescent="0.3">
      <c r="A838" s="1">
        <f>Sheet1!A840</f>
        <v>836</v>
      </c>
      <c r="B838" s="1">
        <f>Sheet1!I840</f>
        <v>8000.1715300926026</v>
      </c>
    </row>
    <row r="839" spans="1:2" x14ac:dyDescent="0.3">
      <c r="A839" s="1">
        <f>Sheet1!A841</f>
        <v>837</v>
      </c>
      <c r="B839" s="1">
        <f>Sheet1!I841</f>
        <v>7306.5881149691759</v>
      </c>
    </row>
    <row r="840" spans="1:2" x14ac:dyDescent="0.3">
      <c r="A840" s="1">
        <f>Sheet1!A842</f>
        <v>838</v>
      </c>
      <c r="B840" s="1">
        <f>Sheet1!I842</f>
        <v>9795.1810265238764</v>
      </c>
    </row>
    <row r="841" spans="1:2" x14ac:dyDescent="0.3">
      <c r="A841" s="1">
        <f>Sheet1!A843</f>
        <v>839</v>
      </c>
      <c r="B841" s="1">
        <f>Sheet1!I843</f>
        <v>11607.318219907407</v>
      </c>
    </row>
    <row r="842" spans="1:2" x14ac:dyDescent="0.3">
      <c r="A842" s="1">
        <f>Sheet1!A844</f>
        <v>840</v>
      </c>
      <c r="B842" s="1">
        <f>Sheet1!I844</f>
        <v>10175.967194733801</v>
      </c>
    </row>
    <row r="843" spans="1:2" x14ac:dyDescent="0.3">
      <c r="A843" s="1">
        <f>Sheet1!A845</f>
        <v>841</v>
      </c>
      <c r="B843" s="1">
        <f>Sheet1!I845</f>
        <v>11191.415754147352</v>
      </c>
    </row>
    <row r="844" spans="1:2" x14ac:dyDescent="0.3">
      <c r="A844" s="1">
        <f>Sheet1!A846</f>
        <v>842</v>
      </c>
      <c r="B844" s="1">
        <f>Sheet1!I846</f>
        <v>14866.736610243073</v>
      </c>
    </row>
    <row r="845" spans="1:2" x14ac:dyDescent="0.3">
      <c r="A845" s="1">
        <f>Sheet1!A847</f>
        <v>843</v>
      </c>
      <c r="B845" s="1">
        <f>Sheet1!I847</f>
        <v>15255.885259548631</v>
      </c>
    </row>
    <row r="846" spans="1:2" x14ac:dyDescent="0.3">
      <c r="A846" s="1">
        <f>Sheet1!A848</f>
        <v>844</v>
      </c>
      <c r="B846" s="1">
        <f>Sheet1!I848</f>
        <v>12029.901473283155</v>
      </c>
    </row>
    <row r="847" spans="1:2" x14ac:dyDescent="0.3">
      <c r="A847" s="1">
        <f>Sheet1!A849</f>
        <v>845</v>
      </c>
      <c r="B847" s="1">
        <f>Sheet1!I849</f>
        <v>7727.2613333333529</v>
      </c>
    </row>
    <row r="848" spans="1:2" x14ac:dyDescent="0.3">
      <c r="A848" s="1">
        <f>Sheet1!A850</f>
        <v>846</v>
      </c>
      <c r="B848" s="1">
        <f>Sheet1!I850</f>
        <v>6885.726446759254</v>
      </c>
    </row>
    <row r="849" spans="1:2" x14ac:dyDescent="0.3">
      <c r="A849" s="1">
        <f>Sheet1!A851</f>
        <v>847</v>
      </c>
      <c r="B849" s="1">
        <f>Sheet1!I851</f>
        <v>6920.8495617284461</v>
      </c>
    </row>
    <row r="850" spans="1:2" x14ac:dyDescent="0.3">
      <c r="A850" s="1">
        <f>Sheet1!A852</f>
        <v>848</v>
      </c>
      <c r="B850" s="1">
        <f>Sheet1!I852</f>
        <v>9680.4585022183201</v>
      </c>
    </row>
    <row r="851" spans="1:2" x14ac:dyDescent="0.3">
      <c r="A851" s="1">
        <f>Sheet1!A853</f>
        <v>849</v>
      </c>
      <c r="B851" s="1">
        <f>Sheet1!I853</f>
        <v>14434.886144000799</v>
      </c>
    </row>
    <row r="852" spans="1:2" x14ac:dyDescent="0.3">
      <c r="A852" s="1">
        <f>Sheet1!A854</f>
        <v>850</v>
      </c>
      <c r="B852" s="1">
        <f>Sheet1!I854</f>
        <v>18572.913013792451</v>
      </c>
    </row>
    <row r="853" spans="1:2" x14ac:dyDescent="0.3">
      <c r="A853" s="1">
        <f>Sheet1!A855</f>
        <v>851</v>
      </c>
      <c r="B853" s="1">
        <f>Sheet1!I855</f>
        <v>15172.481118537838</v>
      </c>
    </row>
    <row r="854" spans="1:2" x14ac:dyDescent="0.3">
      <c r="A854" s="1">
        <f>Sheet1!A856</f>
        <v>852</v>
      </c>
      <c r="B854" s="1">
        <f>Sheet1!I856</f>
        <v>11550.979293113347</v>
      </c>
    </row>
    <row r="855" spans="1:2" x14ac:dyDescent="0.3">
      <c r="A855" s="1">
        <f>Sheet1!A857</f>
        <v>853</v>
      </c>
      <c r="B855" s="1">
        <f>Sheet1!I857</f>
        <v>11702.20071846069</v>
      </c>
    </row>
    <row r="856" spans="1:2" x14ac:dyDescent="0.3">
      <c r="A856" s="1">
        <f>Sheet1!A858</f>
        <v>854</v>
      </c>
      <c r="B856" s="1">
        <f>Sheet1!I858</f>
        <v>11854.551331307786</v>
      </c>
    </row>
    <row r="857" spans="1:2" x14ac:dyDescent="0.3">
      <c r="A857" s="1">
        <f>Sheet1!A859</f>
        <v>855</v>
      </c>
      <c r="B857" s="1">
        <f>Sheet1!I859</f>
        <v>10003.047399594892</v>
      </c>
    </row>
    <row r="858" spans="1:2" x14ac:dyDescent="0.3">
      <c r="A858" s="1">
        <f>Sheet1!A860</f>
        <v>856</v>
      </c>
      <c r="B858" s="1">
        <f>Sheet1!I860</f>
        <v>7090.4052862654598</v>
      </c>
    </row>
    <row r="859" spans="1:2" x14ac:dyDescent="0.3">
      <c r="A859" s="1">
        <f>Sheet1!A861</f>
        <v>857</v>
      </c>
      <c r="B859" s="1">
        <f>Sheet1!I861</f>
        <v>7108.3506486304295</v>
      </c>
    </row>
    <row r="860" spans="1:2" x14ac:dyDescent="0.3">
      <c r="A860" s="1">
        <f>Sheet1!A862</f>
        <v>858</v>
      </c>
      <c r="B860" s="1">
        <f>Sheet1!I862</f>
        <v>16247.904289641234</v>
      </c>
    </row>
    <row r="861" spans="1:2" x14ac:dyDescent="0.3">
      <c r="A861" s="1">
        <f>Sheet1!A863</f>
        <v>859</v>
      </c>
      <c r="B861" s="1">
        <f>Sheet1!I863</f>
        <v>19715.20492515431</v>
      </c>
    </row>
    <row r="862" spans="1:2" x14ac:dyDescent="0.3">
      <c r="A862" s="1">
        <f>Sheet1!A864</f>
        <v>860</v>
      </c>
      <c r="B862" s="1">
        <f>Sheet1!I864</f>
        <v>16996.562104938301</v>
      </c>
    </row>
    <row r="863" spans="1:2" x14ac:dyDescent="0.3">
      <c r="A863" s="1">
        <f>Sheet1!A865</f>
        <v>861</v>
      </c>
      <c r="B863" s="1">
        <f>Sheet1!I865</f>
        <v>13034.271474537083</v>
      </c>
    </row>
    <row r="864" spans="1:2" x14ac:dyDescent="0.3">
      <c r="A864" s="1">
        <f>Sheet1!A866</f>
        <v>862</v>
      </c>
      <c r="B864" s="1">
        <f>Sheet1!I866</f>
        <v>21908.922567901114</v>
      </c>
    </row>
    <row r="865" spans="1:2" x14ac:dyDescent="0.3">
      <c r="A865" s="1">
        <f>Sheet1!A867</f>
        <v>863</v>
      </c>
      <c r="B865" s="1">
        <f>Sheet1!I867</f>
        <v>32708.315618923625</v>
      </c>
    </row>
    <row r="866" spans="1:2" x14ac:dyDescent="0.3">
      <c r="A866" s="1">
        <f>Sheet1!A868</f>
        <v>864</v>
      </c>
      <c r="B866" s="1">
        <f>Sheet1!I868</f>
        <v>21091.604740451337</v>
      </c>
    </row>
    <row r="867" spans="1:2" x14ac:dyDescent="0.3">
      <c r="A867" s="1">
        <f>Sheet1!A869</f>
        <v>865</v>
      </c>
      <c r="B867" s="1">
        <f>Sheet1!I869</f>
        <v>13417.588246913594</v>
      </c>
    </row>
    <row r="868" spans="1:2" x14ac:dyDescent="0.3">
      <c r="A868" s="1">
        <f>Sheet1!A870</f>
        <v>866</v>
      </c>
      <c r="B868" s="1">
        <f>Sheet1!I870</f>
        <v>14714.916821759456</v>
      </c>
    </row>
    <row r="869" spans="1:2" x14ac:dyDescent="0.3">
      <c r="A869" s="1">
        <f>Sheet1!A871</f>
        <v>867</v>
      </c>
      <c r="B869" s="1">
        <f>Sheet1!I871</f>
        <v>21974.069798610912</v>
      </c>
    </row>
    <row r="870" spans="1:2" x14ac:dyDescent="0.3">
      <c r="A870" s="1">
        <f>Sheet1!A872</f>
        <v>868</v>
      </c>
      <c r="B870" s="1">
        <f>Sheet1!I872</f>
        <v>24866.590123456808</v>
      </c>
    </row>
    <row r="871" spans="1:2" x14ac:dyDescent="0.3">
      <c r="A871" s="1">
        <f>Sheet1!A873</f>
        <v>869</v>
      </c>
      <c r="B871" s="1">
        <f>Sheet1!I873</f>
        <v>15664.966858796348</v>
      </c>
    </row>
    <row r="872" spans="1:2" x14ac:dyDescent="0.3">
      <c r="A872" s="1">
        <f>Sheet1!A874</f>
        <v>870</v>
      </c>
      <c r="B872" s="1">
        <f>Sheet1!I874</f>
        <v>7370.7997178819105</v>
      </c>
    </row>
    <row r="873" spans="1:2" x14ac:dyDescent="0.3">
      <c r="A873" s="1">
        <f>Sheet1!A875</f>
        <v>871</v>
      </c>
      <c r="B873" s="1">
        <f>Sheet1!I875</f>
        <v>4960.751409722272</v>
      </c>
    </row>
    <row r="874" spans="1:2" x14ac:dyDescent="0.3">
      <c r="A874" s="1">
        <f>Sheet1!A876</f>
        <v>872</v>
      </c>
      <c r="B874" s="1">
        <f>Sheet1!I876</f>
        <v>3726.2855964506334</v>
      </c>
    </row>
    <row r="875" spans="1:2" x14ac:dyDescent="0.3">
      <c r="A875" s="1">
        <f>Sheet1!A877</f>
        <v>873</v>
      </c>
      <c r="B875" s="1">
        <f>Sheet1!I877</f>
        <v>3668.3563202160667</v>
      </c>
    </row>
    <row r="876" spans="1:2" x14ac:dyDescent="0.3">
      <c r="A876" s="1">
        <f>Sheet1!A878</f>
        <v>874</v>
      </c>
      <c r="B876" s="1">
        <f>Sheet1!I878</f>
        <v>1273.9582777777289</v>
      </c>
    </row>
    <row r="877" spans="1:2" x14ac:dyDescent="0.3">
      <c r="A877" s="1">
        <f>Sheet1!A879</f>
        <v>875</v>
      </c>
      <c r="B877" s="1">
        <f>Sheet1!I879</f>
        <v>-2245.6557086226853</v>
      </c>
    </row>
    <row r="878" spans="1:2" x14ac:dyDescent="0.3">
      <c r="A878" s="1">
        <f>Sheet1!A880</f>
        <v>876</v>
      </c>
      <c r="B878" s="1">
        <f>Sheet1!I880</f>
        <v>-5682.2494597800433</v>
      </c>
    </row>
    <row r="879" spans="1:2" x14ac:dyDescent="0.3">
      <c r="A879" s="1">
        <f>Sheet1!A881</f>
        <v>877</v>
      </c>
      <c r="B879" s="1">
        <f>Sheet1!I881</f>
        <v>-7894.0582408372065</v>
      </c>
    </row>
    <row r="880" spans="1:2" x14ac:dyDescent="0.3">
      <c r="A880" s="1">
        <f>Sheet1!A882</f>
        <v>878</v>
      </c>
      <c r="B880" s="1">
        <f>Sheet1!I882</f>
        <v>-2437.6521481481473</v>
      </c>
    </row>
    <row r="881" spans="1:2" x14ac:dyDescent="0.3">
      <c r="A881" s="1">
        <f>Sheet1!A883</f>
        <v>879</v>
      </c>
      <c r="B881" s="1">
        <f>Sheet1!I883</f>
        <v>2944.4452160493988</v>
      </c>
    </row>
    <row r="882" spans="1:2" x14ac:dyDescent="0.3">
      <c r="A882" s="1">
        <f>Sheet1!A884</f>
        <v>880</v>
      </c>
      <c r="B882" s="1">
        <f>Sheet1!I884</f>
        <v>7265.4328703703713</v>
      </c>
    </row>
    <row r="883" spans="1:2" x14ac:dyDescent="0.3">
      <c r="A883" s="1">
        <f>Sheet1!A885</f>
        <v>881</v>
      </c>
      <c r="B883" s="1">
        <f>Sheet1!I885</f>
        <v>-3566.9872106481794</v>
      </c>
    </row>
    <row r="884" spans="1:2" x14ac:dyDescent="0.3">
      <c r="A884" s="1">
        <f>Sheet1!A886</f>
        <v>882</v>
      </c>
      <c r="B884" s="1">
        <f>Sheet1!I886</f>
        <v>-3593.464197530895</v>
      </c>
    </row>
    <row r="885" spans="1:2" x14ac:dyDescent="0.3">
      <c r="A885" s="1">
        <f>Sheet1!A887</f>
        <v>883</v>
      </c>
      <c r="B885" s="1">
        <f>Sheet1!I887</f>
        <v>6900.3629629629622</v>
      </c>
    </row>
    <row r="886" spans="1:2" x14ac:dyDescent="0.3">
      <c r="A886" s="1">
        <f>Sheet1!A888</f>
        <v>884</v>
      </c>
      <c r="B886" s="1">
        <f>Sheet1!I888</f>
        <v>6900.3629629629622</v>
      </c>
    </row>
    <row r="887" spans="1:2" x14ac:dyDescent="0.3">
      <c r="A887" s="1">
        <f>Sheet1!A889</f>
        <v>885</v>
      </c>
      <c r="B887" s="1">
        <f>Sheet1!I889</f>
        <v>7969.2137931133184</v>
      </c>
    </row>
    <row r="888" spans="1:2" x14ac:dyDescent="0.3">
      <c r="A888" s="1">
        <f>Sheet1!A890</f>
        <v>886</v>
      </c>
      <c r="B888" s="1">
        <f>Sheet1!I890</f>
        <v>10138.935166666892</v>
      </c>
    </row>
    <row r="889" spans="1:2" x14ac:dyDescent="0.3">
      <c r="A889" s="1">
        <f>Sheet1!A891</f>
        <v>887</v>
      </c>
      <c r="B889" s="1">
        <f>Sheet1!I891</f>
        <v>9125.7116427467008</v>
      </c>
    </row>
    <row r="890" spans="1:2" x14ac:dyDescent="0.3">
      <c r="A890" s="1">
        <f>Sheet1!A892</f>
        <v>888</v>
      </c>
      <c r="B890" s="1">
        <f>Sheet1!I892</f>
        <v>8086.7442554978534</v>
      </c>
    </row>
    <row r="891" spans="1:2" x14ac:dyDescent="0.3">
      <c r="A891" s="1">
        <f>Sheet1!A893</f>
        <v>889</v>
      </c>
      <c r="B891" s="1">
        <f>Sheet1!I893</f>
        <v>4876.1333212769468</v>
      </c>
    </row>
    <row r="892" spans="1:2" x14ac:dyDescent="0.3">
      <c r="A892" s="1">
        <f>Sheet1!A894</f>
        <v>890</v>
      </c>
      <c r="B892" s="1">
        <f>Sheet1!I894</f>
        <v>2714.5841634836747</v>
      </c>
    </row>
    <row r="893" spans="1:2" x14ac:dyDescent="0.3">
      <c r="A893" s="1">
        <f>Sheet1!A895</f>
        <v>891</v>
      </c>
      <c r="B893" s="1">
        <f>Sheet1!I895</f>
        <v>-1532.7975502507429</v>
      </c>
    </row>
    <row r="894" spans="1:2" x14ac:dyDescent="0.3">
      <c r="A894" s="1">
        <f>Sheet1!A896</f>
        <v>892</v>
      </c>
      <c r="B894" s="1">
        <f>Sheet1!I896</f>
        <v>-4654.13404552462</v>
      </c>
    </row>
    <row r="895" spans="1:2" x14ac:dyDescent="0.3">
      <c r="A895" s="1">
        <f>Sheet1!A897</f>
        <v>893</v>
      </c>
      <c r="B895" s="1">
        <f>Sheet1!I897</f>
        <v>-7655.4320000000134</v>
      </c>
    </row>
    <row r="896" spans="1:2" x14ac:dyDescent="0.3">
      <c r="A896" s="1">
        <f>Sheet1!A898</f>
        <v>894</v>
      </c>
      <c r="B896" s="1">
        <f>Sheet1!I898</f>
        <v>-5632.931277777735</v>
      </c>
    </row>
    <row r="897" spans="1:2" x14ac:dyDescent="0.3">
      <c r="A897" s="1">
        <f>Sheet1!A899</f>
        <v>895</v>
      </c>
      <c r="B897" s="1">
        <f>Sheet1!I899</f>
        <v>-3678.5559266975583</v>
      </c>
    </row>
    <row r="898" spans="1:2" x14ac:dyDescent="0.3">
      <c r="A898" s="1">
        <f>Sheet1!A900</f>
        <v>896</v>
      </c>
      <c r="B898" s="1">
        <f>Sheet1!I900</f>
        <v>1110.0019817708194</v>
      </c>
    </row>
    <row r="899" spans="1:2" x14ac:dyDescent="0.3">
      <c r="A899" s="1">
        <f>Sheet1!A901</f>
        <v>897</v>
      </c>
      <c r="B899" s="1">
        <f>Sheet1!I901</f>
        <v>3959.2863322724456</v>
      </c>
    </row>
    <row r="900" spans="1:2" x14ac:dyDescent="0.3">
      <c r="A900" s="1">
        <f>Sheet1!A902</f>
        <v>898</v>
      </c>
      <c r="B900" s="1">
        <f>Sheet1!I902</f>
        <v>5869.7801594328712</v>
      </c>
    </row>
    <row r="901" spans="1:2" x14ac:dyDescent="0.3">
      <c r="A901" s="1">
        <f>Sheet1!A903</f>
        <v>899</v>
      </c>
      <c r="B901" s="1">
        <f>Sheet1!I903</f>
        <v>4900.1789837962697</v>
      </c>
    </row>
    <row r="902" spans="1:2" x14ac:dyDescent="0.3">
      <c r="A902" s="1">
        <f>Sheet1!A904</f>
        <v>900</v>
      </c>
      <c r="B902" s="1">
        <f>Sheet1!I904</f>
        <v>2959.154535590319</v>
      </c>
    </row>
    <row r="903" spans="1:2" x14ac:dyDescent="0.3">
      <c r="A903" s="1">
        <f>Sheet1!A905</f>
        <v>901</v>
      </c>
      <c r="B903" s="1">
        <f>Sheet1!I905</f>
        <v>73.310665798571449</v>
      </c>
    </row>
    <row r="904" spans="1:2" x14ac:dyDescent="0.3">
      <c r="A904" s="1">
        <f>Sheet1!A906</f>
        <v>902</v>
      </c>
      <c r="B904" s="1">
        <f>Sheet1!I906</f>
        <v>-5528.409844618016</v>
      </c>
    </row>
    <row r="905" spans="1:2" x14ac:dyDescent="0.3">
      <c r="A905" s="1">
        <f>Sheet1!A907</f>
        <v>903</v>
      </c>
      <c r="B905" s="1">
        <f>Sheet1!I907</f>
        <v>-38184.319784722262</v>
      </c>
    </row>
    <row r="906" spans="1:2" x14ac:dyDescent="0.3">
      <c r="A906" s="1">
        <f>Sheet1!A908</f>
        <v>904</v>
      </c>
      <c r="B906" s="1">
        <f>Sheet1!I908</f>
        <v>-36227.192845389691</v>
      </c>
    </row>
    <row r="907" spans="1:2" x14ac:dyDescent="0.3">
      <c r="A907" s="1">
        <f>Sheet1!A909</f>
        <v>905</v>
      </c>
      <c r="B907" s="1">
        <f>Sheet1!I909</f>
        <v>-26913.984720003838</v>
      </c>
    </row>
    <row r="908" spans="1:2" x14ac:dyDescent="0.3">
      <c r="A908" s="1">
        <f>Sheet1!A910</f>
        <v>906</v>
      </c>
      <c r="B908" s="1">
        <f>Sheet1!I910</f>
        <v>-13685.964964409744</v>
      </c>
    </row>
    <row r="909" spans="1:2" x14ac:dyDescent="0.3">
      <c r="A909" s="1">
        <f>Sheet1!A911</f>
        <v>907</v>
      </c>
      <c r="B909" s="1">
        <f>Sheet1!I911</f>
        <v>-2559.8324375000002</v>
      </c>
    </row>
    <row r="910" spans="1:2" x14ac:dyDescent="0.3">
      <c r="A910" s="1">
        <f>Sheet1!A912</f>
        <v>908</v>
      </c>
      <c r="B910" s="1">
        <f>Sheet1!I912</f>
        <v>2542.2501407214318</v>
      </c>
    </row>
    <row r="911" spans="1:2" x14ac:dyDescent="0.3">
      <c r="A911" s="1">
        <f>Sheet1!A913</f>
        <v>909</v>
      </c>
      <c r="B911" s="1">
        <f>Sheet1!I913</f>
        <v>8462.2870705054247</v>
      </c>
    </row>
    <row r="912" spans="1:2" x14ac:dyDescent="0.3">
      <c r="A912" s="1">
        <f>Sheet1!A914</f>
        <v>910</v>
      </c>
      <c r="B912" s="1">
        <f>Sheet1!I914</f>
        <v>21486.214880497711</v>
      </c>
    </row>
    <row r="913" spans="1:2" x14ac:dyDescent="0.3">
      <c r="A913" s="1">
        <f>Sheet1!A915</f>
        <v>911</v>
      </c>
      <c r="B913" s="1">
        <f>Sheet1!I915</f>
        <v>31620.666339506144</v>
      </c>
    </row>
    <row r="914" spans="1:2" x14ac:dyDescent="0.3">
      <c r="A914" s="1">
        <f>Sheet1!A916</f>
        <v>912</v>
      </c>
      <c r="B914" s="1">
        <f>Sheet1!I916</f>
        <v>28157.289437500018</v>
      </c>
    </row>
    <row r="915" spans="1:2" x14ac:dyDescent="0.3">
      <c r="A915" s="1">
        <f>Sheet1!A917</f>
        <v>913</v>
      </c>
      <c r="B915" s="1">
        <f>Sheet1!I917</f>
        <v>15103.666647473035</v>
      </c>
    </row>
    <row r="916" spans="1:2" x14ac:dyDescent="0.3">
      <c r="A916" s="1">
        <f>Sheet1!A918</f>
        <v>914</v>
      </c>
      <c r="B916" s="1">
        <f>Sheet1!I918</f>
        <v>15539.095833333267</v>
      </c>
    </row>
    <row r="917" spans="1:2" x14ac:dyDescent="0.3">
      <c r="A917" s="1">
        <f>Sheet1!A919</f>
        <v>915</v>
      </c>
      <c r="B917" s="1">
        <f>Sheet1!I919</f>
        <v>31515.356076388911</v>
      </c>
    </row>
    <row r="918" spans="1:2" x14ac:dyDescent="0.3">
      <c r="A918" s="1">
        <f>Sheet1!A920</f>
        <v>916</v>
      </c>
      <c r="B918" s="1">
        <f>Sheet1!I920</f>
        <v>15149.779369888112</v>
      </c>
    </row>
    <row r="919" spans="1:2" x14ac:dyDescent="0.3">
      <c r="A919" s="1">
        <f>Sheet1!A921</f>
        <v>917</v>
      </c>
      <c r="B919" s="1">
        <f>Sheet1!I921</f>
        <v>15500.705086419806</v>
      </c>
    </row>
    <row r="920" spans="1:2" x14ac:dyDescent="0.3">
      <c r="A920" s="1">
        <f>Sheet1!A922</f>
        <v>918</v>
      </c>
      <c r="B920" s="1">
        <f>Sheet1!I922</f>
        <v>3600.214371141923</v>
      </c>
    </row>
    <row r="921" spans="1:2" x14ac:dyDescent="0.3">
      <c r="A921" s="1">
        <f>Sheet1!A923</f>
        <v>919</v>
      </c>
      <c r="B921" s="1">
        <f>Sheet1!I923</f>
        <v>6348.2843573495629</v>
      </c>
    </row>
    <row r="922" spans="1:2" x14ac:dyDescent="0.3">
      <c r="A922" s="1">
        <f>Sheet1!A924</f>
        <v>920</v>
      </c>
      <c r="B922" s="1">
        <f>Sheet1!I924</f>
        <v>9169.5660614390308</v>
      </c>
    </row>
    <row r="923" spans="1:2" x14ac:dyDescent="0.3">
      <c r="A923" s="1">
        <f>Sheet1!A925</f>
        <v>921</v>
      </c>
      <c r="B923" s="1">
        <f>Sheet1!I925</f>
        <v>14986.448406153579</v>
      </c>
    </row>
    <row r="924" spans="1:2" x14ac:dyDescent="0.3">
      <c r="A924" s="1">
        <f>Sheet1!A926</f>
        <v>922</v>
      </c>
      <c r="B924" s="1">
        <f>Sheet1!I926</f>
        <v>23239.237755497685</v>
      </c>
    </row>
    <row r="925" spans="1:2" x14ac:dyDescent="0.3">
      <c r="A925" s="1">
        <f>Sheet1!A927</f>
        <v>923</v>
      </c>
      <c r="B925" s="1">
        <f>Sheet1!I927</f>
        <v>21972.118973090222</v>
      </c>
    </row>
    <row r="926" spans="1:2" x14ac:dyDescent="0.3">
      <c r="A926" s="1">
        <f>Sheet1!A928</f>
        <v>924</v>
      </c>
      <c r="B926" s="1">
        <f>Sheet1!I928</f>
        <v>18450.78459461801</v>
      </c>
    </row>
    <row r="927" spans="1:2" x14ac:dyDescent="0.3">
      <c r="A927" s="1">
        <f>Sheet1!A929</f>
        <v>925</v>
      </c>
      <c r="B927" s="1">
        <f>Sheet1!I929</f>
        <v>-3664.4768743248742</v>
      </c>
    </row>
    <row r="928" spans="1:2" x14ac:dyDescent="0.3">
      <c r="A928" s="1">
        <f>Sheet1!A930</f>
        <v>926</v>
      </c>
      <c r="B928" s="1">
        <f>Sheet1!I930</f>
        <v>-7548.2101947336869</v>
      </c>
    </row>
    <row r="929" spans="1:2" x14ac:dyDescent="0.3">
      <c r="A929" s="1">
        <f>Sheet1!A931</f>
        <v>927</v>
      </c>
      <c r="B929" s="1">
        <f>Sheet1!I931</f>
        <v>-811.82206790130351</v>
      </c>
    </row>
    <row r="930" spans="1:2" x14ac:dyDescent="0.3">
      <c r="A930" s="1">
        <f>Sheet1!A932</f>
        <v>928</v>
      </c>
      <c r="B930" s="1">
        <f>Sheet1!I932</f>
        <v>-847.05254060565665</v>
      </c>
    </row>
    <row r="931" spans="1:2" x14ac:dyDescent="0.3">
      <c r="A931" s="1">
        <f>Sheet1!A933</f>
        <v>929</v>
      </c>
      <c r="B931" s="1">
        <f>Sheet1!I933</f>
        <v>1952.9402954282546</v>
      </c>
    </row>
    <row r="932" spans="1:2" x14ac:dyDescent="0.3">
      <c r="A932" s="1">
        <f>Sheet1!A934</f>
        <v>930</v>
      </c>
      <c r="B932" s="1">
        <f>Sheet1!I934</f>
        <v>1915.4607518325761</v>
      </c>
    </row>
    <row r="933" spans="1:2" x14ac:dyDescent="0.3">
      <c r="A933" s="1">
        <f>Sheet1!A935</f>
        <v>931</v>
      </c>
      <c r="B933" s="1">
        <f>Sheet1!I935</f>
        <v>2816.6834467592998</v>
      </c>
    </row>
    <row r="934" spans="1:2" x14ac:dyDescent="0.3">
      <c r="A934" s="1">
        <f>Sheet1!A936</f>
        <v>932</v>
      </c>
      <c r="B934" s="1">
        <f>Sheet1!I936</f>
        <v>1851.0423248455738</v>
      </c>
    </row>
    <row r="935" spans="1:2" x14ac:dyDescent="0.3">
      <c r="A935" s="1">
        <f>Sheet1!A937</f>
        <v>933</v>
      </c>
      <c r="B935" s="1">
        <f>Sheet1!I937</f>
        <v>1814.8952708333461</v>
      </c>
    </row>
    <row r="936" spans="1:2" x14ac:dyDescent="0.3">
      <c r="A936" s="1">
        <f>Sheet1!A938</f>
        <v>934</v>
      </c>
      <c r="B936" s="1">
        <f>Sheet1!I938</f>
        <v>-1873.2505100308392</v>
      </c>
    </row>
    <row r="937" spans="1:2" x14ac:dyDescent="0.3">
      <c r="A937" s="1">
        <f>Sheet1!A939</f>
        <v>935</v>
      </c>
      <c r="B937" s="1">
        <f>Sheet1!I939</f>
        <v>-4561.7434775270003</v>
      </c>
    </row>
    <row r="938" spans="1:2" x14ac:dyDescent="0.3">
      <c r="A938" s="1">
        <f>Sheet1!A940</f>
        <v>936</v>
      </c>
      <c r="B938" s="1">
        <f>Sheet1!I940</f>
        <v>-2792.2005023148154</v>
      </c>
    </row>
    <row r="939" spans="1:2" x14ac:dyDescent="0.3">
      <c r="A939" s="1">
        <f>Sheet1!A941</f>
        <v>937</v>
      </c>
      <c r="B939" s="1">
        <f>Sheet1!I941</f>
        <v>-201.75555555553655</v>
      </c>
    </row>
    <row r="940" spans="1:2" x14ac:dyDescent="0.3">
      <c r="A940" s="1">
        <f>Sheet1!A942</f>
        <v>938</v>
      </c>
      <c r="B940" s="1">
        <f>Sheet1!I942</f>
        <v>630.56388165508076</v>
      </c>
    </row>
    <row r="941" spans="1:2" x14ac:dyDescent="0.3">
      <c r="A941" s="1">
        <f>Sheet1!A943</f>
        <v>939</v>
      </c>
      <c r="B941" s="1">
        <f>Sheet1!I943</f>
        <v>599.38435570986417</v>
      </c>
    </row>
    <row r="942" spans="1:2" x14ac:dyDescent="0.3">
      <c r="A942" s="1">
        <f>Sheet1!A944</f>
        <v>940</v>
      </c>
      <c r="B942" s="1">
        <f>Sheet1!I944</f>
        <v>-276.62400000003584</v>
      </c>
    </row>
    <row r="943" spans="1:2" x14ac:dyDescent="0.3">
      <c r="A943" s="1">
        <f>Sheet1!A945</f>
        <v>941</v>
      </c>
      <c r="B943" s="1">
        <f>Sheet1!I945</f>
        <v>2214.7545975116095</v>
      </c>
    </row>
    <row r="944" spans="1:2" x14ac:dyDescent="0.3">
      <c r="A944" s="1">
        <f>Sheet1!A946</f>
        <v>942</v>
      </c>
      <c r="B944" s="1">
        <f>Sheet1!I946</f>
        <v>3872.4291666666427</v>
      </c>
    </row>
    <row r="945" spans="1:2" x14ac:dyDescent="0.3">
      <c r="A945" s="1">
        <f>Sheet1!A947</f>
        <v>943</v>
      </c>
      <c r="B945" s="1">
        <f>Sheet1!I947</f>
        <v>3860.3778369020365</v>
      </c>
    </row>
    <row r="946" spans="1:2" x14ac:dyDescent="0.3">
      <c r="A946" s="1">
        <f>Sheet1!A948</f>
        <v>944</v>
      </c>
      <c r="B946" s="1">
        <f>Sheet1!I948</f>
        <v>4692.1679603587972</v>
      </c>
    </row>
    <row r="947" spans="1:2" x14ac:dyDescent="0.3">
      <c r="A947" s="1">
        <f>Sheet1!A949</f>
        <v>945</v>
      </c>
      <c r="B947" s="1">
        <f>Sheet1!I949</f>
        <v>5539.0958333333037</v>
      </c>
    </row>
    <row r="948" spans="1:2" x14ac:dyDescent="0.3">
      <c r="A948" s="1">
        <f>Sheet1!A950</f>
        <v>946</v>
      </c>
      <c r="B948" s="1">
        <f>Sheet1!I950</f>
        <v>6405.8726983025181</v>
      </c>
    </row>
    <row r="949" spans="1:2" x14ac:dyDescent="0.3">
      <c r="A949" s="1">
        <f>Sheet1!A951</f>
        <v>947</v>
      </c>
      <c r="B949" s="1">
        <f>Sheet1!I951</f>
        <v>11633.334972993802</v>
      </c>
    </row>
    <row r="950" spans="1:2" x14ac:dyDescent="0.3">
      <c r="A950" s="1">
        <f>Sheet1!A952</f>
        <v>948</v>
      </c>
      <c r="B950" s="1">
        <f>Sheet1!I952</f>
        <v>11844.050951388865</v>
      </c>
    </row>
    <row r="951" spans="1:2" x14ac:dyDescent="0.3">
      <c r="A951" s="1">
        <f>Sheet1!A953</f>
        <v>949</v>
      </c>
      <c r="B951" s="1">
        <f>Sheet1!I953</f>
        <v>8480.9457770062163</v>
      </c>
    </row>
    <row r="952" spans="1:2" x14ac:dyDescent="0.3">
      <c r="A952" s="1">
        <f>Sheet1!A954</f>
        <v>950</v>
      </c>
      <c r="B952" s="1">
        <f>Sheet1!I954</f>
        <v>4131.8649389467346</v>
      </c>
    </row>
    <row r="953" spans="1:2" x14ac:dyDescent="0.3">
      <c r="A953" s="1">
        <f>Sheet1!A955</f>
        <v>951</v>
      </c>
      <c r="B953" s="1">
        <f>Sheet1!I955</f>
        <v>-3645.9785323109277</v>
      </c>
    </row>
    <row r="954" spans="1:2" x14ac:dyDescent="0.3">
      <c r="A954" s="1">
        <f>Sheet1!A956</f>
        <v>952</v>
      </c>
      <c r="B954" s="1">
        <f>Sheet1!I956</f>
        <v>-14987.38273524304</v>
      </c>
    </row>
    <row r="955" spans="1:2" x14ac:dyDescent="0.3">
      <c r="A955" s="1">
        <f>Sheet1!A957</f>
        <v>953</v>
      </c>
      <c r="B955" s="1">
        <f>Sheet1!I957</f>
        <v>-28132.420080246968</v>
      </c>
    </row>
    <row r="956" spans="1:2" x14ac:dyDescent="0.3">
      <c r="A956" s="1">
        <f>Sheet1!A958</f>
        <v>954</v>
      </c>
      <c r="B956" s="1">
        <f>Sheet1!I958</f>
        <v>-31878.425843267734</v>
      </c>
    </row>
    <row r="957" spans="1:2" x14ac:dyDescent="0.3">
      <c r="A957" s="1">
        <f>Sheet1!A959</f>
        <v>955</v>
      </c>
      <c r="B957" s="1">
        <f>Sheet1!I959</f>
        <v>-28094.341479166687</v>
      </c>
    </row>
    <row r="958" spans="1:2" x14ac:dyDescent="0.3">
      <c r="A958" s="1">
        <f>Sheet1!A960</f>
        <v>956</v>
      </c>
      <c r="B958" s="1">
        <f>Sheet1!I960</f>
        <v>-24256.798333815575</v>
      </c>
    </row>
    <row r="959" spans="1:2" x14ac:dyDescent="0.3">
      <c r="A959" s="1">
        <f>Sheet1!A961</f>
        <v>957</v>
      </c>
      <c r="B959" s="1">
        <f>Sheet1!I961</f>
        <v>-20373.291950617302</v>
      </c>
    </row>
    <row r="960" spans="1:2" x14ac:dyDescent="0.3">
      <c r="A960" s="1">
        <f>Sheet1!A962</f>
        <v>958</v>
      </c>
      <c r="B960" s="1">
        <f>Sheet1!I962</f>
        <v>-6428.424548900447</v>
      </c>
    </row>
    <row r="961" spans="1:2" x14ac:dyDescent="0.3">
      <c r="A961" s="1">
        <f>Sheet1!A963</f>
        <v>959</v>
      </c>
      <c r="B961" s="1">
        <f>Sheet1!I963</f>
        <v>5388.1449074073944</v>
      </c>
    </row>
    <row r="962" spans="1:2" x14ac:dyDescent="0.3">
      <c r="A962" s="1">
        <f>Sheet1!A964</f>
        <v>960</v>
      </c>
      <c r="B962" s="1">
        <f>Sheet1!I964</f>
        <v>16968.744095196766</v>
      </c>
    </row>
    <row r="963" spans="1:2" x14ac:dyDescent="0.3">
      <c r="A963" s="1">
        <f>Sheet1!A965</f>
        <v>961</v>
      </c>
      <c r="B963" s="1">
        <f>Sheet1!I965</f>
        <v>30815.515940586443</v>
      </c>
    </row>
    <row r="964" spans="1:2" x14ac:dyDescent="0.3">
      <c r="A964" s="1">
        <f>Sheet1!A966</f>
        <v>962</v>
      </c>
      <c r="B964" s="1">
        <f>Sheet1!I966</f>
        <v>39245.873623456784</v>
      </c>
    </row>
    <row r="965" spans="1:2" x14ac:dyDescent="0.3">
      <c r="A965" s="1">
        <f>Sheet1!A967</f>
        <v>963</v>
      </c>
      <c r="B965" s="1">
        <f>Sheet1!I967</f>
        <v>37873.850715567118</v>
      </c>
    </row>
    <row r="966" spans="1:2" x14ac:dyDescent="0.3">
      <c r="A966" s="1">
        <f>Sheet1!A968</f>
        <v>964</v>
      </c>
      <c r="B966" s="1">
        <f>Sheet1!I968</f>
        <v>32036.686786265454</v>
      </c>
    </row>
    <row r="967" spans="1:2" x14ac:dyDescent="0.3">
      <c r="A967" s="1">
        <f>Sheet1!A969</f>
        <v>965</v>
      </c>
      <c r="B967" s="1">
        <f>Sheet1!I969</f>
        <v>20882.539750868022</v>
      </c>
    </row>
    <row r="968" spans="1:2" x14ac:dyDescent="0.3">
      <c r="A968" s="1">
        <f>Sheet1!A970</f>
        <v>966</v>
      </c>
      <c r="B968" s="1">
        <f>Sheet1!I970</f>
        <v>12492.181370273944</v>
      </c>
    </row>
    <row r="969" spans="1:2" x14ac:dyDescent="0.3">
      <c r="A969" s="1">
        <f>Sheet1!A971</f>
        <v>967</v>
      </c>
      <c r="B969" s="1">
        <f>Sheet1!I971</f>
        <v>5270.7272430555795</v>
      </c>
    </row>
    <row r="970" spans="1:2" x14ac:dyDescent="0.3">
      <c r="A970" s="1">
        <f>Sheet1!A972</f>
        <v>968</v>
      </c>
      <c r="B970" s="1">
        <f>Sheet1!I972</f>
        <v>3648.0455678047615</v>
      </c>
    </row>
    <row r="971" spans="1:2" x14ac:dyDescent="0.3">
      <c r="A971" s="1">
        <f>Sheet1!A973</f>
        <v>969</v>
      </c>
      <c r="B971" s="1">
        <f>Sheet1!I973</f>
        <v>1208.5065982831902</v>
      </c>
    </row>
    <row r="972" spans="1:2" x14ac:dyDescent="0.3">
      <c r="A972" s="1">
        <f>Sheet1!A974</f>
        <v>970</v>
      </c>
      <c r="B972" s="1">
        <f>Sheet1!I974</f>
        <v>-1987.226380883515</v>
      </c>
    </row>
    <row r="973" spans="1:2" x14ac:dyDescent="0.3">
      <c r="A973" s="1">
        <f>Sheet1!A975</f>
        <v>971</v>
      </c>
      <c r="B973" s="1">
        <f>Sheet1!I975</f>
        <v>-8824.4429074073869</v>
      </c>
    </row>
    <row r="974" spans="1:2" x14ac:dyDescent="0.3">
      <c r="A974" s="1">
        <f>Sheet1!A976</f>
        <v>972</v>
      </c>
      <c r="B974" s="1">
        <f>Sheet1!I976</f>
        <v>-19686.766460937532</v>
      </c>
    </row>
    <row r="975" spans="1:2" x14ac:dyDescent="0.3">
      <c r="A975" s="1">
        <f>Sheet1!A977</f>
        <v>973</v>
      </c>
      <c r="B975" s="1">
        <f>Sheet1!I977</f>
        <v>-30100.617107253071</v>
      </c>
    </row>
    <row r="976" spans="1:2" x14ac:dyDescent="0.3">
      <c r="A976" s="1">
        <f>Sheet1!A978</f>
        <v>974</v>
      </c>
      <c r="B976" s="1">
        <f>Sheet1!I978</f>
        <v>-26290.382395929806</v>
      </c>
    </row>
    <row r="977" spans="1:2" x14ac:dyDescent="0.3">
      <c r="A977" s="1">
        <f>Sheet1!A979</f>
        <v>975</v>
      </c>
      <c r="B977" s="1">
        <f>Sheet1!I979</f>
        <v>-22430.224537037026</v>
      </c>
    </row>
    <row r="978" spans="1:2" x14ac:dyDescent="0.3">
      <c r="A978" s="1">
        <f>Sheet1!A980</f>
        <v>976</v>
      </c>
      <c r="B978" s="1">
        <f>Sheet1!I980</f>
        <v>-18527.639073977629</v>
      </c>
    </row>
    <row r="979" spans="1:2" x14ac:dyDescent="0.3">
      <c r="A979" s="1">
        <f>Sheet1!A981</f>
        <v>977</v>
      </c>
      <c r="B979" s="1">
        <f>Sheet1!I981</f>
        <v>-14813.380991608798</v>
      </c>
    </row>
    <row r="980" spans="1:2" x14ac:dyDescent="0.3">
      <c r="A980" s="1">
        <f>Sheet1!A982</f>
        <v>978</v>
      </c>
      <c r="B980" s="1">
        <f>Sheet1!I982</f>
        <v>-7110.9777777777808</v>
      </c>
    </row>
    <row r="981" spans="1:2" x14ac:dyDescent="0.3">
      <c r="A981" s="1">
        <f>Sheet1!A983</f>
        <v>979</v>
      </c>
      <c r="B981" s="1">
        <f>Sheet1!I983</f>
        <v>-4857.0942037037066</v>
      </c>
    </row>
    <row r="982" spans="1:2" x14ac:dyDescent="0.3">
      <c r="A982" s="1">
        <f>Sheet1!A984</f>
        <v>980</v>
      </c>
      <c r="B982" s="1">
        <f>Sheet1!I984</f>
        <v>-3447.1843343942892</v>
      </c>
    </row>
    <row r="983" spans="1:2" x14ac:dyDescent="0.3">
      <c r="A983" s="1">
        <f>Sheet1!A985</f>
        <v>981</v>
      </c>
      <c r="B983" s="1">
        <f>Sheet1!I985</f>
        <v>-2022.9885432098763</v>
      </c>
    </row>
    <row r="984" spans="1:2" x14ac:dyDescent="0.3">
      <c r="A984" s="1">
        <f>Sheet1!A986</f>
        <v>982</v>
      </c>
      <c r="B984" s="1">
        <f>Sheet1!I986</f>
        <v>-1323.3857777777785</v>
      </c>
    </row>
    <row r="985" spans="1:2" x14ac:dyDescent="0.3">
      <c r="A985" s="1">
        <f>Sheet1!A987</f>
        <v>983</v>
      </c>
      <c r="B985" s="1">
        <f>Sheet1!I987</f>
        <v>-1096.7926480516971</v>
      </c>
    </row>
    <row r="986" spans="1:2" x14ac:dyDescent="0.3">
      <c r="A986" s="1">
        <f>Sheet1!A988</f>
        <v>984</v>
      </c>
      <c r="B986" s="1">
        <f>Sheet1!I988</f>
        <v>-934.96750617283965</v>
      </c>
    </row>
    <row r="987" spans="1:2" x14ac:dyDescent="0.3">
      <c r="A987" s="1">
        <f>Sheet1!A989</f>
        <v>985</v>
      </c>
      <c r="B987" s="1">
        <f>Sheet1!I989</f>
        <v>-287.52781278935191</v>
      </c>
    </row>
    <row r="988" spans="1:2" x14ac:dyDescent="0.3">
      <c r="A988" s="1">
        <f>Sheet1!A990</f>
        <v>986</v>
      </c>
      <c r="B988" s="1">
        <f>Sheet1!I990</f>
        <v>0</v>
      </c>
    </row>
    <row r="989" spans="1:2" x14ac:dyDescent="0.3">
      <c r="A989" s="1">
        <f>Sheet1!A991</f>
        <v>987</v>
      </c>
      <c r="B989" s="1">
        <f>Sheet1!I991</f>
        <v>0</v>
      </c>
    </row>
    <row r="990" spans="1:2" x14ac:dyDescent="0.3">
      <c r="A990" s="1">
        <f>Sheet1!A992</f>
        <v>988</v>
      </c>
      <c r="B990" s="1">
        <f>Sheet1!I992</f>
        <v>0</v>
      </c>
    </row>
    <row r="991" spans="1:2" x14ac:dyDescent="0.3">
      <c r="A991" s="1">
        <f>Sheet1!A993</f>
        <v>989</v>
      </c>
      <c r="B991" s="1">
        <f>Sheet1!I993</f>
        <v>0</v>
      </c>
    </row>
    <row r="992" spans="1:2" x14ac:dyDescent="0.3">
      <c r="A992" s="1">
        <f>Sheet1!A994</f>
        <v>990</v>
      </c>
      <c r="B992" s="1">
        <f>Sheet1!I994</f>
        <v>0</v>
      </c>
    </row>
    <row r="993" spans="1:2" x14ac:dyDescent="0.3">
      <c r="A993" s="1">
        <f>Sheet1!A995</f>
        <v>991</v>
      </c>
      <c r="B993" s="1">
        <f>Sheet1!I995</f>
        <v>0</v>
      </c>
    </row>
    <row r="994" spans="1:2" x14ac:dyDescent="0.3">
      <c r="A994" s="1">
        <f>Sheet1!A996</f>
        <v>992</v>
      </c>
      <c r="B994" s="1">
        <f>Sheet1!I996</f>
        <v>0</v>
      </c>
    </row>
    <row r="995" spans="1:2" x14ac:dyDescent="0.3">
      <c r="A995" s="1">
        <f>Sheet1!A997</f>
        <v>993</v>
      </c>
      <c r="B995" s="1">
        <f>Sheet1!I997</f>
        <v>0</v>
      </c>
    </row>
    <row r="996" spans="1:2" x14ac:dyDescent="0.3">
      <c r="A996" s="1">
        <f>Sheet1!A998</f>
        <v>994</v>
      </c>
      <c r="B996" s="1">
        <f>Sheet1!I998</f>
        <v>0</v>
      </c>
    </row>
    <row r="997" spans="1:2" x14ac:dyDescent="0.3">
      <c r="A997" s="1">
        <f>Sheet1!A999</f>
        <v>995</v>
      </c>
      <c r="B997" s="1">
        <f>Sheet1!I999</f>
        <v>0</v>
      </c>
    </row>
    <row r="998" spans="1:2" x14ac:dyDescent="0.3">
      <c r="A998" s="1">
        <f>Sheet1!A1000</f>
        <v>996</v>
      </c>
      <c r="B998" s="1">
        <f>Sheet1!I1000</f>
        <v>0</v>
      </c>
    </row>
    <row r="999" spans="1:2" x14ac:dyDescent="0.3">
      <c r="A999" s="1">
        <f>Sheet1!A1001</f>
        <v>997</v>
      </c>
      <c r="B999" s="1">
        <f>Sheet1!I1001</f>
        <v>0</v>
      </c>
    </row>
    <row r="1000" spans="1:2" x14ac:dyDescent="0.3">
      <c r="A1000" s="1">
        <f>Sheet1!A1002</f>
        <v>998</v>
      </c>
      <c r="B1000" s="1">
        <f>Sheet1!I1002</f>
        <v>0</v>
      </c>
    </row>
    <row r="1001" spans="1:2" x14ac:dyDescent="0.3">
      <c r="A1001" s="1">
        <f>Sheet1!A1003</f>
        <v>999</v>
      </c>
      <c r="B1001" s="1">
        <f>Sheet1!I1003</f>
        <v>0</v>
      </c>
    </row>
    <row r="1002" spans="1:2" x14ac:dyDescent="0.3">
      <c r="A1002" s="1">
        <f>Sheet1!A1004</f>
        <v>1000</v>
      </c>
      <c r="B1002" s="1">
        <f>Sheet1!I1004</f>
        <v>0</v>
      </c>
    </row>
    <row r="1003" spans="1:2" x14ac:dyDescent="0.3">
      <c r="A1003" s="1">
        <f>Sheet1!A1005</f>
        <v>1001</v>
      </c>
      <c r="B1003" s="1">
        <f>Sheet1!I1005</f>
        <v>0</v>
      </c>
    </row>
    <row r="1004" spans="1:2" x14ac:dyDescent="0.3">
      <c r="A1004" s="1">
        <f>Sheet1!A1006</f>
        <v>1002</v>
      </c>
      <c r="B1004" s="1">
        <f>Sheet1!I1006</f>
        <v>0</v>
      </c>
    </row>
    <row r="1005" spans="1:2" x14ac:dyDescent="0.3">
      <c r="A1005" s="1">
        <f>Sheet1!A1007</f>
        <v>1003</v>
      </c>
      <c r="B1005" s="1">
        <f>Sheet1!I1007</f>
        <v>0</v>
      </c>
    </row>
    <row r="1006" spans="1:2" x14ac:dyDescent="0.3">
      <c r="A1006" s="1">
        <f>Sheet1!A1008</f>
        <v>1004</v>
      </c>
      <c r="B1006" s="1">
        <f>Sheet1!I1008</f>
        <v>0</v>
      </c>
    </row>
    <row r="1007" spans="1:2" x14ac:dyDescent="0.3">
      <c r="A1007" s="1">
        <f>Sheet1!A1009</f>
        <v>1005</v>
      </c>
      <c r="B1007" s="1">
        <f>Sheet1!I1009</f>
        <v>0</v>
      </c>
    </row>
    <row r="1008" spans="1:2" x14ac:dyDescent="0.3">
      <c r="A1008" s="1">
        <f>Sheet1!A1010</f>
        <v>1006</v>
      </c>
      <c r="B1008" s="1">
        <f>Sheet1!I1010</f>
        <v>0</v>
      </c>
    </row>
    <row r="1009" spans="1:2" x14ac:dyDescent="0.3">
      <c r="A1009" s="1">
        <f>Sheet1!A1011</f>
        <v>1007</v>
      </c>
      <c r="B1009" s="1">
        <f>Sheet1!I1011</f>
        <v>0</v>
      </c>
    </row>
    <row r="1010" spans="1:2" x14ac:dyDescent="0.3">
      <c r="A1010" s="1">
        <f>Sheet1!A1012</f>
        <v>1008</v>
      </c>
      <c r="B1010" s="1">
        <f>Sheet1!I1012</f>
        <v>0</v>
      </c>
    </row>
    <row r="1011" spans="1:2" x14ac:dyDescent="0.3">
      <c r="A1011" s="1">
        <f>Sheet1!A1013</f>
        <v>1009</v>
      </c>
      <c r="B1011" s="1">
        <f>Sheet1!I1013</f>
        <v>0</v>
      </c>
    </row>
    <row r="1012" spans="1:2" x14ac:dyDescent="0.3">
      <c r="A1012" s="1">
        <f>Sheet1!A1014</f>
        <v>1010</v>
      </c>
      <c r="B1012" s="1">
        <f>Sheet1!I1014</f>
        <v>0</v>
      </c>
    </row>
    <row r="1013" spans="1:2" x14ac:dyDescent="0.3">
      <c r="A1013" s="1">
        <f>Sheet1!A1015</f>
        <v>1011</v>
      </c>
      <c r="B1013" s="1">
        <f>Sheet1!I1015</f>
        <v>0</v>
      </c>
    </row>
    <row r="1014" spans="1:2" x14ac:dyDescent="0.3">
      <c r="A1014" s="1">
        <f>Sheet1!A1016</f>
        <v>1012</v>
      </c>
      <c r="B1014" s="1">
        <f>Sheet1!I1016</f>
        <v>0</v>
      </c>
    </row>
    <row r="1015" spans="1:2" x14ac:dyDescent="0.3">
      <c r="A1015" s="1">
        <f>Sheet1!A1017</f>
        <v>1013</v>
      </c>
      <c r="B1015" s="1">
        <f>Sheet1!I1017</f>
        <v>0</v>
      </c>
    </row>
    <row r="1016" spans="1:2" x14ac:dyDescent="0.3">
      <c r="A1016" s="1">
        <f>Sheet1!A1018</f>
        <v>1014</v>
      </c>
      <c r="B1016" s="1">
        <f>Sheet1!I1018</f>
        <v>0</v>
      </c>
    </row>
    <row r="1017" spans="1:2" x14ac:dyDescent="0.3">
      <c r="A1017" s="1">
        <f>Sheet1!A1019</f>
        <v>1015</v>
      </c>
      <c r="B1017" s="1">
        <f>Sheet1!I1019</f>
        <v>0</v>
      </c>
    </row>
    <row r="1018" spans="1:2" x14ac:dyDescent="0.3">
      <c r="A1018" s="1">
        <f>Sheet1!A1020</f>
        <v>1016</v>
      </c>
      <c r="B1018" s="1">
        <f>Sheet1!I1020</f>
        <v>0</v>
      </c>
    </row>
    <row r="1019" spans="1:2" x14ac:dyDescent="0.3">
      <c r="A1019" s="1">
        <f>Sheet1!A1021</f>
        <v>1017</v>
      </c>
      <c r="B1019" s="1">
        <f>Sheet1!I1021</f>
        <v>0</v>
      </c>
    </row>
    <row r="1020" spans="1:2" x14ac:dyDescent="0.3">
      <c r="A1020" s="1">
        <f>Sheet1!A1022</f>
        <v>1018</v>
      </c>
      <c r="B1020" s="1">
        <f>Sheet1!I1022</f>
        <v>0</v>
      </c>
    </row>
    <row r="1021" spans="1:2" x14ac:dyDescent="0.3">
      <c r="A1021" s="1">
        <f>Sheet1!A1023</f>
        <v>1019</v>
      </c>
      <c r="B1021" s="1">
        <f>Sheet1!I1023</f>
        <v>0</v>
      </c>
    </row>
    <row r="1022" spans="1:2" x14ac:dyDescent="0.3">
      <c r="A1022" s="1">
        <f>Sheet1!A1024</f>
        <v>1020</v>
      </c>
      <c r="B1022" s="1">
        <f>Sheet1!I1024</f>
        <v>0</v>
      </c>
    </row>
    <row r="1023" spans="1:2" x14ac:dyDescent="0.3">
      <c r="A1023" s="1">
        <f>Sheet1!A1025</f>
        <v>1021</v>
      </c>
      <c r="B1023" s="1">
        <f>Sheet1!I1025</f>
        <v>0</v>
      </c>
    </row>
    <row r="1024" spans="1:2" x14ac:dyDescent="0.3">
      <c r="A1024" s="1">
        <f>Sheet1!A1026</f>
        <v>1022</v>
      </c>
      <c r="B1024" s="1">
        <f>Sheet1!I1026</f>
        <v>0</v>
      </c>
    </row>
    <row r="1025" spans="1:2" x14ac:dyDescent="0.3">
      <c r="A1025" s="1">
        <f>Sheet1!A1027</f>
        <v>1023</v>
      </c>
      <c r="B1025" s="1">
        <f>Sheet1!I1027</f>
        <v>0</v>
      </c>
    </row>
    <row r="1026" spans="1:2" x14ac:dyDescent="0.3">
      <c r="A1026" s="1">
        <f>Sheet1!A1028</f>
        <v>1024</v>
      </c>
      <c r="B1026" s="1">
        <f>Sheet1!I1028</f>
        <v>0</v>
      </c>
    </row>
    <row r="1027" spans="1:2" x14ac:dyDescent="0.3">
      <c r="A1027" s="1">
        <f>Sheet1!A1029</f>
        <v>1025</v>
      </c>
      <c r="B1027" s="1">
        <f>Sheet1!I1029</f>
        <v>0</v>
      </c>
    </row>
    <row r="1028" spans="1:2" x14ac:dyDescent="0.3">
      <c r="A1028" s="1">
        <f>Sheet1!A1030</f>
        <v>1026</v>
      </c>
      <c r="B1028" s="1">
        <f>Sheet1!I1030</f>
        <v>0</v>
      </c>
    </row>
    <row r="1029" spans="1:2" x14ac:dyDescent="0.3">
      <c r="A1029" s="1">
        <f>Sheet1!A1031</f>
        <v>1027</v>
      </c>
      <c r="B1029" s="1">
        <f>Sheet1!I1031</f>
        <v>148.90972839506173</v>
      </c>
    </row>
    <row r="1030" spans="1:2" x14ac:dyDescent="0.3">
      <c r="A1030" s="1">
        <f>Sheet1!A1032</f>
        <v>1028</v>
      </c>
      <c r="B1030" s="1">
        <f>Sheet1!I1032</f>
        <v>1781.5770555555557</v>
      </c>
    </row>
    <row r="1031" spans="1:2" x14ac:dyDescent="0.3">
      <c r="A1031" s="1">
        <f>Sheet1!A1033</f>
        <v>1029</v>
      </c>
      <c r="B1031" s="1">
        <f>Sheet1!I1033</f>
        <v>7180.144744598766</v>
      </c>
    </row>
    <row r="1032" spans="1:2" x14ac:dyDescent="0.3">
      <c r="A1032" s="1">
        <f>Sheet1!A1034</f>
        <v>1030</v>
      </c>
      <c r="B1032" s="1">
        <f>Sheet1!I1034</f>
        <v>14459.688085648146</v>
      </c>
    </row>
    <row r="1033" spans="1:2" x14ac:dyDescent="0.3">
      <c r="A1033" s="1">
        <f>Sheet1!A1035</f>
        <v>1031</v>
      </c>
      <c r="B1033" s="1">
        <f>Sheet1!I1035</f>
        <v>17987.296296296296</v>
      </c>
    </row>
    <row r="1034" spans="1:2" x14ac:dyDescent="0.3">
      <c r="A1034" s="1">
        <f>Sheet1!A1036</f>
        <v>1032</v>
      </c>
      <c r="B1034" s="1">
        <f>Sheet1!I1036</f>
        <v>18219.06843827161</v>
      </c>
    </row>
    <row r="1035" spans="1:2" x14ac:dyDescent="0.3">
      <c r="A1035" s="1">
        <f>Sheet1!A1037</f>
        <v>1033</v>
      </c>
      <c r="B1035" s="1">
        <f>Sheet1!I1037</f>
        <v>18492.651224537054</v>
      </c>
    </row>
    <row r="1036" spans="1:2" x14ac:dyDescent="0.3">
      <c r="A1036" s="1">
        <f>Sheet1!A1038</f>
        <v>1034</v>
      </c>
      <c r="B1036" s="1">
        <f>Sheet1!I1038</f>
        <v>19376.012983314027</v>
      </c>
    </row>
    <row r="1037" spans="1:2" x14ac:dyDescent="0.3">
      <c r="A1037" s="1">
        <f>Sheet1!A1039</f>
        <v>1035</v>
      </c>
      <c r="B1037" s="1">
        <f>Sheet1!I1039</f>
        <v>20377.471932870394</v>
      </c>
    </row>
    <row r="1038" spans="1:2" x14ac:dyDescent="0.3">
      <c r="A1038" s="1">
        <f>Sheet1!A1040</f>
        <v>1036</v>
      </c>
      <c r="B1038" s="1">
        <f>Sheet1!I1040</f>
        <v>17889.054123456775</v>
      </c>
    </row>
    <row r="1039" spans="1:2" x14ac:dyDescent="0.3">
      <c r="A1039" s="1">
        <f>Sheet1!A1041</f>
        <v>1037</v>
      </c>
      <c r="B1039" s="1">
        <f>Sheet1!I1041</f>
        <v>15878.982342881958</v>
      </c>
    </row>
    <row r="1040" spans="1:2" x14ac:dyDescent="0.3">
      <c r="A1040" s="1">
        <f>Sheet1!A1042</f>
        <v>1038</v>
      </c>
      <c r="B1040" s="1">
        <f>Sheet1!I1042</f>
        <v>14728.537926793981</v>
      </c>
    </row>
    <row r="1041" spans="1:2" x14ac:dyDescent="0.3">
      <c r="A1041" s="1">
        <f>Sheet1!A1043</f>
        <v>1039</v>
      </c>
      <c r="B1041" s="1">
        <f>Sheet1!I1043</f>
        <v>17557.738166666684</v>
      </c>
    </row>
    <row r="1042" spans="1:2" x14ac:dyDescent="0.3">
      <c r="A1042" s="1">
        <f>Sheet1!A1044</f>
        <v>1040</v>
      </c>
      <c r="B1042" s="1">
        <f>Sheet1!I1044</f>
        <v>20736.853240740726</v>
      </c>
    </row>
    <row r="1043" spans="1:2" x14ac:dyDescent="0.3">
      <c r="A1043" s="1">
        <f>Sheet1!A1045</f>
        <v>1041</v>
      </c>
      <c r="B1043" s="1">
        <f>Sheet1!I1045</f>
        <v>21910.789796296278</v>
      </c>
    </row>
    <row r="1044" spans="1:2" x14ac:dyDescent="0.3">
      <c r="A1044" s="1">
        <f>Sheet1!A1046</f>
        <v>1042</v>
      </c>
      <c r="B1044" s="1">
        <f>Sheet1!I1046</f>
        <v>20611.511436631961</v>
      </c>
    </row>
    <row r="1045" spans="1:2" x14ac:dyDescent="0.3">
      <c r="A1045" s="1">
        <f>Sheet1!A1047</f>
        <v>1043</v>
      </c>
      <c r="B1045" s="1">
        <f>Sheet1!I1047</f>
        <v>15638.871970775421</v>
      </c>
    </row>
    <row r="1046" spans="1:2" x14ac:dyDescent="0.3">
      <c r="A1046" s="1">
        <f>Sheet1!A1048</f>
        <v>1044</v>
      </c>
      <c r="B1046" s="1">
        <f>Sheet1!I1048</f>
        <v>10199.988864969195</v>
      </c>
    </row>
    <row r="1047" spans="1:2" x14ac:dyDescent="0.3">
      <c r="A1047" s="1">
        <f>Sheet1!A1049</f>
        <v>1045</v>
      </c>
      <c r="B1047" s="1">
        <f>Sheet1!I1049</f>
        <v>6174.0376296295708</v>
      </c>
    </row>
    <row r="1048" spans="1:2" x14ac:dyDescent="0.3">
      <c r="A1048" s="1">
        <f>Sheet1!A1050</f>
        <v>1046</v>
      </c>
      <c r="B1048" s="1">
        <f>Sheet1!I1050</f>
        <v>5374.0648247492518</v>
      </c>
    </row>
    <row r="1049" spans="1:2" x14ac:dyDescent="0.3">
      <c r="A1049" s="1">
        <f>Sheet1!A1051</f>
        <v>1047</v>
      </c>
      <c r="B1049" s="1">
        <f>Sheet1!I1051</f>
        <v>6223.2732404514363</v>
      </c>
    </row>
    <row r="1050" spans="1:2" x14ac:dyDescent="0.3">
      <c r="A1050" s="1">
        <f>Sheet1!A1052</f>
        <v>1048</v>
      </c>
      <c r="B1050" s="1">
        <f>Sheet1!I1052</f>
        <v>6256.2305689621326</v>
      </c>
    </row>
    <row r="1051" spans="1:2" x14ac:dyDescent="0.3">
      <c r="A1051" s="1">
        <f>Sheet1!A1053</f>
        <v>1049</v>
      </c>
      <c r="B1051" s="1">
        <f>Sheet1!I1053</f>
        <v>2945.4954626736694</v>
      </c>
    </row>
    <row r="1052" spans="1:2" x14ac:dyDescent="0.3">
      <c r="A1052" s="1">
        <f>Sheet1!A1054</f>
        <v>1050</v>
      </c>
      <c r="B1052" s="1">
        <f>Sheet1!I1054</f>
        <v>-1978.4783806906669</v>
      </c>
    </row>
    <row r="1053" spans="1:2" x14ac:dyDescent="0.3">
      <c r="A1053" s="1">
        <f>Sheet1!A1055</f>
        <v>1051</v>
      </c>
      <c r="B1053" s="1">
        <f>Sheet1!I1055</f>
        <v>-8247.3221044559741</v>
      </c>
    </row>
    <row r="1054" spans="1:2" x14ac:dyDescent="0.3">
      <c r="A1054" s="1">
        <f>Sheet1!A1056</f>
        <v>1052</v>
      </c>
      <c r="B1054" s="1">
        <f>Sheet1!I1056</f>
        <v>-10274.924345679032</v>
      </c>
    </row>
    <row r="1055" spans="1:2" x14ac:dyDescent="0.3">
      <c r="A1055" s="1">
        <f>Sheet1!A1057</f>
        <v>1053</v>
      </c>
      <c r="B1055" s="1">
        <f>Sheet1!I1057</f>
        <v>-12746.551699942096</v>
      </c>
    </row>
    <row r="1056" spans="1:2" x14ac:dyDescent="0.3">
      <c r="A1056" s="1">
        <f>Sheet1!A1058</f>
        <v>1054</v>
      </c>
      <c r="B1056" s="1">
        <f>Sheet1!I1058</f>
        <v>-14799.741687500044</v>
      </c>
    </row>
    <row r="1057" spans="1:2" x14ac:dyDescent="0.3">
      <c r="A1057" s="1">
        <f>Sheet1!A1059</f>
        <v>1055</v>
      </c>
      <c r="B1057" s="1">
        <f>Sheet1!I1059</f>
        <v>-18691.961586709091</v>
      </c>
    </row>
    <row r="1058" spans="1:2" x14ac:dyDescent="0.3">
      <c r="A1058" s="1">
        <f>Sheet1!A1060</f>
        <v>1056</v>
      </c>
      <c r="B1058" s="1">
        <f>Sheet1!I1060</f>
        <v>-21241.088888888888</v>
      </c>
    </row>
    <row r="1059" spans="1:2" x14ac:dyDescent="0.3">
      <c r="A1059" s="1">
        <f>Sheet1!A1061</f>
        <v>1057</v>
      </c>
      <c r="B1059" s="1">
        <f>Sheet1!I1061</f>
        <v>-22942.650595968353</v>
      </c>
    </row>
    <row r="1060" spans="1:2" x14ac:dyDescent="0.3">
      <c r="A1060" s="1">
        <f>Sheet1!A1062</f>
        <v>1058</v>
      </c>
      <c r="B1060" s="1">
        <f>Sheet1!I1062</f>
        <v>-19045.239165895076</v>
      </c>
    </row>
    <row r="1061" spans="1:2" x14ac:dyDescent="0.3">
      <c r="A1061" s="1">
        <f>Sheet1!A1063</f>
        <v>1059</v>
      </c>
      <c r="B1061" s="1">
        <f>Sheet1!I1063</f>
        <v>-12865.373321759251</v>
      </c>
    </row>
    <row r="1062" spans="1:2" x14ac:dyDescent="0.3">
      <c r="A1062" s="1">
        <f>Sheet1!A1064</f>
        <v>1060</v>
      </c>
      <c r="B1062" s="1">
        <f>Sheet1!I1064</f>
        <v>-9996.0359026813294</v>
      </c>
    </row>
    <row r="1063" spans="1:2" x14ac:dyDescent="0.3">
      <c r="A1063" s="1">
        <f>Sheet1!A1065</f>
        <v>1061</v>
      </c>
      <c r="B1063" s="1">
        <f>Sheet1!I1065</f>
        <v>-5964.0389652777803</v>
      </c>
    </row>
    <row r="1064" spans="1:2" x14ac:dyDescent="0.3">
      <c r="A1064" s="1">
        <f>Sheet1!A1066</f>
        <v>1062</v>
      </c>
      <c r="B1064" s="1">
        <f>Sheet1!I1066</f>
        <v>-1825.9925925925925</v>
      </c>
    </row>
    <row r="1065" spans="1:2" x14ac:dyDescent="0.3">
      <c r="A1065" s="1">
        <f>Sheet1!A1067</f>
        <v>1063</v>
      </c>
      <c r="B1065" s="1">
        <f>Sheet1!I1067</f>
        <v>959.96142428626467</v>
      </c>
    </row>
    <row r="1066" spans="1:2" x14ac:dyDescent="0.3">
      <c r="A1066" s="1">
        <f>Sheet1!A1068</f>
        <v>1064</v>
      </c>
      <c r="B1066" s="1">
        <f>Sheet1!I1068</f>
        <v>2202.5536790123474</v>
      </c>
    </row>
    <row r="1067" spans="1:2" x14ac:dyDescent="0.3">
      <c r="A1067" s="1">
        <f>Sheet1!A1069</f>
        <v>1065</v>
      </c>
      <c r="B1067" s="1">
        <f>Sheet1!I1069</f>
        <v>7750.3272407407358</v>
      </c>
    </row>
    <row r="1068" spans="1:2" x14ac:dyDescent="0.3">
      <c r="A1068" s="1">
        <f>Sheet1!A1070</f>
        <v>1066</v>
      </c>
      <c r="B1068" s="1">
        <f>Sheet1!I1070</f>
        <v>14518.607125096452</v>
      </c>
    </row>
    <row r="1069" spans="1:2" x14ac:dyDescent="0.3">
      <c r="A1069" s="1">
        <f>Sheet1!A1071</f>
        <v>1067</v>
      </c>
      <c r="B1069" s="1">
        <f>Sheet1!I1071</f>
        <v>14212.999576388889</v>
      </c>
    </row>
    <row r="1070" spans="1:2" x14ac:dyDescent="0.3">
      <c r="A1070" s="1">
        <f>Sheet1!A1072</f>
        <v>1068</v>
      </c>
      <c r="B1070" s="1">
        <f>Sheet1!I1072</f>
        <v>6222.2798680555643</v>
      </c>
    </row>
    <row r="1071" spans="1:2" x14ac:dyDescent="0.3">
      <c r="A1071" s="1">
        <f>Sheet1!A1073</f>
        <v>1069</v>
      </c>
      <c r="B1071" s="1">
        <f>Sheet1!I1073</f>
        <v>4047.0278333333245</v>
      </c>
    </row>
    <row r="1072" spans="1:2" x14ac:dyDescent="0.3">
      <c r="A1072" s="1">
        <f>Sheet1!A1074</f>
        <v>1070</v>
      </c>
      <c r="B1072" s="1">
        <f>Sheet1!I1074</f>
        <v>6697.9048888888838</v>
      </c>
    </row>
    <row r="1073" spans="1:2" x14ac:dyDescent="0.3">
      <c r="A1073" s="1">
        <f>Sheet1!A1075</f>
        <v>1071</v>
      </c>
      <c r="B1073" s="1">
        <f>Sheet1!I1075</f>
        <v>12672.154666666671</v>
      </c>
    </row>
    <row r="1074" spans="1:2" x14ac:dyDescent="0.3">
      <c r="A1074" s="1">
        <f>Sheet1!A1076</f>
        <v>1072</v>
      </c>
      <c r="B1074" s="1">
        <f>Sheet1!I1076</f>
        <v>16985.126784722233</v>
      </c>
    </row>
    <row r="1075" spans="1:2" x14ac:dyDescent="0.3">
      <c r="A1075" s="1">
        <f>Sheet1!A1077</f>
        <v>1073</v>
      </c>
      <c r="B1075" s="1">
        <f>Sheet1!I1077</f>
        <v>21647.88920900847</v>
      </c>
    </row>
    <row r="1076" spans="1:2" x14ac:dyDescent="0.3">
      <c r="A1076" s="1">
        <f>Sheet1!A1078</f>
        <v>1074</v>
      </c>
      <c r="B1076" s="1">
        <f>Sheet1!I1078</f>
        <v>28594.663187210681</v>
      </c>
    </row>
    <row r="1077" spans="1:2" x14ac:dyDescent="0.3">
      <c r="A1077" s="1">
        <f>Sheet1!A1079</f>
        <v>1075</v>
      </c>
      <c r="B1077" s="1">
        <f>Sheet1!I1079</f>
        <v>37864.899563560975</v>
      </c>
    </row>
    <row r="1078" spans="1:2" x14ac:dyDescent="0.3">
      <c r="A1078" s="1">
        <f>Sheet1!A1080</f>
        <v>1076</v>
      </c>
      <c r="B1078" s="1">
        <f>Sheet1!I1080</f>
        <v>40613.856537326355</v>
      </c>
    </row>
    <row r="1079" spans="1:2" x14ac:dyDescent="0.3">
      <c r="A1079" s="1">
        <f>Sheet1!A1081</f>
        <v>1077</v>
      </c>
      <c r="B1079" s="1">
        <f>Sheet1!I1081</f>
        <v>37512.403408468344</v>
      </c>
    </row>
    <row r="1080" spans="1:2" x14ac:dyDescent="0.3">
      <c r="A1080" s="1">
        <f>Sheet1!A1082</f>
        <v>1078</v>
      </c>
      <c r="B1080" s="1">
        <f>Sheet1!I1082</f>
        <v>32021.784981481527</v>
      </c>
    </row>
    <row r="1081" spans="1:2" x14ac:dyDescent="0.3">
      <c r="A1081" s="1">
        <f>Sheet1!A1083</f>
        <v>1079</v>
      </c>
      <c r="B1081" s="1">
        <f>Sheet1!I1083</f>
        <v>28129.951867573251</v>
      </c>
    </row>
    <row r="1082" spans="1:2" x14ac:dyDescent="0.3">
      <c r="A1082" s="1">
        <f>Sheet1!A1084</f>
        <v>1080</v>
      </c>
      <c r="B1082" s="1">
        <f>Sheet1!I1084</f>
        <v>27481.371722222233</v>
      </c>
    </row>
    <row r="1083" spans="1:2" x14ac:dyDescent="0.3">
      <c r="A1083" s="1">
        <f>Sheet1!A1085</f>
        <v>1081</v>
      </c>
      <c r="B1083" s="1">
        <f>Sheet1!I1085</f>
        <v>19506.629258487668</v>
      </c>
    </row>
    <row r="1084" spans="1:2" x14ac:dyDescent="0.3">
      <c r="A1084" s="1">
        <f>Sheet1!A1086</f>
        <v>1082</v>
      </c>
      <c r="B1084" s="1">
        <f>Sheet1!I1086</f>
        <v>9935.6092013888756</v>
      </c>
    </row>
    <row r="1085" spans="1:2" x14ac:dyDescent="0.3">
      <c r="A1085" s="1">
        <f>Sheet1!A1087</f>
        <v>1083</v>
      </c>
      <c r="B1085" s="1">
        <f>Sheet1!I1087</f>
        <v>1143.2903525269921</v>
      </c>
    </row>
    <row r="1086" spans="1:2" x14ac:dyDescent="0.3">
      <c r="A1086" s="1">
        <f>Sheet1!A1088</f>
        <v>1084</v>
      </c>
      <c r="B1086" s="1">
        <f>Sheet1!I1088</f>
        <v>-9324.8374823494833</v>
      </c>
    </row>
    <row r="1087" spans="1:2" x14ac:dyDescent="0.3">
      <c r="A1087" s="1">
        <f>Sheet1!A1089</f>
        <v>1085</v>
      </c>
      <c r="B1087" s="1">
        <f>Sheet1!I1089</f>
        <v>-9175.5480826582443</v>
      </c>
    </row>
    <row r="1088" spans="1:2" x14ac:dyDescent="0.3">
      <c r="A1088" s="1">
        <f>Sheet1!A1090</f>
        <v>1086</v>
      </c>
      <c r="B1088" s="1">
        <f>Sheet1!I1090</f>
        <v>-968.92952237649251</v>
      </c>
    </row>
    <row r="1089" spans="1:2" x14ac:dyDescent="0.3">
      <c r="A1089" s="1">
        <f>Sheet1!A1091</f>
        <v>1087</v>
      </c>
      <c r="B1089" s="1">
        <f>Sheet1!I1091</f>
        <v>5361.3173912037037</v>
      </c>
    </row>
    <row r="1090" spans="1:2" x14ac:dyDescent="0.3">
      <c r="A1090" s="1">
        <f>Sheet1!A1092</f>
        <v>1088</v>
      </c>
      <c r="B1090" s="1">
        <f>Sheet1!I1092</f>
        <v>6282.1083662230203</v>
      </c>
    </row>
    <row r="1091" spans="1:2" x14ac:dyDescent="0.3">
      <c r="A1091" s="1">
        <f>Sheet1!A1093</f>
        <v>1089</v>
      </c>
      <c r="B1091" s="1">
        <f>Sheet1!I1093</f>
        <v>6298.6079074073159</v>
      </c>
    </row>
    <row r="1092" spans="1:2" x14ac:dyDescent="0.3">
      <c r="A1092" s="1">
        <f>Sheet1!A1094</f>
        <v>1090</v>
      </c>
      <c r="B1092" s="1">
        <f>Sheet1!I1094</f>
        <v>5391.200499999999</v>
      </c>
    </row>
    <row r="1093" spans="1:2" x14ac:dyDescent="0.3">
      <c r="A1093" s="1">
        <f>Sheet1!A1095</f>
        <v>1091</v>
      </c>
      <c r="B1093" s="1">
        <f>Sheet1!I1095</f>
        <v>5391.200499999999</v>
      </c>
    </row>
    <row r="1094" spans="1:2" x14ac:dyDescent="0.3">
      <c r="A1094" s="1">
        <f>Sheet1!A1096</f>
        <v>1092</v>
      </c>
      <c r="B1094" s="1">
        <f>Sheet1!I1096</f>
        <v>8172.3584314236896</v>
      </c>
    </row>
    <row r="1095" spans="1:2" x14ac:dyDescent="0.3">
      <c r="A1095" s="1">
        <f>Sheet1!A1097</f>
        <v>1093</v>
      </c>
      <c r="B1095" s="1">
        <f>Sheet1!I1097</f>
        <v>14863.03647058259</v>
      </c>
    </row>
    <row r="1096" spans="1:2" x14ac:dyDescent="0.3">
      <c r="A1096" s="1">
        <f>Sheet1!A1098</f>
        <v>1094</v>
      </c>
      <c r="B1096" s="1">
        <f>Sheet1!I1098</f>
        <v>21072.584231384975</v>
      </c>
    </row>
    <row r="1097" spans="1:2" x14ac:dyDescent="0.3">
      <c r="A1097" s="1">
        <f>Sheet1!A1099</f>
        <v>1095</v>
      </c>
      <c r="B1097" s="1">
        <f>Sheet1!I1099</f>
        <v>18685.609201388877</v>
      </c>
    </row>
    <row r="1098" spans="1:2" x14ac:dyDescent="0.3">
      <c r="A1098" s="1">
        <f>Sheet1!A1100</f>
        <v>1096</v>
      </c>
      <c r="B1098" s="1">
        <f>Sheet1!I1100</f>
        <v>13042.485483314114</v>
      </c>
    </row>
    <row r="1099" spans="1:2" x14ac:dyDescent="0.3">
      <c r="A1099" s="1">
        <f>Sheet1!A1101</f>
        <v>1097</v>
      </c>
      <c r="B1099" s="1">
        <f>Sheet1!I1101</f>
        <v>8166.5634175346513</v>
      </c>
    </row>
    <row r="1100" spans="1:2" x14ac:dyDescent="0.3">
      <c r="A1100" s="1">
        <f>Sheet1!A1102</f>
        <v>1098</v>
      </c>
      <c r="B1100" s="1">
        <f>Sheet1!I1102</f>
        <v>2208.659290605724</v>
      </c>
    </row>
    <row r="1101" spans="1:2" x14ac:dyDescent="0.3">
      <c r="A1101" s="1">
        <f>Sheet1!A1103</f>
        <v>1099</v>
      </c>
      <c r="B1101" s="1">
        <f>Sheet1!I1103</f>
        <v>-5603.3548370948656</v>
      </c>
    </row>
    <row r="1102" spans="1:2" x14ac:dyDescent="0.3">
      <c r="A1102" s="1">
        <f>Sheet1!A1104</f>
        <v>1100</v>
      </c>
      <c r="B1102" s="1">
        <f>Sheet1!I1104</f>
        <v>-12991.984947048664</v>
      </c>
    </row>
    <row r="1103" spans="1:2" x14ac:dyDescent="0.3">
      <c r="A1103" s="1">
        <f>Sheet1!A1105</f>
        <v>1101</v>
      </c>
      <c r="B1103" s="1">
        <f>Sheet1!I1105</f>
        <v>-7319.1222065007832</v>
      </c>
    </row>
    <row r="1104" spans="1:2" x14ac:dyDescent="0.3">
      <c r="A1104" s="1">
        <f>Sheet1!A1106</f>
        <v>1102</v>
      </c>
      <c r="B1104" s="1">
        <f>Sheet1!I1106</f>
        <v>825.37945679011045</v>
      </c>
    </row>
    <row r="1105" spans="1:2" x14ac:dyDescent="0.3">
      <c r="A1105" s="1">
        <f>Sheet1!A1107</f>
        <v>1103</v>
      </c>
      <c r="B1105" s="1">
        <f>Sheet1!I1107</f>
        <v>9020.8301296296158</v>
      </c>
    </row>
    <row r="1106" spans="1:2" x14ac:dyDescent="0.3">
      <c r="A1106" s="1">
        <f>Sheet1!A1108</f>
        <v>1104</v>
      </c>
      <c r="B1106" s="1">
        <f>Sheet1!I1108</f>
        <v>18609.893323302607</v>
      </c>
    </row>
    <row r="1107" spans="1:2" x14ac:dyDescent="0.3">
      <c r="A1107" s="1">
        <f>Sheet1!A1109</f>
        <v>1105</v>
      </c>
      <c r="B1107" s="1">
        <f>Sheet1!I1109</f>
        <v>26123.497014756904</v>
      </c>
    </row>
    <row r="1108" spans="1:2" x14ac:dyDescent="0.3">
      <c r="A1108" s="1">
        <f>Sheet1!A1110</f>
        <v>1106</v>
      </c>
      <c r="B1108" s="1">
        <f>Sheet1!I1110</f>
        <v>21972.118973090222</v>
      </c>
    </row>
    <row r="1109" spans="1:2" x14ac:dyDescent="0.3">
      <c r="A1109" s="1">
        <f>Sheet1!A1111</f>
        <v>1107</v>
      </c>
      <c r="B1109" s="1">
        <f>Sheet1!I1111</f>
        <v>12266.422808159767</v>
      </c>
    </row>
    <row r="1110" spans="1:2" x14ac:dyDescent="0.3">
      <c r="A1110" s="1">
        <f>Sheet1!A1112</f>
        <v>1108</v>
      </c>
      <c r="B1110" s="1">
        <f>Sheet1!I1112</f>
        <v>5283.6493024692363</v>
      </c>
    </row>
    <row r="1111" spans="1:2" x14ac:dyDescent="0.3">
      <c r="A1111" s="1">
        <f>Sheet1!A1113</f>
        <v>1109</v>
      </c>
      <c r="B1111" s="1">
        <f>Sheet1!I1113</f>
        <v>-2691.0320674191066</v>
      </c>
    </row>
    <row r="1112" spans="1:2" x14ac:dyDescent="0.3">
      <c r="A1112" s="1">
        <f>Sheet1!A1114</f>
        <v>1110</v>
      </c>
      <c r="B1112" s="1">
        <f>Sheet1!I1114</f>
        <v>-8466.143055555598</v>
      </c>
    </row>
    <row r="1113" spans="1:2" x14ac:dyDescent="0.3">
      <c r="A1113" s="1">
        <f>Sheet1!A1115</f>
        <v>1111</v>
      </c>
      <c r="B1113" s="1">
        <f>Sheet1!I1115</f>
        <v>-1796.4060555555284</v>
      </c>
    </row>
    <row r="1114" spans="1:2" x14ac:dyDescent="0.3">
      <c r="A1114" s="1">
        <f>Sheet1!A1116</f>
        <v>1112</v>
      </c>
      <c r="B1114" s="1">
        <f>Sheet1!I1116</f>
        <v>6720.848693962218</v>
      </c>
    </row>
    <row r="1115" spans="1:2" x14ac:dyDescent="0.3">
      <c r="A1115" s="1">
        <f>Sheet1!A1117</f>
        <v>1113</v>
      </c>
      <c r="B1115" s="1">
        <f>Sheet1!I1117</f>
        <v>18540.579875771593</v>
      </c>
    </row>
    <row r="1116" spans="1:2" x14ac:dyDescent="0.3">
      <c r="A1116" s="1">
        <f>Sheet1!A1118</f>
        <v>1114</v>
      </c>
      <c r="B1116" s="1">
        <f>Sheet1!I1118</f>
        <v>33637.500194733795</v>
      </c>
    </row>
    <row r="1117" spans="1:2" x14ac:dyDescent="0.3">
      <c r="A1117" s="1">
        <f>Sheet1!A1119</f>
        <v>1115</v>
      </c>
      <c r="B1117" s="1">
        <f>Sheet1!I1119</f>
        <v>35233.696296296293</v>
      </c>
    </row>
    <row r="1118" spans="1:2" x14ac:dyDescent="0.3">
      <c r="A1118" s="1">
        <f>Sheet1!A1120</f>
        <v>1116</v>
      </c>
      <c r="B1118" s="1">
        <f>Sheet1!I1120</f>
        <v>22148.277176697546</v>
      </c>
    </row>
    <row r="1119" spans="1:2" x14ac:dyDescent="0.3">
      <c r="A1119" s="1">
        <f>Sheet1!A1121</f>
        <v>1117</v>
      </c>
      <c r="B1119" s="1">
        <f>Sheet1!I1121</f>
        <v>10436.635381076481</v>
      </c>
    </row>
    <row r="1120" spans="1:2" x14ac:dyDescent="0.3">
      <c r="A1120" s="1">
        <f>Sheet1!A1122</f>
        <v>1118</v>
      </c>
      <c r="B1120" s="1">
        <f>Sheet1!I1122</f>
        <v>2858.2976831596002</v>
      </c>
    </row>
    <row r="1121" spans="1:2" x14ac:dyDescent="0.3">
      <c r="A1121" s="1">
        <f>Sheet1!A1123</f>
        <v>1119</v>
      </c>
      <c r="B1121" s="1">
        <f>Sheet1!I1123</f>
        <v>-5692.8232439237017</v>
      </c>
    </row>
    <row r="1122" spans="1:2" x14ac:dyDescent="0.3">
      <c r="A1122" s="1">
        <f>Sheet1!A1124</f>
        <v>1120</v>
      </c>
      <c r="B1122" s="1">
        <f>Sheet1!I1124</f>
        <v>-5683.451365451213</v>
      </c>
    </row>
    <row r="1123" spans="1:2" x14ac:dyDescent="0.3">
      <c r="A1123" s="1">
        <f>Sheet1!A1125</f>
        <v>1121</v>
      </c>
      <c r="B1123" s="1">
        <f>Sheet1!I1125</f>
        <v>-567.71429243834416</v>
      </c>
    </row>
    <row r="1124" spans="1:2" x14ac:dyDescent="0.3">
      <c r="A1124" s="1">
        <f>Sheet1!A1126</f>
        <v>1122</v>
      </c>
      <c r="B1124" s="1">
        <f>Sheet1!I1126</f>
        <v>1427.9929852430409</v>
      </c>
    </row>
    <row r="1125" spans="1:2" x14ac:dyDescent="0.3">
      <c r="A1125" s="1">
        <f>Sheet1!A1127</f>
        <v>1123</v>
      </c>
      <c r="B1125" s="1">
        <f>Sheet1!I1127</f>
        <v>-1650.9233581211133</v>
      </c>
    </row>
    <row r="1126" spans="1:2" x14ac:dyDescent="0.3">
      <c r="A1126" s="1">
        <f>Sheet1!A1128</f>
        <v>1124</v>
      </c>
      <c r="B1126" s="1">
        <f>Sheet1!I1128</f>
        <v>-10500.945283950592</v>
      </c>
    </row>
    <row r="1127" spans="1:2" x14ac:dyDescent="0.3">
      <c r="A1127" s="1">
        <f>Sheet1!A1129</f>
        <v>1125</v>
      </c>
      <c r="B1127" s="1">
        <f>Sheet1!I1129</f>
        <v>-21366.984947048666</v>
      </c>
    </row>
    <row r="1128" spans="1:2" x14ac:dyDescent="0.3">
      <c r="A1128" s="1">
        <f>Sheet1!A1130</f>
        <v>1126</v>
      </c>
      <c r="B1128" s="1">
        <f>Sheet1!I1130</f>
        <v>-33794.8379375</v>
      </c>
    </row>
    <row r="1129" spans="1:2" x14ac:dyDescent="0.3">
      <c r="A1129" s="1">
        <f>Sheet1!A1131</f>
        <v>1127</v>
      </c>
      <c r="B1129" s="1">
        <f>Sheet1!I1131</f>
        <v>-37058.241649787786</v>
      </c>
    </row>
    <row r="1130" spans="1:2" x14ac:dyDescent="0.3">
      <c r="A1130" s="1">
        <f>Sheet1!A1132</f>
        <v>1128</v>
      </c>
      <c r="B1130" s="1">
        <f>Sheet1!I1132</f>
        <v>-33361.33667283949</v>
      </c>
    </row>
    <row r="1131" spans="1:2" x14ac:dyDescent="0.3">
      <c r="A1131" s="1">
        <f>Sheet1!A1133</f>
        <v>1129</v>
      </c>
      <c r="B1131" s="1">
        <f>Sheet1!I1133</f>
        <v>-28505.842792534753</v>
      </c>
    </row>
    <row r="1132" spans="1:2" x14ac:dyDescent="0.3">
      <c r="A1132" s="1">
        <f>Sheet1!A1134</f>
        <v>1130</v>
      </c>
      <c r="B1132" s="1">
        <f>Sheet1!I1134</f>
        <v>-19120.140719907387</v>
      </c>
    </row>
    <row r="1133" spans="1:2" x14ac:dyDescent="0.3">
      <c r="A1133" s="1">
        <f>Sheet1!A1135</f>
        <v>1131</v>
      </c>
      <c r="B1133" s="1">
        <f>Sheet1!I1135</f>
        <v>-14393.800549479189</v>
      </c>
    </row>
    <row r="1134" spans="1:2" x14ac:dyDescent="0.3">
      <c r="A1134" s="1">
        <f>Sheet1!A1136</f>
        <v>1132</v>
      </c>
      <c r="B1134" s="1">
        <f>Sheet1!I1136</f>
        <v>-12166.396448302465</v>
      </c>
    </row>
    <row r="1135" spans="1:2" x14ac:dyDescent="0.3">
      <c r="A1135" s="1">
        <f>Sheet1!A1137</f>
        <v>1133</v>
      </c>
      <c r="B1135" s="1">
        <f>Sheet1!I1137</f>
        <v>-11310.715818672847</v>
      </c>
    </row>
    <row r="1136" spans="1:2" x14ac:dyDescent="0.3">
      <c r="A1136" s="1">
        <f>Sheet1!A1138</f>
        <v>1134</v>
      </c>
      <c r="B1136" s="1">
        <f>Sheet1!I1138</f>
        <v>-11234.157002314816</v>
      </c>
    </row>
    <row r="1137" spans="1:2" x14ac:dyDescent="0.3">
      <c r="A1137" s="1">
        <f>Sheet1!A1139</f>
        <v>1135</v>
      </c>
      <c r="B1137" s="1">
        <f>Sheet1!I1139</f>
        <v>-9500.6153773148235</v>
      </c>
    </row>
    <row r="1138" spans="1:2" x14ac:dyDescent="0.3">
      <c r="A1138" s="1">
        <f>Sheet1!A1140</f>
        <v>1136</v>
      </c>
      <c r="B1138" s="1">
        <f>Sheet1!I1140</f>
        <v>-6739.8968259066251</v>
      </c>
    </row>
    <row r="1139" spans="1:2" x14ac:dyDescent="0.3">
      <c r="A1139" s="1">
        <f>Sheet1!A1141</f>
        <v>1137</v>
      </c>
      <c r="B1139" s="1">
        <f>Sheet1!I1141</f>
        <v>-2889.0773464506251</v>
      </c>
    </row>
    <row r="1140" spans="1:2" x14ac:dyDescent="0.3">
      <c r="A1140" s="1">
        <f>Sheet1!A1142</f>
        <v>1138</v>
      </c>
      <c r="B1140" s="1">
        <f>Sheet1!I1142</f>
        <v>37.468222993830231</v>
      </c>
    </row>
    <row r="1141" spans="1:2" x14ac:dyDescent="0.3">
      <c r="A1141" s="1">
        <f>Sheet1!A1143</f>
        <v>1139</v>
      </c>
      <c r="B1141" s="1">
        <f>Sheet1!I1143</f>
        <v>1141.4691289544783</v>
      </c>
    </row>
    <row r="1142" spans="1:2" x14ac:dyDescent="0.3">
      <c r="A1142" s="1">
        <f>Sheet1!A1144</f>
        <v>1140</v>
      </c>
      <c r="B1142" s="1">
        <f>Sheet1!I1144</f>
        <v>1617.0954930555492</v>
      </c>
    </row>
    <row r="1143" spans="1:2" x14ac:dyDescent="0.3">
      <c r="A1143" s="1">
        <f>Sheet1!A1145</f>
        <v>1141</v>
      </c>
      <c r="B1143" s="1">
        <f>Sheet1!I1145</f>
        <v>2140.4064599729973</v>
      </c>
    </row>
    <row r="1144" spans="1:2" x14ac:dyDescent="0.3">
      <c r="A1144" s="1">
        <f>Sheet1!A1146</f>
        <v>1142</v>
      </c>
      <c r="B1144" s="1">
        <f>Sheet1!I1146</f>
        <v>4355.0065864197495</v>
      </c>
    </row>
    <row r="1145" spans="1:2" x14ac:dyDescent="0.3">
      <c r="A1145" s="1">
        <f>Sheet1!A1147</f>
        <v>1143</v>
      </c>
      <c r="B1145" s="1">
        <f>Sheet1!I1147</f>
        <v>9213.8946582754743</v>
      </c>
    </row>
    <row r="1146" spans="1:2" x14ac:dyDescent="0.3">
      <c r="A1146" s="1">
        <f>Sheet1!A1148</f>
        <v>1144</v>
      </c>
      <c r="B1146" s="1">
        <f>Sheet1!I1148</f>
        <v>13311.324110243046</v>
      </c>
    </row>
    <row r="1147" spans="1:2" x14ac:dyDescent="0.3">
      <c r="A1147" s="1">
        <f>Sheet1!A1149</f>
        <v>1145</v>
      </c>
      <c r="B1147" s="1">
        <f>Sheet1!I1149</f>
        <v>8805.488191358023</v>
      </c>
    </row>
    <row r="1148" spans="1:2" x14ac:dyDescent="0.3">
      <c r="A1148" s="1">
        <f>Sheet1!A1150</f>
        <v>1146</v>
      </c>
      <c r="B1148" s="1">
        <f>Sheet1!I1150</f>
        <v>3213.195160493834</v>
      </c>
    </row>
    <row r="1149" spans="1:2" x14ac:dyDescent="0.3">
      <c r="A1149" s="1">
        <f>Sheet1!A1151</f>
        <v>1147</v>
      </c>
      <c r="B1149" s="1">
        <f>Sheet1!I1151</f>
        <v>-5835.6063752893588</v>
      </c>
    </row>
    <row r="1150" spans="1:2" x14ac:dyDescent="0.3">
      <c r="A1150" s="1">
        <f>Sheet1!A1152</f>
        <v>1148</v>
      </c>
      <c r="B1150" s="1">
        <f>Sheet1!I1152</f>
        <v>-13096.731418981482</v>
      </c>
    </row>
    <row r="1151" spans="1:2" x14ac:dyDescent="0.3">
      <c r="A1151" s="1">
        <f>Sheet1!A1153</f>
        <v>1149</v>
      </c>
      <c r="B1151" s="1">
        <f>Sheet1!I1153</f>
        <v>-6779.6989791666638</v>
      </c>
    </row>
    <row r="1152" spans="1:2" x14ac:dyDescent="0.3">
      <c r="A1152" s="1">
        <f>Sheet1!A1154</f>
        <v>1150</v>
      </c>
      <c r="B1152" s="1">
        <f>Sheet1!I1154</f>
        <v>-2566.7333333333336</v>
      </c>
    </row>
    <row r="1153" spans="1:2" x14ac:dyDescent="0.3">
      <c r="A1153" s="1">
        <f>Sheet1!A1155</f>
        <v>1151</v>
      </c>
      <c r="B1153" s="1">
        <f>Sheet1!I1155</f>
        <v>766.6</v>
      </c>
    </row>
    <row r="1154" spans="1:2" x14ac:dyDescent="0.3">
      <c r="A1154" s="1">
        <f>Sheet1!A1156</f>
        <v>1152</v>
      </c>
      <c r="B1154" s="1">
        <f>Sheet1!I1156</f>
        <v>766.6</v>
      </c>
    </row>
    <row r="1155" spans="1:2" x14ac:dyDescent="0.3">
      <c r="A1155" s="1">
        <f>Sheet1!A1157</f>
        <v>1153</v>
      </c>
      <c r="B1155" s="1">
        <f>Sheet1!I1157</f>
        <v>4969.3353600501541</v>
      </c>
    </row>
    <row r="1156" spans="1:2" x14ac:dyDescent="0.3">
      <c r="A1156" s="1">
        <f>Sheet1!A1158</f>
        <v>1154</v>
      </c>
      <c r="B1156" s="1">
        <f>Sheet1!I1158</f>
        <v>15450.096179012347</v>
      </c>
    </row>
    <row r="1157" spans="1:2" x14ac:dyDescent="0.3">
      <c r="A1157" s="1">
        <f>Sheet1!A1159</f>
        <v>1155</v>
      </c>
      <c r="B1157" s="1">
        <f>Sheet1!I1159</f>
        <v>26108.61248813659</v>
      </c>
    </row>
    <row r="1158" spans="1:2" x14ac:dyDescent="0.3">
      <c r="A1158" s="1">
        <f>Sheet1!A1160</f>
        <v>1156</v>
      </c>
      <c r="B1158" s="1">
        <f>Sheet1!I1160</f>
        <v>23703.973922067904</v>
      </c>
    </row>
    <row r="1159" spans="1:2" x14ac:dyDescent="0.3">
      <c r="A1159" s="1">
        <f>Sheet1!A1161</f>
        <v>1157</v>
      </c>
      <c r="B1159" s="1">
        <f>Sheet1!I1161</f>
        <v>23306.634431327155</v>
      </c>
    </row>
    <row r="1160" spans="1:2" x14ac:dyDescent="0.3">
      <c r="A1160" s="1">
        <f>Sheet1!A1162</f>
        <v>1158</v>
      </c>
      <c r="B1160" s="1">
        <f>Sheet1!I1162</f>
        <v>28800.207204475333</v>
      </c>
    </row>
    <row r="1161" spans="1:2" x14ac:dyDescent="0.3">
      <c r="A1161" s="1">
        <f>Sheet1!A1163</f>
        <v>1159</v>
      </c>
      <c r="B1161" s="1">
        <f>Sheet1!I1163</f>
        <v>38233.207060956753</v>
      </c>
    </row>
    <row r="1162" spans="1:2" x14ac:dyDescent="0.3">
      <c r="A1162" s="1">
        <f>Sheet1!A1164</f>
        <v>1160</v>
      </c>
      <c r="B1162" s="1">
        <f>Sheet1!I1164</f>
        <v>45550.62199681715</v>
      </c>
    </row>
    <row r="1163" spans="1:2" x14ac:dyDescent="0.3">
      <c r="A1163" s="1">
        <f>Sheet1!A1165</f>
        <v>1161</v>
      </c>
      <c r="B1163" s="1">
        <f>Sheet1!I1165</f>
        <v>45360.699323302455</v>
      </c>
    </row>
    <row r="1164" spans="1:2" x14ac:dyDescent="0.3">
      <c r="A1164" s="1">
        <f>Sheet1!A1166</f>
        <v>1162</v>
      </c>
      <c r="B1164" s="1">
        <f>Sheet1!I1166</f>
        <v>40921.973412808686</v>
      </c>
    </row>
    <row r="1165" spans="1:2" x14ac:dyDescent="0.3">
      <c r="A1165" s="1">
        <f>Sheet1!A1167</f>
        <v>1163</v>
      </c>
      <c r="B1165" s="1">
        <f>Sheet1!I1167</f>
        <v>40922.117498553278</v>
      </c>
    </row>
    <row r="1166" spans="1:2" x14ac:dyDescent="0.3">
      <c r="A1166" s="1">
        <f>Sheet1!A1168</f>
        <v>1164</v>
      </c>
      <c r="B1166" s="1">
        <f>Sheet1!I1168</f>
        <v>41486.334008487633</v>
      </c>
    </row>
    <row r="1167" spans="1:2" x14ac:dyDescent="0.3">
      <c r="A1167" s="1">
        <f>Sheet1!A1169</f>
        <v>1165</v>
      </c>
      <c r="B1167" s="1">
        <f>Sheet1!I1169</f>
        <v>42861.157388888969</v>
      </c>
    </row>
    <row r="1168" spans="1:2" x14ac:dyDescent="0.3">
      <c r="A1168" s="1">
        <f>Sheet1!A1170</f>
        <v>1166</v>
      </c>
      <c r="B1168" s="1">
        <f>Sheet1!I1170</f>
        <v>42925.644154320857</v>
      </c>
    </row>
    <row r="1169" spans="1:2" x14ac:dyDescent="0.3">
      <c r="A1169" s="1">
        <f>Sheet1!A1171</f>
        <v>1167</v>
      </c>
      <c r="B1169" s="1">
        <f>Sheet1!I1171</f>
        <v>23611.200829475325</v>
      </c>
    </row>
    <row r="1170" spans="1:2" x14ac:dyDescent="0.3">
      <c r="A1170" s="1">
        <f>Sheet1!A1172</f>
        <v>1168</v>
      </c>
      <c r="B1170" s="1">
        <f>Sheet1!I1172</f>
        <v>23004.456918306314</v>
      </c>
    </row>
    <row r="1171" spans="1:2" x14ac:dyDescent="0.3">
      <c r="A1171" s="1">
        <f>Sheet1!A1173</f>
        <v>1169</v>
      </c>
      <c r="B1171" s="1">
        <f>Sheet1!I1173</f>
        <v>30831.121780092624</v>
      </c>
    </row>
    <row r="1172" spans="1:2" x14ac:dyDescent="0.3">
      <c r="A1172" s="1">
        <f>Sheet1!A1174</f>
        <v>1170</v>
      </c>
      <c r="B1172" s="1">
        <f>Sheet1!I1174</f>
        <v>29285.877397087319</v>
      </c>
    </row>
    <row r="1173" spans="1:2" x14ac:dyDescent="0.3">
      <c r="A1173" s="1">
        <f>Sheet1!A1175</f>
        <v>1171</v>
      </c>
      <c r="B1173" s="1">
        <f>Sheet1!I1175</f>
        <v>28828.535293692064</v>
      </c>
    </row>
    <row r="1174" spans="1:2" x14ac:dyDescent="0.3">
      <c r="A1174" s="1">
        <f>Sheet1!A1176</f>
        <v>1172</v>
      </c>
      <c r="B1174" s="1">
        <f>Sheet1!I1176</f>
        <v>28286.104687499894</v>
      </c>
    </row>
    <row r="1175" spans="1:2" x14ac:dyDescent="0.3">
      <c r="A1175" s="1">
        <f>Sheet1!A1177</f>
        <v>1173</v>
      </c>
      <c r="B1175" s="1">
        <f>Sheet1!I1177</f>
        <v>26346.56238898532</v>
      </c>
    </row>
    <row r="1176" spans="1:2" x14ac:dyDescent="0.3">
      <c r="A1176" s="1">
        <f>Sheet1!A1178</f>
        <v>1174</v>
      </c>
      <c r="B1176" s="1">
        <f>Sheet1!I1178</f>
        <v>25581.540559895944</v>
      </c>
    </row>
    <row r="1177" spans="1:2" x14ac:dyDescent="0.3">
      <c r="A1177" s="1">
        <f>Sheet1!A1179</f>
        <v>1175</v>
      </c>
      <c r="B1177" s="1">
        <f>Sheet1!I1179</f>
        <v>24744.254173611018</v>
      </c>
    </row>
    <row r="1178" spans="1:2" x14ac:dyDescent="0.3">
      <c r="A1178" s="1">
        <f>Sheet1!A1180</f>
        <v>1176</v>
      </c>
      <c r="B1178" s="1">
        <f>Sheet1!I1180</f>
        <v>22478.436132812501</v>
      </c>
    </row>
    <row r="1179" spans="1:2" x14ac:dyDescent="0.3">
      <c r="A1179" s="1">
        <f>Sheet1!A1181</f>
        <v>1177</v>
      </c>
      <c r="B1179" s="1">
        <f>Sheet1!I1181</f>
        <v>21456.499229263078</v>
      </c>
    </row>
    <row r="1180" spans="1:2" x14ac:dyDescent="0.3">
      <c r="A1180" s="1">
        <f>Sheet1!A1182</f>
        <v>1178</v>
      </c>
      <c r="B1180" s="1">
        <f>Sheet1!I1182</f>
        <v>21756.787547935917</v>
      </c>
    </row>
    <row r="1181" spans="1:2" x14ac:dyDescent="0.3">
      <c r="A1181" s="1">
        <f>Sheet1!A1183</f>
        <v>1179</v>
      </c>
      <c r="B1181" s="1">
        <f>Sheet1!I1183</f>
        <v>24855.233488329512</v>
      </c>
    </row>
    <row r="1182" spans="1:2" x14ac:dyDescent="0.3">
      <c r="A1182" s="1">
        <f>Sheet1!A1184</f>
        <v>1180</v>
      </c>
      <c r="B1182" s="1">
        <f>Sheet1!I1184</f>
        <v>25269.843414062536</v>
      </c>
    </row>
    <row r="1183" spans="1:2" x14ac:dyDescent="0.3">
      <c r="A1183" s="1">
        <f>Sheet1!A1185</f>
        <v>1181</v>
      </c>
      <c r="B1183" s="1">
        <f>Sheet1!I1185</f>
        <v>25688.939277295565</v>
      </c>
    </row>
    <row r="1184" spans="1:2" x14ac:dyDescent="0.3">
      <c r="A1184" s="1">
        <f>Sheet1!A1186</f>
        <v>1182</v>
      </c>
      <c r="B1184" s="1">
        <f>Sheet1!I1186</f>
        <v>24665.681655092594</v>
      </c>
    </row>
    <row r="1185" spans="1:2" x14ac:dyDescent="0.3">
      <c r="A1185" s="1">
        <f>Sheet1!A1187</f>
        <v>1183</v>
      </c>
      <c r="B1185" s="1">
        <f>Sheet1!I1187</f>
        <v>22123.578704764765</v>
      </c>
    </row>
    <row r="1186" spans="1:2" x14ac:dyDescent="0.3">
      <c r="A1186" s="1">
        <f>Sheet1!A1188</f>
        <v>1184</v>
      </c>
      <c r="B1186" s="1">
        <f>Sheet1!I1188</f>
        <v>20929.457923321639</v>
      </c>
    </row>
    <row r="1187" spans="1:2" x14ac:dyDescent="0.3">
      <c r="A1187" s="1">
        <f>Sheet1!A1189</f>
        <v>1185</v>
      </c>
      <c r="B1187" s="1">
        <f>Sheet1!I1189</f>
        <v>19682.805530864218</v>
      </c>
    </row>
    <row r="1188" spans="1:2" x14ac:dyDescent="0.3">
      <c r="A1188" s="1">
        <f>Sheet1!A1190</f>
        <v>1186</v>
      </c>
      <c r="B1188" s="1">
        <f>Sheet1!I1190</f>
        <v>16916.547198784661</v>
      </c>
    </row>
    <row r="1189" spans="1:2" x14ac:dyDescent="0.3">
      <c r="A1189" s="1">
        <f>Sheet1!A1191</f>
        <v>1187</v>
      </c>
      <c r="B1189" s="1">
        <f>Sheet1!I1191</f>
        <v>12606.362013599537</v>
      </c>
    </row>
    <row r="1190" spans="1:2" x14ac:dyDescent="0.3">
      <c r="A1190" s="1">
        <f>Sheet1!A1192</f>
        <v>1188</v>
      </c>
      <c r="B1190" s="1">
        <f>Sheet1!I1192</f>
        <v>12606.362013599537</v>
      </c>
    </row>
    <row r="1191" spans="1:2" x14ac:dyDescent="0.3">
      <c r="A1191" s="1">
        <f>Sheet1!A1193</f>
        <v>1189</v>
      </c>
      <c r="B1191" s="1">
        <f>Sheet1!I1193</f>
        <v>12606.362013599537</v>
      </c>
    </row>
    <row r="1192" spans="1:2" x14ac:dyDescent="0.3">
      <c r="A1192" s="1">
        <f>Sheet1!A1194</f>
        <v>1190</v>
      </c>
      <c r="B1192" s="1">
        <f>Sheet1!I1194</f>
        <v>12606.362013599537</v>
      </c>
    </row>
    <row r="1193" spans="1:2" x14ac:dyDescent="0.3">
      <c r="A1193" s="1">
        <f>Sheet1!A1195</f>
        <v>1191</v>
      </c>
      <c r="B1193" s="1">
        <f>Sheet1!I1195</f>
        <v>12606.362013599537</v>
      </c>
    </row>
    <row r="1194" spans="1:2" x14ac:dyDescent="0.3">
      <c r="A1194" s="1">
        <f>Sheet1!A1196</f>
        <v>1192</v>
      </c>
      <c r="B1194" s="1">
        <f>Sheet1!I1196</f>
        <v>12606.362013599537</v>
      </c>
    </row>
    <row r="1195" spans="1:2" x14ac:dyDescent="0.3">
      <c r="A1195" s="1">
        <f>Sheet1!A1197</f>
        <v>1193</v>
      </c>
      <c r="B1195" s="1">
        <f>Sheet1!I1197</f>
        <v>12606.362013599537</v>
      </c>
    </row>
    <row r="1196" spans="1:2" x14ac:dyDescent="0.3">
      <c r="A1196" s="1">
        <f>Sheet1!A1198</f>
        <v>1194</v>
      </c>
      <c r="B1196" s="1">
        <f>Sheet1!I1198</f>
        <v>12606.362013599537</v>
      </c>
    </row>
    <row r="1197" spans="1:2" x14ac:dyDescent="0.3">
      <c r="A1197" s="1">
        <f>Sheet1!A1199</f>
        <v>1195</v>
      </c>
      <c r="B1197" s="1">
        <f>Sheet1!I1199</f>
        <v>12606.362013599537</v>
      </c>
    </row>
    <row r="1198" spans="1:2" x14ac:dyDescent="0.3">
      <c r="A1198" s="1">
        <f>Sheet1!A1200</f>
        <v>1196</v>
      </c>
      <c r="B1198" s="1">
        <f>Sheet1!I1200</f>
        <v>14072.744067901276</v>
      </c>
    </row>
    <row r="1199" spans="1:2" x14ac:dyDescent="0.3">
      <c r="A1199" s="1">
        <f>Sheet1!A1201</f>
        <v>1197</v>
      </c>
      <c r="B1199" s="1">
        <f>Sheet1!I1201</f>
        <v>12634.472462962964</v>
      </c>
    </row>
    <row r="1200" spans="1:2" x14ac:dyDescent="0.3">
      <c r="A1200" s="1">
        <f>Sheet1!A1202</f>
        <v>1198</v>
      </c>
      <c r="B1200" s="1">
        <f>Sheet1!I1202</f>
        <v>14102.444650752355</v>
      </c>
    </row>
    <row r="1201" spans="1:2" x14ac:dyDescent="0.3">
      <c r="A1201" s="1">
        <f>Sheet1!A1203</f>
        <v>1199</v>
      </c>
      <c r="B1201" s="1">
        <f>Sheet1!I1203</f>
        <v>18559.680188175134</v>
      </c>
    </row>
    <row r="1202" spans="1:2" x14ac:dyDescent="0.3">
      <c r="A1202" s="1">
        <f>Sheet1!A1204</f>
        <v>1200</v>
      </c>
      <c r="B1202" s="1">
        <f>Sheet1!I1204</f>
        <v>20186.68458101854</v>
      </c>
    </row>
    <row r="1203" spans="1:2" x14ac:dyDescent="0.3">
      <c r="A1203" s="1">
        <f>Sheet1!A1205</f>
        <v>1201</v>
      </c>
      <c r="B1203" s="1">
        <f>Sheet1!I1205</f>
        <v>24876.928337191315</v>
      </c>
    </row>
    <row r="1204" spans="1:2" x14ac:dyDescent="0.3">
      <c r="A1204" s="1">
        <f>Sheet1!A1206</f>
        <v>1202</v>
      </c>
      <c r="B1204" s="1">
        <f>Sheet1!I1206</f>
        <v>25209.122093364156</v>
      </c>
    </row>
    <row r="1205" spans="1:2" x14ac:dyDescent="0.3">
      <c r="A1205" s="1">
        <f>Sheet1!A1207</f>
        <v>1203</v>
      </c>
      <c r="B1205" s="1">
        <f>Sheet1!I1207</f>
        <v>22484.983129629887</v>
      </c>
    </row>
    <row r="1206" spans="1:2" x14ac:dyDescent="0.3">
      <c r="A1206" s="1">
        <f>Sheet1!A1208</f>
        <v>1204</v>
      </c>
      <c r="B1206" s="1">
        <f>Sheet1!I1208</f>
        <v>19653.399604938062</v>
      </c>
    </row>
    <row r="1207" spans="1:2" x14ac:dyDescent="0.3">
      <c r="A1207" s="1">
        <f>Sheet1!A1209</f>
        <v>1205</v>
      </c>
      <c r="B1207" s="1">
        <f>Sheet1!I1209</f>
        <v>16731.727218364282</v>
      </c>
    </row>
    <row r="1208" spans="1:2" x14ac:dyDescent="0.3">
      <c r="A1208" s="1">
        <f>Sheet1!A1210</f>
        <v>1206</v>
      </c>
      <c r="B1208" s="1">
        <f>Sheet1!I1210</f>
        <v>15266.334625482099</v>
      </c>
    </row>
    <row r="1209" spans="1:2" x14ac:dyDescent="0.3">
      <c r="A1209" s="1">
        <f>Sheet1!A1211</f>
        <v>1207</v>
      </c>
      <c r="B1209" s="1">
        <f>Sheet1!I1211</f>
        <v>15297.904500000239</v>
      </c>
    </row>
    <row r="1210" spans="1:2" x14ac:dyDescent="0.3">
      <c r="A1210" s="1">
        <f>Sheet1!A1212</f>
        <v>1208</v>
      </c>
      <c r="B1210" s="1">
        <f>Sheet1!I1212</f>
        <v>15329.523312017596</v>
      </c>
    </row>
    <row r="1211" spans="1:2" x14ac:dyDescent="0.3">
      <c r="A1211" s="1">
        <f>Sheet1!A1213</f>
        <v>1209</v>
      </c>
      <c r="B1211" s="1">
        <f>Sheet1!I1213</f>
        <v>15361.191111882759</v>
      </c>
    </row>
    <row r="1212" spans="1:2" x14ac:dyDescent="0.3">
      <c r="A1212" s="1">
        <f>Sheet1!A1214</f>
        <v>1210</v>
      </c>
      <c r="B1212" s="1">
        <f>Sheet1!I1214</f>
        <v>13858.104692129629</v>
      </c>
    </row>
    <row r="1213" spans="1:2" x14ac:dyDescent="0.3">
      <c r="A1213" s="1">
        <f>Sheet1!A1215</f>
        <v>1211</v>
      </c>
      <c r="B1213" s="1">
        <f>Sheet1!I1215</f>
        <v>13858.104692129629</v>
      </c>
    </row>
    <row r="1214" spans="1:2" x14ac:dyDescent="0.3">
      <c r="A1214" s="1">
        <f>Sheet1!A1216</f>
        <v>1212</v>
      </c>
      <c r="B1214" s="1">
        <f>Sheet1!I1216</f>
        <v>13858.104692129629</v>
      </c>
    </row>
    <row r="1215" spans="1:2" x14ac:dyDescent="0.3">
      <c r="A1215" s="1">
        <f>Sheet1!A1217</f>
        <v>1213</v>
      </c>
      <c r="B1215" s="1">
        <f>Sheet1!I1217</f>
        <v>12326.436892264617</v>
      </c>
    </row>
    <row r="1216" spans="1:2" x14ac:dyDescent="0.3">
      <c r="A1216" s="1">
        <f>Sheet1!A1218</f>
        <v>1214</v>
      </c>
      <c r="B1216" s="1">
        <f>Sheet1!I1218</f>
        <v>13827.980102141204</v>
      </c>
    </row>
    <row r="1217" spans="1:2" x14ac:dyDescent="0.3">
      <c r="A1217" s="1">
        <f>Sheet1!A1219</f>
        <v>1215</v>
      </c>
      <c r="B1217" s="1">
        <f>Sheet1!I1219</f>
        <v>13827.980102141204</v>
      </c>
    </row>
    <row r="1218" spans="1:2" x14ac:dyDescent="0.3">
      <c r="A1218" s="1">
        <f>Sheet1!A1220</f>
        <v>1216</v>
      </c>
      <c r="B1218" s="1">
        <f>Sheet1!I1220</f>
        <v>13827.980102141204</v>
      </c>
    </row>
    <row r="1219" spans="1:2" x14ac:dyDescent="0.3">
      <c r="A1219" s="1">
        <f>Sheet1!A1221</f>
        <v>1217</v>
      </c>
      <c r="B1219" s="1">
        <f>Sheet1!I1221</f>
        <v>12297.904500000153</v>
      </c>
    </row>
    <row r="1220" spans="1:2" x14ac:dyDescent="0.3">
      <c r="A1220" s="1">
        <f>Sheet1!A1222</f>
        <v>1218</v>
      </c>
      <c r="B1220" s="1">
        <f>Sheet1!I1222</f>
        <v>12269.421045235102</v>
      </c>
    </row>
    <row r="1221" spans="1:2" x14ac:dyDescent="0.3">
      <c r="A1221" s="1">
        <f>Sheet1!A1223</f>
        <v>1219</v>
      </c>
      <c r="B1221" s="1">
        <f>Sheet1!I1223</f>
        <v>12240.986477623606</v>
      </c>
    </row>
    <row r="1222" spans="1:2" x14ac:dyDescent="0.3">
      <c r="A1222" s="1">
        <f>Sheet1!A1224</f>
        <v>1220</v>
      </c>
      <c r="B1222" s="1">
        <f>Sheet1!I1224</f>
        <v>12212.600746817086</v>
      </c>
    </row>
    <row r="1223" spans="1:2" x14ac:dyDescent="0.3">
      <c r="A1223" s="1">
        <f>Sheet1!A1225</f>
        <v>1221</v>
      </c>
      <c r="B1223" s="1">
        <f>Sheet1!I1225</f>
        <v>10663.691643615077</v>
      </c>
    </row>
    <row r="1224" spans="1:2" x14ac:dyDescent="0.3">
      <c r="A1224" s="1">
        <f>Sheet1!A1226</f>
        <v>1222</v>
      </c>
      <c r="B1224" s="1">
        <f>Sheet1!I1226</f>
        <v>9096.0942407408074</v>
      </c>
    </row>
    <row r="1225" spans="1:2" x14ac:dyDescent="0.3">
      <c r="A1225" s="1">
        <f>Sheet1!A1227</f>
        <v>1223</v>
      </c>
      <c r="B1225" s="1">
        <f>Sheet1!I1227</f>
        <v>9021.2176009834784</v>
      </c>
    </row>
    <row r="1226" spans="1:2" x14ac:dyDescent="0.3">
      <c r="A1226" s="1">
        <f>Sheet1!A1228</f>
        <v>1224</v>
      </c>
      <c r="B1226" s="1">
        <f>Sheet1!I1228</f>
        <v>7445.2073660303031</v>
      </c>
    </row>
    <row r="1227" spans="1:2" x14ac:dyDescent="0.3">
      <c r="A1227" s="1">
        <f>Sheet1!A1229</f>
        <v>1225</v>
      </c>
      <c r="B1227" s="1">
        <f>Sheet1!I1229</f>
        <v>10346.534753568589</v>
      </c>
    </row>
    <row r="1228" spans="1:2" x14ac:dyDescent="0.3">
      <c r="A1228" s="1">
        <f>Sheet1!A1230</f>
        <v>1226</v>
      </c>
      <c r="B1228" s="1">
        <f>Sheet1!I1230</f>
        <v>10294.350763792354</v>
      </c>
    </row>
    <row r="1229" spans="1:2" x14ac:dyDescent="0.3">
      <c r="A1229" s="1">
        <f>Sheet1!A1231</f>
        <v>1227</v>
      </c>
      <c r="B1229" s="1">
        <f>Sheet1!I1231</f>
        <v>11737.466567901381</v>
      </c>
    </row>
    <row r="1230" spans="1:2" x14ac:dyDescent="0.3">
      <c r="A1230" s="1">
        <f>Sheet1!A1232</f>
        <v>1228</v>
      </c>
      <c r="B1230" s="1">
        <f>Sheet1!I1232</f>
        <v>10216.43451003078</v>
      </c>
    </row>
    <row r="1231" spans="1:2" x14ac:dyDescent="0.3">
      <c r="A1231" s="1">
        <f>Sheet1!A1233</f>
        <v>1229</v>
      </c>
      <c r="B1231" s="1">
        <f>Sheet1!I1233</f>
        <v>11655.064325135179</v>
      </c>
    </row>
    <row r="1232" spans="1:2" x14ac:dyDescent="0.3">
      <c r="A1232" s="1">
        <f>Sheet1!A1234</f>
        <v>1230</v>
      </c>
      <c r="B1232" s="1">
        <f>Sheet1!I1234</f>
        <v>10138.948725019209</v>
      </c>
    </row>
    <row r="1233" spans="1:2" x14ac:dyDescent="0.3">
      <c r="A1233" s="1">
        <f>Sheet1!A1235</f>
        <v>1231</v>
      </c>
      <c r="B1233" s="1">
        <f>Sheet1!I1235</f>
        <v>10087.530013020749</v>
      </c>
    </row>
    <row r="1234" spans="1:2" x14ac:dyDescent="0.3">
      <c r="A1234" s="1">
        <f>Sheet1!A1236</f>
        <v>1232</v>
      </c>
      <c r="B1234" s="1">
        <f>Sheet1!I1236</f>
        <v>11518.682172839652</v>
      </c>
    </row>
    <row r="1235" spans="1:2" x14ac:dyDescent="0.3">
      <c r="A1235" s="1">
        <f>Sheet1!A1237</f>
        <v>1233</v>
      </c>
      <c r="B1235" s="1">
        <f>Sheet1!I1237</f>
        <v>12975.472296296299</v>
      </c>
    </row>
    <row r="1236" spans="1:2" x14ac:dyDescent="0.3">
      <c r="A1236" s="1">
        <f>Sheet1!A1238</f>
        <v>1234</v>
      </c>
      <c r="B1236" s="1">
        <f>Sheet1!I1238</f>
        <v>11491.548527102583</v>
      </c>
    </row>
    <row r="1237" spans="1:2" x14ac:dyDescent="0.3">
      <c r="A1237" s="1">
        <f>Sheet1!A1239</f>
        <v>1235</v>
      </c>
      <c r="B1237" s="1">
        <f>Sheet1!I1239</f>
        <v>12946.795440682872</v>
      </c>
    </row>
    <row r="1238" spans="1:2" x14ac:dyDescent="0.3">
      <c r="A1238" s="1">
        <f>Sheet1!A1240</f>
        <v>1236</v>
      </c>
      <c r="B1238" s="1">
        <f>Sheet1!I1240</f>
        <v>9985.2631237460591</v>
      </c>
    </row>
    <row r="1239" spans="1:2" x14ac:dyDescent="0.3">
      <c r="A1239" s="1">
        <f>Sheet1!A1241</f>
        <v>1237</v>
      </c>
      <c r="B1239" s="1">
        <f>Sheet1!I1241</f>
        <v>9934.4141409144577</v>
      </c>
    </row>
    <row r="1240" spans="1:2" x14ac:dyDescent="0.3">
      <c r="A1240" s="1">
        <f>Sheet1!A1242</f>
        <v>1238</v>
      </c>
      <c r="B1240" s="1">
        <f>Sheet1!I1242</f>
        <v>5484.0440594135598</v>
      </c>
    </row>
    <row r="1241" spans="1:2" x14ac:dyDescent="0.3">
      <c r="A1241" s="1">
        <f>Sheet1!A1243</f>
        <v>1239</v>
      </c>
      <c r="B1241" s="1">
        <f>Sheet1!I1243</f>
        <v>3929.7191111110506</v>
      </c>
    </row>
    <row r="1242" spans="1:2" x14ac:dyDescent="0.3">
      <c r="A1242" s="1">
        <f>Sheet1!A1244</f>
        <v>1240</v>
      </c>
      <c r="B1242" s="1">
        <f>Sheet1!I1244</f>
        <v>942.20493827164682</v>
      </c>
    </row>
    <row r="1243" spans="1:2" x14ac:dyDescent="0.3">
      <c r="A1243" s="1">
        <f>Sheet1!A1245</f>
        <v>1241</v>
      </c>
      <c r="B1243" s="1">
        <f>Sheet1!I1245</f>
        <v>2245.6861457367813</v>
      </c>
    </row>
    <row r="1244" spans="1:2" x14ac:dyDescent="0.3">
      <c r="A1244" s="1">
        <f>Sheet1!A1246</f>
        <v>1242</v>
      </c>
      <c r="B1244" s="1">
        <f>Sheet1!I1246</f>
        <v>2131.6666504630421</v>
      </c>
    </row>
    <row r="1245" spans="1:2" x14ac:dyDescent="0.3">
      <c r="A1245" s="1">
        <f>Sheet1!A1247</f>
        <v>1243</v>
      </c>
      <c r="B1245" s="1">
        <f>Sheet1!I1247</f>
        <v>3424.6041666666074</v>
      </c>
    </row>
    <row r="1246" spans="1:2" x14ac:dyDescent="0.3">
      <c r="A1246" s="1">
        <f>Sheet1!A1248</f>
        <v>1244</v>
      </c>
      <c r="B1246" s="1">
        <f>Sheet1!I1248</f>
        <v>1925.8329647956023</v>
      </c>
    </row>
    <row r="1247" spans="1:2" x14ac:dyDescent="0.3">
      <c r="A1247" s="1">
        <f>Sheet1!A1249</f>
        <v>1245</v>
      </c>
      <c r="B1247" s="1">
        <f>Sheet1!I1249</f>
        <v>3202.2293828124425</v>
      </c>
    </row>
    <row r="1248" spans="1:2" x14ac:dyDescent="0.3">
      <c r="A1248" s="1">
        <f>Sheet1!A1250</f>
        <v>1246</v>
      </c>
      <c r="B1248" s="1">
        <f>Sheet1!I1250</f>
        <v>3102.1470685763302</v>
      </c>
    </row>
    <row r="1249" spans="1:2" x14ac:dyDescent="0.3">
      <c r="A1249" s="1">
        <f>Sheet1!A1251</f>
        <v>1247</v>
      </c>
      <c r="B1249" s="1">
        <f>Sheet1!I1251</f>
        <v>1638.6363665125966</v>
      </c>
    </row>
    <row r="1250" spans="1:2" x14ac:dyDescent="0.3">
      <c r="A1250" s="1">
        <f>Sheet1!A1252</f>
        <v>1248</v>
      </c>
      <c r="B1250" s="1">
        <f>Sheet1!I1252</f>
        <v>1536.849735821665</v>
      </c>
    </row>
    <row r="1251" spans="1:2" x14ac:dyDescent="0.3">
      <c r="A1251" s="1">
        <f>Sheet1!A1253</f>
        <v>1249</v>
      </c>
      <c r="B1251" s="1">
        <f>Sheet1!I1253</f>
        <v>1437.2020061727442</v>
      </c>
    </row>
    <row r="1252" spans="1:2" x14ac:dyDescent="0.3">
      <c r="A1252" s="1">
        <f>Sheet1!A1254</f>
        <v>1250</v>
      </c>
      <c r="B1252" s="1">
        <f>Sheet1!I1254</f>
        <v>1339.675908468439</v>
      </c>
    </row>
    <row r="1253" spans="1:2" x14ac:dyDescent="0.3">
      <c r="A1253" s="1">
        <f>Sheet1!A1255</f>
        <v>1251</v>
      </c>
      <c r="B1253" s="1">
        <f>Sheet1!I1255</f>
        <v>2564.856431423555</v>
      </c>
    </row>
    <row r="1254" spans="1:2" x14ac:dyDescent="0.3">
      <c r="A1254" s="1">
        <f>Sheet1!A1256</f>
        <v>1252</v>
      </c>
      <c r="B1254" s="1">
        <f>Sheet1!I1256</f>
        <v>2475.2141171874441</v>
      </c>
    </row>
    <row r="1255" spans="1:2" x14ac:dyDescent="0.3">
      <c r="A1255" s="1">
        <f>Sheet1!A1257</f>
        <v>1253</v>
      </c>
      <c r="B1255" s="1">
        <f>Sheet1!I1257</f>
        <v>2387.0961154514994</v>
      </c>
    </row>
    <row r="1256" spans="1:2" x14ac:dyDescent="0.3">
      <c r="A1256" s="1">
        <f>Sheet1!A1258</f>
        <v>1254</v>
      </c>
      <c r="B1256" s="1">
        <f>Sheet1!I1258</f>
        <v>2300.4915512153884</v>
      </c>
    </row>
    <row r="1257" spans="1:2" x14ac:dyDescent="0.3">
      <c r="A1257" s="1">
        <f>Sheet1!A1259</f>
        <v>1255</v>
      </c>
      <c r="B1257" s="1">
        <f>Sheet1!I1259</f>
        <v>2215.3895494789494</v>
      </c>
    </row>
    <row r="1258" spans="1:2" x14ac:dyDescent="0.3">
      <c r="A1258" s="1">
        <f>Sheet1!A1260</f>
        <v>1256</v>
      </c>
      <c r="B1258" s="1">
        <f>Sheet1!I1260</f>
        <v>2131.7792352431634</v>
      </c>
    </row>
    <row r="1259" spans="1:2" x14ac:dyDescent="0.3">
      <c r="A1259" s="1">
        <f>Sheet1!A1261</f>
        <v>1257</v>
      </c>
      <c r="B1259" s="1">
        <f>Sheet1!I1261</f>
        <v>2049.6497335068907</v>
      </c>
    </row>
    <row r="1260" spans="1:2" x14ac:dyDescent="0.3">
      <c r="A1260" s="1">
        <f>Sheet1!A1262</f>
        <v>1258</v>
      </c>
      <c r="B1260" s="1">
        <f>Sheet1!I1262</f>
        <v>1968.990169270779</v>
      </c>
    </row>
    <row r="1261" spans="1:2" x14ac:dyDescent="0.3">
      <c r="A1261" s="1">
        <f>Sheet1!A1263</f>
        <v>1259</v>
      </c>
      <c r="B1261" s="1">
        <f>Sheet1!I1263</f>
        <v>1889.7896675348281</v>
      </c>
    </row>
    <row r="1262" spans="1:2" x14ac:dyDescent="0.3">
      <c r="A1262" s="1">
        <f>Sheet1!A1264</f>
        <v>1260</v>
      </c>
      <c r="B1262" s="1">
        <f>Sheet1!I1264</f>
        <v>3050.2046072530693</v>
      </c>
    </row>
    <row r="1263" spans="1:2" x14ac:dyDescent="0.3">
      <c r="A1263" s="1">
        <f>Sheet1!A1265</f>
        <v>1261</v>
      </c>
      <c r="B1263" s="1">
        <f>Sheet1!I1265</f>
        <v>4211.9724729938453</v>
      </c>
    </row>
    <row r="1264" spans="1:2" x14ac:dyDescent="0.3">
      <c r="A1264" s="1">
        <f>Sheet1!A1266</f>
        <v>1262</v>
      </c>
      <c r="B1264" s="1">
        <f>Sheet1!I1266</f>
        <v>5379.2408700810711</v>
      </c>
    </row>
    <row r="1265" spans="1:2" x14ac:dyDescent="0.3">
      <c r="A1265" s="1">
        <f>Sheet1!A1267</f>
        <v>1263</v>
      </c>
      <c r="B1265" s="1">
        <f>Sheet1!I1267</f>
        <v>9022.7593885995393</v>
      </c>
    </row>
    <row r="1266" spans="1:2" x14ac:dyDescent="0.3">
      <c r="A1266" s="1">
        <f>Sheet1!A1268</f>
        <v>1264</v>
      </c>
      <c r="B1266" s="1">
        <f>Sheet1!I1268</f>
        <v>10260.687845678893</v>
      </c>
    </row>
    <row r="1267" spans="1:2" x14ac:dyDescent="0.3">
      <c r="A1267" s="1">
        <f>Sheet1!A1269</f>
        <v>1265</v>
      </c>
      <c r="B1267" s="1">
        <f>Sheet1!I1269</f>
        <v>12772.55096614578</v>
      </c>
    </row>
    <row r="1268" spans="1:2" x14ac:dyDescent="0.3">
      <c r="A1268" s="1">
        <f>Sheet1!A1270</f>
        <v>1266</v>
      </c>
      <c r="B1268" s="1">
        <f>Sheet1!I1270</f>
        <v>12852.67374305566</v>
      </c>
    </row>
    <row r="1269" spans="1:2" x14ac:dyDescent="0.3">
      <c r="A1269" s="1">
        <f>Sheet1!A1271</f>
        <v>1267</v>
      </c>
      <c r="B1269" s="1">
        <f>Sheet1!I1271</f>
        <v>11677.893660493737</v>
      </c>
    </row>
    <row r="1270" spans="1:2" x14ac:dyDescent="0.3">
      <c r="A1270" s="1">
        <f>Sheet1!A1272</f>
        <v>1268</v>
      </c>
      <c r="B1270" s="1">
        <f>Sheet1!I1272</f>
        <v>11728.582525463034</v>
      </c>
    </row>
    <row r="1271" spans="1:2" x14ac:dyDescent="0.3">
      <c r="A1271" s="1">
        <f>Sheet1!A1273</f>
        <v>1269</v>
      </c>
      <c r="B1271" s="1">
        <f>Sheet1!I1273</f>
        <v>9265.6195625000018</v>
      </c>
    </row>
    <row r="1272" spans="1:2" x14ac:dyDescent="0.3">
      <c r="A1272" s="1">
        <f>Sheet1!A1274</f>
        <v>1270</v>
      </c>
      <c r="B1272" s="1">
        <f>Sheet1!I1274</f>
        <v>6764.3134135801756</v>
      </c>
    </row>
    <row r="1273" spans="1:2" x14ac:dyDescent="0.3">
      <c r="A1273" s="1">
        <f>Sheet1!A1275</f>
        <v>1271</v>
      </c>
      <c r="B1273" s="1">
        <f>Sheet1!I1275</f>
        <v>5483.3336495949598</v>
      </c>
    </row>
    <row r="1274" spans="1:2" x14ac:dyDescent="0.3">
      <c r="A1274" s="1">
        <f>Sheet1!A1276</f>
        <v>1272</v>
      </c>
      <c r="B1274" s="1">
        <f>Sheet1!I1276</f>
        <v>4196.1868405671476</v>
      </c>
    </row>
    <row r="1275" spans="1:2" x14ac:dyDescent="0.3">
      <c r="A1275" s="1">
        <f>Sheet1!A1277</f>
        <v>1273</v>
      </c>
      <c r="B1275" s="1">
        <f>Sheet1!I1277</f>
        <v>4133.4410469714685</v>
      </c>
    </row>
    <row r="1276" spans="1:2" x14ac:dyDescent="0.3">
      <c r="A1276" s="1">
        <f>Sheet1!A1278</f>
        <v>1274</v>
      </c>
      <c r="B1276" s="1">
        <f>Sheet1!I1278</f>
        <v>5293.5869884259791</v>
      </c>
    </row>
    <row r="1277" spans="1:2" x14ac:dyDescent="0.3">
      <c r="A1277" s="1">
        <f>Sheet1!A1279</f>
        <v>1275</v>
      </c>
      <c r="B1277" s="1">
        <f>Sheet1!I1279</f>
        <v>5242.6675205440342</v>
      </c>
    </row>
    <row r="1278" spans="1:2" x14ac:dyDescent="0.3">
      <c r="A1278" s="1">
        <f>Sheet1!A1280</f>
        <v>1276</v>
      </c>
      <c r="B1278" s="1">
        <f>Sheet1!I1280</f>
        <v>6407.9914690392843</v>
      </c>
    </row>
    <row r="1279" spans="1:2" x14ac:dyDescent="0.3">
      <c r="A1279" s="1">
        <f>Sheet1!A1281</f>
        <v>1277</v>
      </c>
      <c r="B1279" s="1">
        <f>Sheet1!I1281</f>
        <v>8806.1396171875003</v>
      </c>
    </row>
    <row r="1280" spans="1:2" x14ac:dyDescent="0.3">
      <c r="A1280" s="1">
        <f>Sheet1!A1282</f>
        <v>1278</v>
      </c>
      <c r="B1280" s="1">
        <f>Sheet1!I1282</f>
        <v>10028.242008487534</v>
      </c>
    </row>
    <row r="1281" spans="1:2" x14ac:dyDescent="0.3">
      <c r="A1281" s="1">
        <f>Sheet1!A1283</f>
        <v>1279</v>
      </c>
      <c r="B1281" s="1">
        <f>Sheet1!I1283</f>
        <v>10051.309495852815</v>
      </c>
    </row>
    <row r="1282" spans="1:2" x14ac:dyDescent="0.3">
      <c r="A1282" s="1">
        <f>Sheet1!A1284</f>
        <v>1280</v>
      </c>
      <c r="B1282" s="1">
        <f>Sheet1!I1284</f>
        <v>11302.809095968121</v>
      </c>
    </row>
    <row r="1283" spans="1:2" x14ac:dyDescent="0.3">
      <c r="A1283" s="1">
        <f>Sheet1!A1285</f>
        <v>1281</v>
      </c>
      <c r="B1283" s="1">
        <f>Sheet1!I1285</f>
        <v>11352.305486979234</v>
      </c>
    </row>
    <row r="1284" spans="1:2" x14ac:dyDescent="0.3">
      <c r="A1284" s="1">
        <f>Sheet1!A1286</f>
        <v>1282</v>
      </c>
      <c r="B1284" s="1">
        <f>Sheet1!I1286</f>
        <v>8935.6388203124989</v>
      </c>
    </row>
    <row r="1285" spans="1:2" x14ac:dyDescent="0.3">
      <c r="A1285" s="1">
        <f>Sheet1!A1287</f>
        <v>1283</v>
      </c>
      <c r="B1285" s="1">
        <f>Sheet1!I1287</f>
        <v>10167.236246913615</v>
      </c>
    </row>
    <row r="1286" spans="1:2" x14ac:dyDescent="0.3">
      <c r="A1286" s="1">
        <f>Sheet1!A1288</f>
        <v>1284</v>
      </c>
      <c r="B1286" s="1">
        <f>Sheet1!I1288</f>
        <v>8957.3597037037034</v>
      </c>
    </row>
    <row r="1287" spans="1:2" x14ac:dyDescent="0.3">
      <c r="A1287" s="1">
        <f>Sheet1!A1289</f>
        <v>1285</v>
      </c>
      <c r="B1287" s="1">
        <f>Sheet1!I1289</f>
        <v>8957.3597037037034</v>
      </c>
    </row>
    <row r="1288" spans="1:2" x14ac:dyDescent="0.3">
      <c r="A1288" s="1">
        <f>Sheet1!A1290</f>
        <v>1286</v>
      </c>
      <c r="B1288" s="1">
        <f>Sheet1!I1290</f>
        <v>6500.3771118828035</v>
      </c>
    </row>
    <row r="1289" spans="1:2" x14ac:dyDescent="0.3">
      <c r="A1289" s="1">
        <f>Sheet1!A1291</f>
        <v>1287</v>
      </c>
      <c r="B1289" s="1">
        <f>Sheet1!I1291</f>
        <v>6463.3050925925245</v>
      </c>
    </row>
    <row r="1290" spans="1:2" x14ac:dyDescent="0.3">
      <c r="A1290" s="1">
        <f>Sheet1!A1292</f>
        <v>1288</v>
      </c>
      <c r="B1290" s="1">
        <f>Sheet1!I1292</f>
        <v>5208.9173949653295</v>
      </c>
    </row>
    <row r="1291" spans="1:2" x14ac:dyDescent="0.3">
      <c r="A1291" s="1">
        <f>Sheet1!A1293</f>
        <v>1289</v>
      </c>
      <c r="B1291" s="1">
        <f>Sheet1!I1293</f>
        <v>3948.9849439620539</v>
      </c>
    </row>
    <row r="1292" spans="1:2" x14ac:dyDescent="0.3">
      <c r="A1292" s="1">
        <f>Sheet1!A1294</f>
        <v>1290</v>
      </c>
      <c r="B1292" s="1">
        <f>Sheet1!I1294</f>
        <v>3888.7492614777925</v>
      </c>
    </row>
    <row r="1293" spans="1:2" x14ac:dyDescent="0.3">
      <c r="A1293" s="1">
        <f>Sheet1!A1295</f>
        <v>1291</v>
      </c>
      <c r="B1293" s="1">
        <f>Sheet1!I1295</f>
        <v>5026.0779699073073</v>
      </c>
    </row>
    <row r="1294" spans="1:2" x14ac:dyDescent="0.3">
      <c r="A1294" s="1">
        <f>Sheet1!A1296</f>
        <v>1292</v>
      </c>
      <c r="B1294" s="1">
        <f>Sheet1!I1296</f>
        <v>3784.8254837963132</v>
      </c>
    </row>
    <row r="1295" spans="1:2" x14ac:dyDescent="0.3">
      <c r="A1295" s="1">
        <f>Sheet1!A1297</f>
        <v>1293</v>
      </c>
      <c r="B1295" s="1">
        <f>Sheet1!I1297</f>
        <v>2543.5362819251368</v>
      </c>
    </row>
    <row r="1296" spans="1:2" x14ac:dyDescent="0.3">
      <c r="A1296" s="1">
        <f>Sheet1!A1298</f>
        <v>1294</v>
      </c>
      <c r="B1296" s="1">
        <f>Sheet1!I1298</f>
        <v>2479.1258271604765</v>
      </c>
    </row>
    <row r="1297" spans="1:2" x14ac:dyDescent="0.3">
      <c r="A1297" s="1">
        <f>Sheet1!A1299</f>
        <v>1295</v>
      </c>
      <c r="B1297" s="1">
        <f>Sheet1!I1299</f>
        <v>2415.6619001735944</v>
      </c>
    </row>
    <row r="1298" spans="1:2" x14ac:dyDescent="0.3">
      <c r="A1298" s="1">
        <f>Sheet1!A1300</f>
        <v>1296</v>
      </c>
      <c r="B1298" s="1">
        <f>Sheet1!I1300</f>
        <v>4674.3315555556037</v>
      </c>
    </row>
    <row r="1299" spans="1:2" x14ac:dyDescent="0.3">
      <c r="A1299" s="1">
        <f>Sheet1!A1301</f>
        <v>1297</v>
      </c>
      <c r="B1299" s="1">
        <f>Sheet1!I1301</f>
        <v>6951.9877825038257</v>
      </c>
    </row>
    <row r="1300" spans="1:2" x14ac:dyDescent="0.3">
      <c r="A1300" s="1">
        <f>Sheet1!A1302</f>
        <v>1298</v>
      </c>
      <c r="B1300" s="1">
        <f>Sheet1!I1302</f>
        <v>9266.9241481481804</v>
      </c>
    </row>
    <row r="1301" spans="1:2" x14ac:dyDescent="0.3">
      <c r="A1301" s="1">
        <f>Sheet1!A1303</f>
        <v>1299</v>
      </c>
      <c r="B1301" s="1">
        <f>Sheet1!I1303</f>
        <v>10461.724119598683</v>
      </c>
    </row>
    <row r="1302" spans="1:2" x14ac:dyDescent="0.3">
      <c r="A1302" s="1">
        <f>Sheet1!A1304</f>
        <v>1300</v>
      </c>
      <c r="B1302" s="1">
        <f>Sheet1!I1304</f>
        <v>11687.84787065982</v>
      </c>
    </row>
    <row r="1303" spans="1:2" x14ac:dyDescent="0.3">
      <c r="A1303" s="1">
        <f>Sheet1!A1305</f>
        <v>1301</v>
      </c>
      <c r="B1303" s="1">
        <f>Sheet1!I1305</f>
        <v>10579.011841917354</v>
      </c>
    </row>
    <row r="1304" spans="1:2" x14ac:dyDescent="0.3">
      <c r="A1304" s="1">
        <f>Sheet1!A1306</f>
        <v>1302</v>
      </c>
      <c r="B1304" s="1">
        <f>Sheet1!I1306</f>
        <v>10626.191253761641</v>
      </c>
    </row>
    <row r="1305" spans="1:2" x14ac:dyDescent="0.3">
      <c r="A1305" s="1">
        <f>Sheet1!A1307</f>
        <v>1303</v>
      </c>
      <c r="B1305" s="1">
        <f>Sheet1!I1307</f>
        <v>10673.522311438959</v>
      </c>
    </row>
    <row r="1306" spans="1:2" x14ac:dyDescent="0.3">
      <c r="A1306" s="1">
        <f>Sheet1!A1308</f>
        <v>1304</v>
      </c>
      <c r="B1306" s="1">
        <f>Sheet1!I1308</f>
        <v>11914.557201388989</v>
      </c>
    </row>
    <row r="1307" spans="1:2" x14ac:dyDescent="0.3">
      <c r="A1307" s="1">
        <f>Sheet1!A1309</f>
        <v>1305</v>
      </c>
      <c r="B1307" s="1">
        <f>Sheet1!I1309</f>
        <v>9597.34467910883</v>
      </c>
    </row>
    <row r="1308" spans="1:2" x14ac:dyDescent="0.3">
      <c r="A1308" s="1">
        <f>Sheet1!A1310</f>
        <v>1306</v>
      </c>
      <c r="B1308" s="1">
        <f>Sheet1!I1310</f>
        <v>9619.67654320976</v>
      </c>
    </row>
    <row r="1309" spans="1:2" x14ac:dyDescent="0.3">
      <c r="A1309" s="1">
        <f>Sheet1!A1311</f>
        <v>1307</v>
      </c>
      <c r="B1309" s="1">
        <f>Sheet1!I1311</f>
        <v>8446.8370370370376</v>
      </c>
    </row>
    <row r="1310" spans="1:2" x14ac:dyDescent="0.3">
      <c r="A1310" s="1">
        <f>Sheet1!A1312</f>
        <v>1308</v>
      </c>
      <c r="B1310" s="1">
        <f>Sheet1!I1312</f>
        <v>8446.8370370370376</v>
      </c>
    </row>
    <row r="1311" spans="1:2" x14ac:dyDescent="0.3">
      <c r="A1311" s="1">
        <f>Sheet1!A1313</f>
        <v>1309</v>
      </c>
      <c r="B1311" s="1">
        <f>Sheet1!I1313</f>
        <v>7254.7520865163206</v>
      </c>
    </row>
    <row r="1312" spans="1:2" x14ac:dyDescent="0.3">
      <c r="A1312" s="1">
        <f>Sheet1!A1314</f>
        <v>1310</v>
      </c>
      <c r="B1312" s="1">
        <f>Sheet1!I1314</f>
        <v>8426.0483828124998</v>
      </c>
    </row>
    <row r="1313" spans="1:2" x14ac:dyDescent="0.3">
      <c r="A1313" s="1">
        <f>Sheet1!A1315</f>
        <v>1311</v>
      </c>
      <c r="B1313" s="1">
        <f>Sheet1!I1315</f>
        <v>7235.5448557098425</v>
      </c>
    </row>
    <row r="1314" spans="1:2" x14ac:dyDescent="0.3">
      <c r="A1314" s="1">
        <f>Sheet1!A1316</f>
        <v>1312</v>
      </c>
      <c r="B1314" s="1">
        <f>Sheet1!I1316</f>
        <v>7216.3757880979592</v>
      </c>
    </row>
    <row r="1315" spans="1:2" x14ac:dyDescent="0.3">
      <c r="A1315" s="1">
        <f>Sheet1!A1317</f>
        <v>1313</v>
      </c>
      <c r="B1315" s="1">
        <f>Sheet1!I1317</f>
        <v>6013.0284842784813</v>
      </c>
    </row>
    <row r="1316" spans="1:2" x14ac:dyDescent="0.3">
      <c r="A1316" s="1">
        <f>Sheet1!A1318</f>
        <v>1314</v>
      </c>
      <c r="B1316" s="1">
        <f>Sheet1!I1318</f>
        <v>4800.1134814815305</v>
      </c>
    </row>
    <row r="1317" spans="1:2" x14ac:dyDescent="0.3">
      <c r="A1317" s="1">
        <f>Sheet1!A1319</f>
        <v>1315</v>
      </c>
      <c r="B1317" s="1">
        <f>Sheet1!I1319</f>
        <v>5925.8492476852689</v>
      </c>
    </row>
    <row r="1318" spans="1:2" x14ac:dyDescent="0.3">
      <c r="A1318" s="1">
        <f>Sheet1!A1320</f>
        <v>1316</v>
      </c>
      <c r="B1318" s="1">
        <f>Sheet1!I1320</f>
        <v>4721.2174557290682</v>
      </c>
    </row>
    <row r="1319" spans="1:2" x14ac:dyDescent="0.3">
      <c r="A1319" s="1">
        <f>Sheet1!A1321</f>
        <v>1317</v>
      </c>
      <c r="B1319" s="1">
        <f>Sheet1!I1321</f>
        <v>1197.2272248263396</v>
      </c>
    </row>
    <row r="1320" spans="1:2" x14ac:dyDescent="0.3">
      <c r="A1320" s="1">
        <f>Sheet1!A1322</f>
        <v>1318</v>
      </c>
      <c r="B1320" s="1">
        <f>Sheet1!I1322</f>
        <v>3428.8941349345755</v>
      </c>
    </row>
    <row r="1321" spans="1:2" x14ac:dyDescent="0.3">
      <c r="A1321" s="1">
        <f>Sheet1!A1323</f>
        <v>1319</v>
      </c>
      <c r="B1321" s="1">
        <f>Sheet1!I1323</f>
        <v>3374.1177024497169</v>
      </c>
    </row>
    <row r="1322" spans="1:2" x14ac:dyDescent="0.3">
      <c r="A1322" s="1">
        <f>Sheet1!A1324</f>
        <v>1320</v>
      </c>
      <c r="B1322" s="1">
        <f>Sheet1!I1324</f>
        <v>10206.987463831083</v>
      </c>
    </row>
    <row r="1323" spans="1:2" x14ac:dyDescent="0.3">
      <c r="A1323" s="1">
        <f>Sheet1!A1325</f>
        <v>1321</v>
      </c>
      <c r="B1323" s="1">
        <f>Sheet1!I1325</f>
        <v>13748.143672839526</v>
      </c>
    </row>
    <row r="1324" spans="1:2" x14ac:dyDescent="0.3">
      <c r="A1324" s="1">
        <f>Sheet1!A1326</f>
        <v>1322</v>
      </c>
      <c r="B1324" s="1">
        <f>Sheet1!I1326</f>
        <v>18623.03305584491</v>
      </c>
    </row>
    <row r="1325" spans="1:2" x14ac:dyDescent="0.3">
      <c r="A1325" s="1">
        <f>Sheet1!A1327</f>
        <v>1323</v>
      </c>
      <c r="B1325" s="1">
        <f>Sheet1!I1327</f>
        <v>22560.256547743003</v>
      </c>
    </row>
    <row r="1326" spans="1:2" x14ac:dyDescent="0.3">
      <c r="A1326" s="1">
        <f>Sheet1!A1328</f>
        <v>1324</v>
      </c>
      <c r="B1326" s="1">
        <f>Sheet1!I1328</f>
        <v>27991.324802372772</v>
      </c>
    </row>
    <row r="1327" spans="1:2" x14ac:dyDescent="0.3">
      <c r="A1327" s="1">
        <f>Sheet1!A1329</f>
        <v>1325</v>
      </c>
      <c r="B1327" s="1">
        <f>Sheet1!I1329</f>
        <v>27465.885333333226</v>
      </c>
    </row>
    <row r="1328" spans="1:2" x14ac:dyDescent="0.3">
      <c r="A1328" s="1">
        <f>Sheet1!A1330</f>
        <v>1326</v>
      </c>
      <c r="B1328" s="1">
        <f>Sheet1!I1330</f>
        <v>23008.786445698377</v>
      </c>
    </row>
    <row r="1329" spans="1:2" x14ac:dyDescent="0.3">
      <c r="A1329" s="1">
        <f>Sheet1!A1331</f>
        <v>1327</v>
      </c>
      <c r="B1329" s="1">
        <f>Sheet1!I1331</f>
        <v>15725.186271604956</v>
      </c>
    </row>
    <row r="1330" spans="1:2" x14ac:dyDescent="0.3">
      <c r="A1330" s="1">
        <f>Sheet1!A1332</f>
        <v>1328</v>
      </c>
      <c r="B1330" s="1">
        <f>Sheet1!I1332</f>
        <v>12036.104687499912</v>
      </c>
    </row>
    <row r="1331" spans="1:2" x14ac:dyDescent="0.3">
      <c r="A1331" s="1">
        <f>Sheet1!A1333</f>
        <v>1329</v>
      </c>
      <c r="B1331" s="1">
        <f>Sheet1!I1333</f>
        <v>9536.1046874999993</v>
      </c>
    </row>
    <row r="1332" spans="1:2" x14ac:dyDescent="0.3">
      <c r="A1332" s="1">
        <f>Sheet1!A1334</f>
        <v>1330</v>
      </c>
      <c r="B1332" s="1">
        <f>Sheet1!I1334</f>
        <v>9536.1046874999993</v>
      </c>
    </row>
    <row r="1333" spans="1:2" x14ac:dyDescent="0.3">
      <c r="A1333" s="1">
        <f>Sheet1!A1335</f>
        <v>1331</v>
      </c>
      <c r="B1333" s="1">
        <f>Sheet1!I1335</f>
        <v>9536.1046874999993</v>
      </c>
    </row>
    <row r="1334" spans="1:2" x14ac:dyDescent="0.3">
      <c r="A1334" s="1">
        <f>Sheet1!A1336</f>
        <v>1332</v>
      </c>
      <c r="B1334" s="1">
        <f>Sheet1!I1336</f>
        <v>9536.1046874999993</v>
      </c>
    </row>
    <row r="1335" spans="1:2" x14ac:dyDescent="0.3">
      <c r="A1335" s="1">
        <f>Sheet1!A1337</f>
        <v>1333</v>
      </c>
      <c r="B1335" s="1">
        <f>Sheet1!I1337</f>
        <v>8264.8843733604663</v>
      </c>
    </row>
    <row r="1336" spans="1:2" x14ac:dyDescent="0.3">
      <c r="A1336" s="1">
        <f>Sheet1!A1338</f>
        <v>1334</v>
      </c>
      <c r="B1336" s="1">
        <f>Sheet1!I1338</f>
        <v>5713.813293981374</v>
      </c>
    </row>
    <row r="1337" spans="1:2" x14ac:dyDescent="0.3">
      <c r="A1337" s="1">
        <f>Sheet1!A1339</f>
        <v>1335</v>
      </c>
      <c r="B1337" s="1">
        <f>Sheet1!I1339</f>
        <v>5660.0210135995922</v>
      </c>
    </row>
    <row r="1338" spans="1:2" x14ac:dyDescent="0.3">
      <c r="A1338" s="1">
        <f>Sheet1!A1340</f>
        <v>1336</v>
      </c>
      <c r="B1338" s="1">
        <f>Sheet1!I1340</f>
        <v>5606.5925925924857</v>
      </c>
    </row>
    <row r="1339" spans="1:2" x14ac:dyDescent="0.3">
      <c r="A1339" s="1">
        <f>Sheet1!A1341</f>
        <v>1337</v>
      </c>
      <c r="B1339" s="1">
        <f>Sheet1!I1341</f>
        <v>8054.9131243249694</v>
      </c>
    </row>
    <row r="1340" spans="1:2" x14ac:dyDescent="0.3">
      <c r="A1340" s="1">
        <f>Sheet1!A1342</f>
        <v>1338</v>
      </c>
      <c r="B1340" s="1">
        <f>Sheet1!I1342</f>
        <v>8034.1380810184846</v>
      </c>
    </row>
    <row r="1341" spans="1:2" x14ac:dyDescent="0.3">
      <c r="A1341" s="1">
        <f>Sheet1!A1343</f>
        <v>1339</v>
      </c>
      <c r="B1341" s="1">
        <f>Sheet1!I1343</f>
        <v>9265.6195625000018</v>
      </c>
    </row>
    <row r="1342" spans="1:2" x14ac:dyDescent="0.3">
      <c r="A1342" s="1">
        <f>Sheet1!A1344</f>
        <v>1340</v>
      </c>
      <c r="B1342" s="1">
        <f>Sheet1!I1344</f>
        <v>9265.6195625000018</v>
      </c>
    </row>
    <row r="1343" spans="1:2" x14ac:dyDescent="0.3">
      <c r="A1343" s="1">
        <f>Sheet1!A1345</f>
        <v>1341</v>
      </c>
      <c r="B1343" s="1">
        <f>Sheet1!I1345</f>
        <v>10520.962507040931</v>
      </c>
    </row>
    <row r="1344" spans="1:2" x14ac:dyDescent="0.3">
      <c r="A1344" s="1">
        <f>Sheet1!A1346</f>
        <v>1342</v>
      </c>
      <c r="B1344" s="1">
        <f>Sheet1!I1346</f>
        <v>10544.86419753074</v>
      </c>
    </row>
    <row r="1345" spans="1:2" x14ac:dyDescent="0.3">
      <c r="A1345" s="1">
        <f>Sheet1!A1347</f>
        <v>1343</v>
      </c>
      <c r="B1345" s="1">
        <f>Sheet1!I1347</f>
        <v>14363.096462963103</v>
      </c>
    </row>
    <row r="1346" spans="1:2" x14ac:dyDescent="0.3">
      <c r="A1346" s="1">
        <f>Sheet1!A1348</f>
        <v>1344</v>
      </c>
      <c r="B1346" s="1">
        <f>Sheet1!I1348</f>
        <v>14478.27269135801</v>
      </c>
    </row>
    <row r="1347" spans="1:2" x14ac:dyDescent="0.3">
      <c r="A1347" s="1">
        <f>Sheet1!A1349</f>
        <v>1345</v>
      </c>
      <c r="B1347" s="1">
        <f>Sheet1!I1349</f>
        <v>14594.099808641959</v>
      </c>
    </row>
    <row r="1348" spans="1:2" x14ac:dyDescent="0.3">
      <c r="A1348" s="1">
        <f>Sheet1!A1350</f>
        <v>1346</v>
      </c>
      <c r="B1348" s="1">
        <f>Sheet1!I1350</f>
        <v>13423.683181423559</v>
      </c>
    </row>
    <row r="1349" spans="1:2" x14ac:dyDescent="0.3">
      <c r="A1349" s="1">
        <f>Sheet1!A1351</f>
        <v>1347</v>
      </c>
      <c r="B1349" s="1">
        <f>Sheet1!I1351</f>
        <v>10932.803259259295</v>
      </c>
    </row>
    <row r="1350" spans="1:2" x14ac:dyDescent="0.3">
      <c r="A1350" s="1">
        <f>Sheet1!A1352</f>
        <v>1348</v>
      </c>
      <c r="B1350" s="1">
        <f>Sheet1!I1352</f>
        <v>9673.5439999999999</v>
      </c>
    </row>
    <row r="1351" spans="1:2" x14ac:dyDescent="0.3">
      <c r="A1351" s="1">
        <f>Sheet1!A1353</f>
        <v>1349</v>
      </c>
      <c r="B1351" s="1">
        <f>Sheet1!I1353</f>
        <v>7115.2214205247819</v>
      </c>
    </row>
    <row r="1352" spans="1:2" x14ac:dyDescent="0.3">
      <c r="A1352" s="1">
        <f>Sheet1!A1354</f>
        <v>1350</v>
      </c>
      <c r="B1352" s="1">
        <f>Sheet1!I1354</f>
        <v>750.34366521981838</v>
      </c>
    </row>
    <row r="1353" spans="1:2" x14ac:dyDescent="0.3">
      <c r="A1353" s="1">
        <f>Sheet1!A1355</f>
        <v>1351</v>
      </c>
      <c r="B1353" s="1">
        <f>Sheet1!I1355</f>
        <v>-4291.24214197538</v>
      </c>
    </row>
    <row r="1354" spans="1:2" x14ac:dyDescent="0.3">
      <c r="A1354" s="1">
        <f>Sheet1!A1356</f>
        <v>1352</v>
      </c>
      <c r="B1354" s="1">
        <f>Sheet1!I1356</f>
        <v>-7981.1043695986282</v>
      </c>
    </row>
    <row r="1355" spans="1:2" x14ac:dyDescent="0.3">
      <c r="A1355" s="1">
        <f>Sheet1!A1357</f>
        <v>1353</v>
      </c>
      <c r="B1355" s="1">
        <f>Sheet1!I1357</f>
        <v>-7978.0645925927611</v>
      </c>
    </row>
    <row r="1356" spans="1:2" x14ac:dyDescent="0.3">
      <c r="A1356" s="1">
        <f>Sheet1!A1358</f>
        <v>1354</v>
      </c>
      <c r="B1356" s="1">
        <f>Sheet1!I1358</f>
        <v>-9128.4383758679578</v>
      </c>
    </row>
    <row r="1357" spans="1:2" x14ac:dyDescent="0.3">
      <c r="A1357" s="1">
        <f>Sheet1!A1359</f>
        <v>1355</v>
      </c>
      <c r="B1357" s="1">
        <f>Sheet1!I1359</f>
        <v>-9085.0968958333833</v>
      </c>
    </row>
    <row r="1358" spans="1:2" x14ac:dyDescent="0.3">
      <c r="A1358" s="1">
        <f>Sheet1!A1360</f>
        <v>1356</v>
      </c>
      <c r="B1358" s="1">
        <f>Sheet1!I1360</f>
        <v>-11251.187823398888</v>
      </c>
    </row>
    <row r="1359" spans="1:2" x14ac:dyDescent="0.3">
      <c r="A1359" s="1">
        <f>Sheet1!A1361</f>
        <v>1357</v>
      </c>
      <c r="B1359" s="1">
        <f>Sheet1!I1361</f>
        <v>-13280.624770833361</v>
      </c>
    </row>
    <row r="1360" spans="1:2" x14ac:dyDescent="0.3">
      <c r="A1360" s="1">
        <f>Sheet1!A1362</f>
        <v>1358</v>
      </c>
      <c r="B1360" s="1">
        <f>Sheet1!I1362</f>
        <v>-14113.135658178941</v>
      </c>
    </row>
    <row r="1361" spans="1:2" x14ac:dyDescent="0.3">
      <c r="A1361" s="1">
        <f>Sheet1!A1363</f>
        <v>1359</v>
      </c>
      <c r="B1361" s="1">
        <f>Sheet1!I1363</f>
        <v>-14855.059048321848</v>
      </c>
    </row>
    <row r="1362" spans="1:2" x14ac:dyDescent="0.3">
      <c r="A1362" s="1">
        <f>Sheet1!A1364</f>
        <v>1360</v>
      </c>
      <c r="B1362" s="1">
        <f>Sheet1!I1364</f>
        <v>-16467.250869598778</v>
      </c>
    </row>
    <row r="1363" spans="1:2" x14ac:dyDescent="0.3">
      <c r="A1363" s="1">
        <f>Sheet1!A1365</f>
        <v>1361</v>
      </c>
      <c r="B1363" s="1">
        <f>Sheet1!I1365</f>
        <v>-15091.39920987653</v>
      </c>
    </row>
    <row r="1364" spans="1:2" x14ac:dyDescent="0.3">
      <c r="A1364" s="1">
        <f>Sheet1!A1366</f>
        <v>1362</v>
      </c>
      <c r="B1364" s="1">
        <f>Sheet1!I1366</f>
        <v>-7402.4523557097718</v>
      </c>
    </row>
    <row r="1365" spans="1:2" x14ac:dyDescent="0.3">
      <c r="A1365" s="1">
        <f>Sheet1!A1367</f>
        <v>1363</v>
      </c>
      <c r="B1365" s="1">
        <f>Sheet1!I1367</f>
        <v>1851.0423248455738</v>
      </c>
    </row>
    <row r="1366" spans="1:2" x14ac:dyDescent="0.3">
      <c r="A1366" s="1">
        <f>Sheet1!A1368</f>
        <v>1364</v>
      </c>
      <c r="B1366" s="1">
        <f>Sheet1!I1368</f>
        <v>11227.154796296338</v>
      </c>
    </row>
    <row r="1367" spans="1:2" x14ac:dyDescent="0.3">
      <c r="A1367" s="1">
        <f>Sheet1!A1369</f>
        <v>1365</v>
      </c>
      <c r="B1367" s="1">
        <f>Sheet1!I1369</f>
        <v>19205.734539351863</v>
      </c>
    </row>
    <row r="1368" spans="1:2" x14ac:dyDescent="0.3">
      <c r="A1368" s="1">
        <f>Sheet1!A1370</f>
        <v>1366</v>
      </c>
      <c r="B1368" s="1">
        <f>Sheet1!I1370</f>
        <v>13710.332962191329</v>
      </c>
    </row>
    <row r="1369" spans="1:2" x14ac:dyDescent="0.3">
      <c r="A1369" s="1">
        <f>Sheet1!A1371</f>
        <v>1367</v>
      </c>
      <c r="B1369" s="1">
        <f>Sheet1!I1371</f>
        <v>6965.67869415512</v>
      </c>
    </row>
    <row r="1370" spans="1:2" x14ac:dyDescent="0.3">
      <c r="A1370" s="1">
        <f>Sheet1!A1372</f>
        <v>1368</v>
      </c>
      <c r="B1370" s="1">
        <f>Sheet1!I1372</f>
        <v>-1772.1951492090775</v>
      </c>
    </row>
    <row r="1371" spans="1:2" x14ac:dyDescent="0.3">
      <c r="A1371" s="1">
        <f>Sheet1!A1373</f>
        <v>1369</v>
      </c>
      <c r="B1371" s="1">
        <f>Sheet1!I1373</f>
        <v>-12019.592592592619</v>
      </c>
    </row>
    <row r="1372" spans="1:2" x14ac:dyDescent="0.3">
      <c r="A1372" s="1">
        <f>Sheet1!A1374</f>
        <v>1370</v>
      </c>
      <c r="B1372" s="1">
        <f>Sheet1!I1374</f>
        <v>-9088.2007901235193</v>
      </c>
    </row>
    <row r="1373" spans="1:2" x14ac:dyDescent="0.3">
      <c r="A1373" s="1">
        <f>Sheet1!A1375</f>
        <v>1371</v>
      </c>
      <c r="B1373" s="1">
        <f>Sheet1!I1375</f>
        <v>-108.89078472214661</v>
      </c>
    </row>
    <row r="1374" spans="1:2" x14ac:dyDescent="0.3">
      <c r="A1374" s="1">
        <f>Sheet1!A1376</f>
        <v>1372</v>
      </c>
      <c r="B1374" s="1">
        <f>Sheet1!I1376</f>
        <v>5242.9610671296296</v>
      </c>
    </row>
    <row r="1375" spans="1:2" x14ac:dyDescent="0.3">
      <c r="A1375" s="1">
        <f>Sheet1!A1377</f>
        <v>1373</v>
      </c>
      <c r="B1375" s="1">
        <f>Sheet1!I1377</f>
        <v>5242.9610671296296</v>
      </c>
    </row>
    <row r="1376" spans="1:2" x14ac:dyDescent="0.3">
      <c r="A1376" s="1">
        <f>Sheet1!A1378</f>
        <v>1374</v>
      </c>
      <c r="B1376" s="1">
        <f>Sheet1!I1378</f>
        <v>748.63947714113397</v>
      </c>
    </row>
    <row r="1377" spans="1:2" x14ac:dyDescent="0.3">
      <c r="A1377" s="1">
        <f>Sheet1!A1379</f>
        <v>1375</v>
      </c>
      <c r="B1377" s="1">
        <f>Sheet1!I1379</f>
        <v>-4528.3134822530255</v>
      </c>
    </row>
    <row r="1378" spans="1:2" x14ac:dyDescent="0.3">
      <c r="A1378" s="1">
        <f>Sheet1!A1380</f>
        <v>1376</v>
      </c>
      <c r="B1378" s="1">
        <f>Sheet1!I1380</f>
        <v>-11174.58685098382</v>
      </c>
    </row>
    <row r="1379" spans="1:2" x14ac:dyDescent="0.3">
      <c r="A1379" s="1">
        <f>Sheet1!A1381</f>
        <v>1377</v>
      </c>
      <c r="B1379" s="1">
        <f>Sheet1!I1381</f>
        <v>-23154.324067901263</v>
      </c>
    </row>
    <row r="1380" spans="1:2" x14ac:dyDescent="0.3">
      <c r="A1380" s="1">
        <f>Sheet1!A1382</f>
        <v>1378</v>
      </c>
      <c r="B1380" s="1">
        <f>Sheet1!I1382</f>
        <v>-33572.372702064022</v>
      </c>
    </row>
    <row r="1381" spans="1:2" x14ac:dyDescent="0.3">
      <c r="A1381" s="1">
        <f>Sheet1!A1383</f>
        <v>1379</v>
      </c>
      <c r="B1381" s="1">
        <f>Sheet1!I1383</f>
        <v>-29814.961692129618</v>
      </c>
    </row>
    <row r="1382" spans="1:2" x14ac:dyDescent="0.3">
      <c r="A1382" s="1">
        <f>Sheet1!A1384</f>
        <v>1380</v>
      </c>
      <c r="B1382" s="1">
        <f>Sheet1!I1384</f>
        <v>-26000.697692611906</v>
      </c>
    </row>
    <row r="1383" spans="1:2" x14ac:dyDescent="0.3">
      <c r="A1383" s="1">
        <f>Sheet1!A1385</f>
        <v>1381</v>
      </c>
      <c r="B1383" s="1">
        <f>Sheet1!I1385</f>
        <v>-22137.076246913573</v>
      </c>
    </row>
    <row r="1384" spans="1:2" x14ac:dyDescent="0.3">
      <c r="A1384" s="1">
        <f>Sheet1!A1386</f>
        <v>1382</v>
      </c>
      <c r="B1384" s="1">
        <f>Sheet1!I1386</f>
        <v>-7808.0563851273218</v>
      </c>
    </row>
    <row r="1385" spans="1:2" x14ac:dyDescent="0.3">
      <c r="A1385" s="1">
        <f>Sheet1!A1387</f>
        <v>1383</v>
      </c>
      <c r="B1385" s="1">
        <f>Sheet1!I1387</f>
        <v>11090.657675443668</v>
      </c>
    </row>
    <row r="1386" spans="1:2" x14ac:dyDescent="0.3">
      <c r="A1386" s="1">
        <f>Sheet1!A1388</f>
        <v>1384</v>
      </c>
      <c r="B1386" s="1">
        <f>Sheet1!I1388</f>
        <v>20638.60685792824</v>
      </c>
    </row>
    <row r="1387" spans="1:2" x14ac:dyDescent="0.3">
      <c r="A1387" s="1">
        <f>Sheet1!A1389</f>
        <v>1385</v>
      </c>
      <c r="B1387" s="1">
        <f>Sheet1!I1389</f>
        <v>17443.157796296295</v>
      </c>
    </row>
    <row r="1388" spans="1:2" x14ac:dyDescent="0.3">
      <c r="A1388" s="1">
        <f>Sheet1!A1390</f>
        <v>1386</v>
      </c>
      <c r="B1388" s="1">
        <f>Sheet1!I1390</f>
        <v>8944.8952122878418</v>
      </c>
    </row>
    <row r="1389" spans="1:2" x14ac:dyDescent="0.3">
      <c r="A1389" s="1">
        <f>Sheet1!A1391</f>
        <v>1387</v>
      </c>
      <c r="B1389" s="1">
        <f>Sheet1!I1391</f>
        <v>8024.856592592555</v>
      </c>
    </row>
    <row r="1390" spans="1:2" x14ac:dyDescent="0.3">
      <c r="A1390" s="1">
        <f>Sheet1!A1392</f>
        <v>1388</v>
      </c>
      <c r="B1390" s="1">
        <f>Sheet1!I1392</f>
        <v>13927.070502314815</v>
      </c>
    </row>
    <row r="1391" spans="1:2" x14ac:dyDescent="0.3">
      <c r="A1391" s="1">
        <f>Sheet1!A1393</f>
        <v>1389</v>
      </c>
      <c r="B1391" s="1">
        <f>Sheet1!I1393</f>
        <v>23639.633620273911</v>
      </c>
    </row>
    <row r="1392" spans="1:2" x14ac:dyDescent="0.3">
      <c r="A1392" s="1">
        <f>Sheet1!A1394</f>
        <v>1390</v>
      </c>
      <c r="B1392" s="1">
        <f>Sheet1!I1394</f>
        <v>32461.781633391245</v>
      </c>
    </row>
    <row r="1393" spans="1:2" x14ac:dyDescent="0.3">
      <c r="A1393" s="1">
        <f>Sheet1!A1395</f>
        <v>1391</v>
      </c>
      <c r="B1393" s="1">
        <f>Sheet1!I1395</f>
        <v>32871.402929783973</v>
      </c>
    </row>
    <row r="1394" spans="1:2" x14ac:dyDescent="0.3">
      <c r="A1394" s="1">
        <f>Sheet1!A1396</f>
        <v>1392</v>
      </c>
      <c r="B1394" s="1">
        <f>Sheet1!I1396</f>
        <v>25729.593185185109</v>
      </c>
    </row>
    <row r="1395" spans="1:2" x14ac:dyDescent="0.3">
      <c r="A1395" s="1">
        <f>Sheet1!A1397</f>
        <v>1393</v>
      </c>
      <c r="B1395" s="1">
        <f>Sheet1!I1397</f>
        <v>17316.153889756981</v>
      </c>
    </row>
    <row r="1396" spans="1:2" x14ac:dyDescent="0.3">
      <c r="A1396" s="1">
        <f>Sheet1!A1398</f>
        <v>1394</v>
      </c>
      <c r="B1396" s="1">
        <f>Sheet1!I1398</f>
        <v>9912.6761692708151</v>
      </c>
    </row>
    <row r="1397" spans="1:2" x14ac:dyDescent="0.3">
      <c r="A1397" s="1">
        <f>Sheet1!A1399</f>
        <v>1395</v>
      </c>
      <c r="B1397" s="1">
        <f>Sheet1!I1399</f>
        <v>4829.3428359374993</v>
      </c>
    </row>
    <row r="1398" spans="1:2" x14ac:dyDescent="0.3">
      <c r="A1398" s="1">
        <f>Sheet1!A1400</f>
        <v>1396</v>
      </c>
      <c r="B1398" s="1">
        <f>Sheet1!I1400</f>
        <v>3113.4167419946589</v>
      </c>
    </row>
    <row r="1399" spans="1:2" x14ac:dyDescent="0.3">
      <c r="A1399" s="1">
        <f>Sheet1!A1401</f>
        <v>1397</v>
      </c>
      <c r="B1399" s="1">
        <f>Sheet1!I1401</f>
        <v>-289.87503211809127</v>
      </c>
    </row>
    <row r="1400" spans="1:2" x14ac:dyDescent="0.3">
      <c r="A1400" s="1">
        <f>Sheet1!A1402</f>
        <v>1398</v>
      </c>
      <c r="B1400" s="1">
        <f>Sheet1!I1402</f>
        <v>-2791.1256851851858</v>
      </c>
    </row>
    <row r="1401" spans="1:2" x14ac:dyDescent="0.3">
      <c r="A1401" s="1">
        <f>Sheet1!A1403</f>
        <v>1399</v>
      </c>
      <c r="B1401" s="1">
        <f>Sheet1!I1403</f>
        <v>-4392.0778889853345</v>
      </c>
    </row>
    <row r="1402" spans="1:2" x14ac:dyDescent="0.3">
      <c r="A1402" s="1">
        <f>Sheet1!A1404</f>
        <v>1400</v>
      </c>
      <c r="B1402" s="1">
        <f>Sheet1!I1404</f>
        <v>-6682.5072896412139</v>
      </c>
    </row>
    <row r="1403" spans="1:2" x14ac:dyDescent="0.3">
      <c r="A1403" s="1">
        <f>Sheet1!A1405</f>
        <v>1401</v>
      </c>
      <c r="B1403" s="1">
        <f>Sheet1!I1405</f>
        <v>-8052.8410380979985</v>
      </c>
    </row>
    <row r="1404" spans="1:2" x14ac:dyDescent="0.3">
      <c r="A1404" s="1">
        <f>Sheet1!A1406</f>
        <v>1402</v>
      </c>
      <c r="B1404" s="1">
        <f>Sheet1!I1406</f>
        <v>-8570.7569976852119</v>
      </c>
    </row>
    <row r="1405" spans="1:2" x14ac:dyDescent="0.3">
      <c r="A1405" s="1">
        <f>Sheet1!A1407</f>
        <v>1403</v>
      </c>
      <c r="B1405" s="1">
        <f>Sheet1!I1407</f>
        <v>-11737.879882715997</v>
      </c>
    </row>
    <row r="1406" spans="1:2" x14ac:dyDescent="0.3">
      <c r="A1406" s="1">
        <f>Sheet1!A1408</f>
        <v>1404</v>
      </c>
      <c r="B1406" s="1">
        <f>Sheet1!I1408</f>
        <v>-18699.435290895104</v>
      </c>
    </row>
    <row r="1407" spans="1:2" x14ac:dyDescent="0.3">
      <c r="A1407" s="1">
        <f>Sheet1!A1409</f>
        <v>1405</v>
      </c>
      <c r="B1407" s="1">
        <f>Sheet1!I1409</f>
        <v>-27157.71745032792</v>
      </c>
    </row>
    <row r="1408" spans="1:2" x14ac:dyDescent="0.3">
      <c r="A1408" s="1">
        <f>Sheet1!A1410</f>
        <v>1406</v>
      </c>
      <c r="B1408" s="1">
        <f>Sheet1!I1410</f>
        <v>-23308.206518518535</v>
      </c>
    </row>
    <row r="1409" spans="1:2" x14ac:dyDescent="0.3">
      <c r="A1409" s="1">
        <f>Sheet1!A1411</f>
        <v>1407</v>
      </c>
      <c r="B1409" s="1">
        <f>Sheet1!I1411</f>
        <v>-13427.081833333321</v>
      </c>
    </row>
    <row r="1410" spans="1:2" x14ac:dyDescent="0.3">
      <c r="A1410" s="1">
        <f>Sheet1!A1412</f>
        <v>1408</v>
      </c>
      <c r="B1410" s="1">
        <f>Sheet1!I1412</f>
        <v>-1056.5710027970708</v>
      </c>
    </row>
    <row r="1411" spans="1:2" x14ac:dyDescent="0.3">
      <c r="A1411" s="1">
        <f>Sheet1!A1413</f>
        <v>1409</v>
      </c>
      <c r="B1411" s="1">
        <f>Sheet1!I1413</f>
        <v>3566.9436148726927</v>
      </c>
    </row>
    <row r="1412" spans="1:2" x14ac:dyDescent="0.3">
      <c r="A1412" s="1">
        <f>Sheet1!A1414</f>
        <v>1410</v>
      </c>
      <c r="B1412" s="1">
        <f>Sheet1!I1414</f>
        <v>2746.8387466242257</v>
      </c>
    </row>
    <row r="1413" spans="1:2" x14ac:dyDescent="0.3">
      <c r="A1413" s="1">
        <f>Sheet1!A1415</f>
        <v>1411</v>
      </c>
      <c r="B1413" s="1">
        <f>Sheet1!I1415</f>
        <v>1467.0694683641852</v>
      </c>
    </row>
    <row r="1414" spans="1:2" x14ac:dyDescent="0.3">
      <c r="A1414" s="1">
        <f>Sheet1!A1416</f>
        <v>1412</v>
      </c>
      <c r="B1414" s="1">
        <f>Sheet1!I1416</f>
        <v>610.86889438659193</v>
      </c>
    </row>
    <row r="1415" spans="1:2" x14ac:dyDescent="0.3">
      <c r="A1415" s="1">
        <f>Sheet1!A1417</f>
        <v>1413</v>
      </c>
      <c r="B1415" s="1">
        <f>Sheet1!I1417</f>
        <v>184.99389091434472</v>
      </c>
    </row>
    <row r="1416" spans="1:2" x14ac:dyDescent="0.3">
      <c r="A1416" s="1">
        <f>Sheet1!A1418</f>
        <v>1414</v>
      </c>
      <c r="B1416" s="1">
        <f>Sheet1!I1418</f>
        <v>2254.791117283949</v>
      </c>
    </row>
    <row r="1417" spans="1:2" x14ac:dyDescent="0.3">
      <c r="A1417" s="1">
        <f>Sheet1!A1419</f>
        <v>1415</v>
      </c>
      <c r="B1417" s="1">
        <f>Sheet1!I1419</f>
        <v>8048.2067800925988</v>
      </c>
    </row>
    <row r="1418" spans="1:2" x14ac:dyDescent="0.3">
      <c r="A1418" s="1">
        <f>Sheet1!A1420</f>
        <v>1416</v>
      </c>
      <c r="B1418" s="1">
        <f>Sheet1!I1420</f>
        <v>16119.811722318669</v>
      </c>
    </row>
    <row r="1419" spans="1:2" x14ac:dyDescent="0.3">
      <c r="A1419" s="1">
        <f>Sheet1!A1421</f>
        <v>1417</v>
      </c>
      <c r="B1419" s="1">
        <f>Sheet1!I1421</f>
        <v>22405.100870370345</v>
      </c>
    </row>
    <row r="1420" spans="1:2" x14ac:dyDescent="0.3">
      <c r="A1420" s="1">
        <f>Sheet1!A1422</f>
        <v>1418</v>
      </c>
      <c r="B1420" s="1">
        <f>Sheet1!I1422</f>
        <v>24215.189333333332</v>
      </c>
    </row>
    <row r="1421" spans="1:2" x14ac:dyDescent="0.3">
      <c r="A1421" s="1">
        <f>Sheet1!A1423</f>
        <v>1419</v>
      </c>
      <c r="B1421" s="1">
        <f>Sheet1!I1423</f>
        <v>18916.837266878865</v>
      </c>
    </row>
    <row r="1422" spans="1:2" x14ac:dyDescent="0.3">
      <c r="A1422" s="1">
        <f>Sheet1!A1424</f>
        <v>1420</v>
      </c>
      <c r="B1422" s="1">
        <f>Sheet1!I1424</f>
        <v>8370.1562028356711</v>
      </c>
    </row>
    <row r="1423" spans="1:2" x14ac:dyDescent="0.3">
      <c r="A1423" s="1">
        <f>Sheet1!A1425</f>
        <v>1421</v>
      </c>
      <c r="B1423" s="1">
        <f>Sheet1!I1425</f>
        <v>-1911.8664368248681</v>
      </c>
    </row>
    <row r="1424" spans="1:2" x14ac:dyDescent="0.3">
      <c r="A1424" s="1">
        <f>Sheet1!A1426</f>
        <v>1422</v>
      </c>
      <c r="B1424" s="1">
        <f>Sheet1!I1426</f>
        <v>-12495.397792341806</v>
      </c>
    </row>
    <row r="1425" spans="1:2" x14ac:dyDescent="0.3">
      <c r="A1425" s="1">
        <f>Sheet1!A1427</f>
        <v>1423</v>
      </c>
      <c r="B1425" s="1">
        <f>Sheet1!I1427</f>
        <v>-13761.061408275476</v>
      </c>
    </row>
    <row r="1426" spans="1:2" x14ac:dyDescent="0.3">
      <c r="A1426" s="1">
        <f>Sheet1!A1428</f>
        <v>1424</v>
      </c>
      <c r="B1426" s="1">
        <f>Sheet1!I1428</f>
        <v>-2804.8420400270211</v>
      </c>
    </row>
    <row r="1427" spans="1:2" x14ac:dyDescent="0.3">
      <c r="A1427" s="1">
        <f>Sheet1!A1429</f>
        <v>1425</v>
      </c>
      <c r="B1427" s="1">
        <f>Sheet1!I1429</f>
        <v>4117.9850763889353</v>
      </c>
    </row>
    <row r="1428" spans="1:2" x14ac:dyDescent="0.3">
      <c r="A1428" s="1">
        <f>Sheet1!A1430</f>
        <v>1426</v>
      </c>
      <c r="B1428" s="1">
        <f>Sheet1!I1430</f>
        <v>12199.619937210595</v>
      </c>
    </row>
    <row r="1429" spans="1:2" x14ac:dyDescent="0.3">
      <c r="A1429" s="1">
        <f>Sheet1!A1431</f>
        <v>1427</v>
      </c>
      <c r="B1429" s="1">
        <f>Sheet1!I1431</f>
        <v>22498.984174865018</v>
      </c>
    </row>
    <row r="1430" spans="1:2" x14ac:dyDescent="0.3">
      <c r="A1430" s="1">
        <f>Sheet1!A1432</f>
        <v>1428</v>
      </c>
      <c r="B1430" s="1">
        <f>Sheet1!I1432</f>
        <v>18069.083227623425</v>
      </c>
    </row>
    <row r="1431" spans="1:2" x14ac:dyDescent="0.3">
      <c r="A1431" s="1">
        <f>Sheet1!A1433</f>
        <v>1429</v>
      </c>
      <c r="B1431" s="1">
        <f>Sheet1!I1433</f>
        <v>7898.8928795331822</v>
      </c>
    </row>
    <row r="1432" spans="1:2" x14ac:dyDescent="0.3">
      <c r="A1432" s="1">
        <f>Sheet1!A1434</f>
        <v>1430</v>
      </c>
      <c r="B1432" s="1">
        <f>Sheet1!I1434</f>
        <v>-636.28969010415256</v>
      </c>
    </row>
    <row r="1433" spans="1:2" x14ac:dyDescent="0.3">
      <c r="A1433" s="1">
        <f>Sheet1!A1435</f>
        <v>1431</v>
      </c>
      <c r="B1433" s="1">
        <f>Sheet1!I1435</f>
        <v>-8084.5464962384267</v>
      </c>
    </row>
    <row r="1434" spans="1:2" x14ac:dyDescent="0.3">
      <c r="A1434" s="1">
        <f>Sheet1!A1436</f>
        <v>1432</v>
      </c>
      <c r="B1434" s="1">
        <f>Sheet1!I1436</f>
        <v>-17063.210456018507</v>
      </c>
    </row>
    <row r="1435" spans="1:2" x14ac:dyDescent="0.3">
      <c r="A1435" s="1">
        <f>Sheet1!A1437</f>
        <v>1433</v>
      </c>
      <c r="B1435" s="1">
        <f>Sheet1!I1437</f>
        <v>-23381.270779417457</v>
      </c>
    </row>
    <row r="1436" spans="1:2" x14ac:dyDescent="0.3">
      <c r="A1436" s="1">
        <f>Sheet1!A1438</f>
        <v>1434</v>
      </c>
      <c r="B1436" s="1">
        <f>Sheet1!I1438</f>
        <v>-19488.398302469141</v>
      </c>
    </row>
    <row r="1437" spans="1:2" x14ac:dyDescent="0.3">
      <c r="A1437" s="1">
        <f>Sheet1!A1439</f>
        <v>1435</v>
      </c>
      <c r="B1437" s="1">
        <f>Sheet1!I1439</f>
        <v>-15802.207307870362</v>
      </c>
    </row>
    <row r="1438" spans="1:2" x14ac:dyDescent="0.3">
      <c r="A1438" s="1">
        <f>Sheet1!A1440</f>
        <v>1436</v>
      </c>
      <c r="B1438" s="1">
        <f>Sheet1!I1440</f>
        <v>-3165.7349713541703</v>
      </c>
    </row>
    <row r="1439" spans="1:2" x14ac:dyDescent="0.3">
      <c r="A1439" s="1">
        <f>Sheet1!A1441</f>
        <v>1437</v>
      </c>
      <c r="B1439" s="1">
        <f>Sheet1!I1441</f>
        <v>3122.9254563078644</v>
      </c>
    </row>
    <row r="1440" spans="1:2" x14ac:dyDescent="0.3">
      <c r="A1440" s="1">
        <f>Sheet1!A1442</f>
        <v>1438</v>
      </c>
      <c r="B1440" s="1">
        <f>Sheet1!I1442</f>
        <v>5959.9108639081833</v>
      </c>
    </row>
    <row r="1441" spans="1:2" x14ac:dyDescent="0.3">
      <c r="A1441" s="1">
        <f>Sheet1!A1443</f>
        <v>1439</v>
      </c>
      <c r="B1441" s="1">
        <f>Sheet1!I1443</f>
        <v>4523.7550925925925</v>
      </c>
    </row>
    <row r="1442" spans="1:2" x14ac:dyDescent="0.3">
      <c r="A1442" s="1">
        <f>Sheet1!A1444</f>
        <v>1440</v>
      </c>
      <c r="B1442" s="1">
        <f>Sheet1!I1444</f>
        <v>1816.7403691165111</v>
      </c>
    </row>
    <row r="1443" spans="1:2" x14ac:dyDescent="0.3">
      <c r="A1443" s="1">
        <f>Sheet1!A1445</f>
        <v>1441</v>
      </c>
      <c r="B1443" s="1">
        <f>Sheet1!I1445</f>
        <v>-888.2467121913603</v>
      </c>
    </row>
    <row r="1444" spans="1:2" x14ac:dyDescent="0.3">
      <c r="A1444" s="1">
        <f>Sheet1!A1446</f>
        <v>1442</v>
      </c>
      <c r="B1444" s="1">
        <f>Sheet1!I1446</f>
        <v>-4152.8325740740747</v>
      </c>
    </row>
    <row r="1445" spans="1:2" x14ac:dyDescent="0.3">
      <c r="A1445" s="1">
        <f>Sheet1!A1447</f>
        <v>1443</v>
      </c>
      <c r="B1445" s="1">
        <f>Sheet1!I1447</f>
        <v>-2472.9184134837928</v>
      </c>
    </row>
    <row r="1446" spans="1:2" x14ac:dyDescent="0.3">
      <c r="A1446" s="1">
        <f>Sheet1!A1448</f>
        <v>1444</v>
      </c>
      <c r="B1446" s="1">
        <f>Sheet1!I1448</f>
        <v>343.75416666666069</v>
      </c>
    </row>
    <row r="1447" spans="1:2" x14ac:dyDescent="0.3">
      <c r="A1447" s="1">
        <f>Sheet1!A1449</f>
        <v>1445</v>
      </c>
      <c r="B1447" s="1">
        <f>Sheet1!I1449</f>
        <v>2045.6001050347284</v>
      </c>
    </row>
    <row r="1448" spans="1:2" x14ac:dyDescent="0.3">
      <c r="A1448" s="1">
        <f>Sheet1!A1450</f>
        <v>1446</v>
      </c>
      <c r="B1448" s="1">
        <f>Sheet1!I1450</f>
        <v>1783.6051094714489</v>
      </c>
    </row>
    <row r="1449" spans="1:2" x14ac:dyDescent="0.3">
      <c r="A1449" s="1">
        <f>Sheet1!A1451</f>
        <v>1447</v>
      </c>
      <c r="B1449" s="1">
        <f>Sheet1!I1451</f>
        <v>-487.39850954861424</v>
      </c>
    </row>
    <row r="1450" spans="1:2" x14ac:dyDescent="0.3">
      <c r="A1450" s="1">
        <f>Sheet1!A1452</f>
        <v>1448</v>
      </c>
      <c r="B1450" s="1">
        <f>Sheet1!I1452</f>
        <v>-5744.5176504629617</v>
      </c>
    </row>
    <row r="1451" spans="1:2" x14ac:dyDescent="0.3">
      <c r="A1451" s="1">
        <f>Sheet1!A1453</f>
        <v>1449</v>
      </c>
      <c r="B1451" s="1">
        <f>Sheet1!I1453</f>
        <v>-7163.0421901041682</v>
      </c>
    </row>
    <row r="1452" spans="1:2" x14ac:dyDescent="0.3">
      <c r="A1452" s="1">
        <f>Sheet1!A1454</f>
        <v>1450</v>
      </c>
      <c r="B1452" s="1">
        <f>Sheet1!I1454</f>
        <v>-3473.2239128086426</v>
      </c>
    </row>
    <row r="1453" spans="1:2" x14ac:dyDescent="0.3">
      <c r="A1453" s="1">
        <f>Sheet1!A1455</f>
        <v>1451</v>
      </c>
      <c r="B1453" s="1">
        <f>Sheet1!I1455</f>
        <v>-554.40512962962953</v>
      </c>
    </row>
    <row r="1454" spans="1:2" x14ac:dyDescent="0.3">
      <c r="A1454" s="1">
        <f>Sheet1!A1456</f>
        <v>1452</v>
      </c>
      <c r="B1454" s="1">
        <f>Sheet1!I1456</f>
        <v>0</v>
      </c>
    </row>
    <row r="1455" spans="1:2" x14ac:dyDescent="0.3">
      <c r="A1455" s="1">
        <f>Sheet1!A1457</f>
        <v>1453</v>
      </c>
      <c r="B1455" s="1">
        <f>Sheet1!I1457</f>
        <v>0</v>
      </c>
    </row>
    <row r="1456" spans="1:2" x14ac:dyDescent="0.3">
      <c r="A1456" s="1">
        <f>Sheet1!A1458</f>
        <v>1454</v>
      </c>
      <c r="B1456" s="1">
        <f>Sheet1!I1458</f>
        <v>0</v>
      </c>
    </row>
    <row r="1457" spans="1:2" x14ac:dyDescent="0.3">
      <c r="A1457" s="1">
        <f>Sheet1!A1459</f>
        <v>1455</v>
      </c>
      <c r="B1457" s="1">
        <f>Sheet1!I1459</f>
        <v>0</v>
      </c>
    </row>
    <row r="1458" spans="1:2" x14ac:dyDescent="0.3">
      <c r="A1458" s="1">
        <f>Sheet1!A1460</f>
        <v>1456</v>
      </c>
      <c r="B1458" s="1">
        <f>Sheet1!I1460</f>
        <v>0</v>
      </c>
    </row>
    <row r="1459" spans="1:2" x14ac:dyDescent="0.3">
      <c r="A1459" s="1">
        <f>Sheet1!A1461</f>
        <v>1457</v>
      </c>
      <c r="B1459" s="1">
        <f>Sheet1!I1461</f>
        <v>0</v>
      </c>
    </row>
    <row r="1460" spans="1:2" x14ac:dyDescent="0.3">
      <c r="A1460" s="1">
        <f>Sheet1!A1462</f>
        <v>1458</v>
      </c>
      <c r="B1460" s="1">
        <f>Sheet1!I1462</f>
        <v>0</v>
      </c>
    </row>
    <row r="1461" spans="1:2" x14ac:dyDescent="0.3">
      <c r="A1461" s="1">
        <f>Sheet1!A1463</f>
        <v>1459</v>
      </c>
      <c r="B1461" s="1">
        <f>Sheet1!I1463</f>
        <v>0</v>
      </c>
    </row>
    <row r="1462" spans="1:2" x14ac:dyDescent="0.3">
      <c r="A1462" s="1">
        <f>Sheet1!A1464</f>
        <v>1460</v>
      </c>
      <c r="B1462" s="1">
        <f>Sheet1!I1464</f>
        <v>0</v>
      </c>
    </row>
    <row r="1463" spans="1:2" x14ac:dyDescent="0.3">
      <c r="A1463" s="1">
        <f>Sheet1!A1465</f>
        <v>1461</v>
      </c>
      <c r="B1463" s="1">
        <f>Sheet1!I1465</f>
        <v>0</v>
      </c>
    </row>
    <row r="1464" spans="1:2" x14ac:dyDescent="0.3">
      <c r="A1464" s="1">
        <f>Sheet1!A1466</f>
        <v>1462</v>
      </c>
      <c r="B1464" s="1">
        <f>Sheet1!I1466</f>
        <v>0</v>
      </c>
    </row>
    <row r="1465" spans="1:2" x14ac:dyDescent="0.3">
      <c r="A1465" s="1">
        <f>Sheet1!A1467</f>
        <v>1463</v>
      </c>
      <c r="B1465" s="1">
        <f>Sheet1!I1467</f>
        <v>0</v>
      </c>
    </row>
    <row r="1466" spans="1:2" x14ac:dyDescent="0.3">
      <c r="A1466" s="1">
        <f>Sheet1!A1468</f>
        <v>1464</v>
      </c>
      <c r="B1466" s="1">
        <f>Sheet1!I1468</f>
        <v>0</v>
      </c>
    </row>
    <row r="1467" spans="1:2" x14ac:dyDescent="0.3">
      <c r="A1467" s="1">
        <f>Sheet1!A1469</f>
        <v>1465</v>
      </c>
      <c r="B1467" s="1">
        <f>Sheet1!I1469</f>
        <v>0</v>
      </c>
    </row>
    <row r="1468" spans="1:2" x14ac:dyDescent="0.3">
      <c r="A1468" s="1">
        <f>Sheet1!A1470</f>
        <v>1466</v>
      </c>
      <c r="B1468" s="1">
        <f>Sheet1!I1470</f>
        <v>0</v>
      </c>
    </row>
    <row r="1469" spans="1:2" x14ac:dyDescent="0.3">
      <c r="A1469" s="1">
        <f>Sheet1!A1471</f>
        <v>1467</v>
      </c>
      <c r="B1469" s="1">
        <f>Sheet1!I1471</f>
        <v>0</v>
      </c>
    </row>
    <row r="1470" spans="1:2" x14ac:dyDescent="0.3">
      <c r="A1470" s="1">
        <f>Sheet1!A1472</f>
        <v>1468</v>
      </c>
      <c r="B1470" s="1">
        <f>Sheet1!I1472</f>
        <v>0</v>
      </c>
    </row>
    <row r="1471" spans="1:2" x14ac:dyDescent="0.3">
      <c r="A1471" s="1">
        <f>Sheet1!A1473</f>
        <v>1469</v>
      </c>
      <c r="B1471" s="1">
        <f>Sheet1!I1473</f>
        <v>0</v>
      </c>
    </row>
    <row r="1472" spans="1:2" x14ac:dyDescent="0.3">
      <c r="A1472" s="1">
        <f>Sheet1!A1474</f>
        <v>1470</v>
      </c>
      <c r="B1472" s="1">
        <f>Sheet1!I1474</f>
        <v>0</v>
      </c>
    </row>
    <row r="1473" spans="1:2" x14ac:dyDescent="0.3">
      <c r="A1473" s="1">
        <f>Sheet1!A1475</f>
        <v>1471</v>
      </c>
      <c r="B1473" s="1">
        <f>Sheet1!I1475</f>
        <v>0</v>
      </c>
    </row>
    <row r="1474" spans="1:2" x14ac:dyDescent="0.3">
      <c r="A1474" s="1">
        <f>Sheet1!A1476</f>
        <v>1472</v>
      </c>
      <c r="B1474" s="1">
        <f>Sheet1!I1476</f>
        <v>0</v>
      </c>
    </row>
    <row r="1475" spans="1:2" x14ac:dyDescent="0.3">
      <c r="A1475" s="1">
        <f>Sheet1!A1477</f>
        <v>1473</v>
      </c>
      <c r="B1475" s="1">
        <f>Sheet1!I1477</f>
        <v>0</v>
      </c>
    </row>
    <row r="1476" spans="1:2" x14ac:dyDescent="0.3">
      <c r="A1476" s="1">
        <f>Sheet1!A1478</f>
        <v>1474</v>
      </c>
      <c r="B1476" s="1">
        <f>Sheet1!I1478</f>
        <v>0</v>
      </c>
    </row>
    <row r="1477" spans="1:2" x14ac:dyDescent="0.3">
      <c r="A1477" s="1">
        <f>Sheet1!A1479</f>
        <v>1475</v>
      </c>
      <c r="B1477" s="1">
        <f>Sheet1!I1479</f>
        <v>0</v>
      </c>
    </row>
    <row r="1478" spans="1:2" x14ac:dyDescent="0.3">
      <c r="A1478" s="1">
        <f>Sheet1!A1480</f>
        <v>1476</v>
      </c>
      <c r="B1478" s="1">
        <f>Sheet1!I1480</f>
        <v>0</v>
      </c>
    </row>
    <row r="1479" spans="1:2" x14ac:dyDescent="0.3">
      <c r="A1479" s="1">
        <f>Sheet1!A1481</f>
        <v>1477</v>
      </c>
      <c r="B1479" s="1">
        <f>Sheet1!I1481</f>
        <v>0</v>
      </c>
    </row>
    <row r="1480" spans="1:2" x14ac:dyDescent="0.3">
      <c r="A1480" s="1">
        <f>Sheet1!A1482</f>
        <v>1478</v>
      </c>
      <c r="B1480" s="1">
        <f>Sheet1!I1482</f>
        <v>0</v>
      </c>
    </row>
    <row r="1481" spans="1:2" x14ac:dyDescent="0.3">
      <c r="A1481" s="1">
        <f>Sheet1!A1483</f>
        <v>1479</v>
      </c>
      <c r="B1481" s="1">
        <f>Sheet1!I1483</f>
        <v>884.88792978395088</v>
      </c>
    </row>
    <row r="1482" spans="1:2" x14ac:dyDescent="0.3">
      <c r="A1482" s="1">
        <f>Sheet1!A1484</f>
        <v>1480</v>
      </c>
      <c r="B1482" s="1">
        <f>Sheet1!I1484</f>
        <v>1770.3119567901238</v>
      </c>
    </row>
    <row r="1483" spans="1:2" x14ac:dyDescent="0.3">
      <c r="A1483" s="1">
        <f>Sheet1!A1485</f>
        <v>1481</v>
      </c>
      <c r="B1483" s="1">
        <f>Sheet1!I1485</f>
        <v>2244.1729175347223</v>
      </c>
    </row>
    <row r="1484" spans="1:2" x14ac:dyDescent="0.3">
      <c r="A1484" s="1">
        <f>Sheet1!A1486</f>
        <v>1482</v>
      </c>
      <c r="B1484" s="1">
        <f>Sheet1!I1486</f>
        <v>2449.8869746334885</v>
      </c>
    </row>
    <row r="1485" spans="1:2" x14ac:dyDescent="0.3">
      <c r="A1485" s="1">
        <f>Sheet1!A1487</f>
        <v>1483</v>
      </c>
      <c r="B1485" s="1">
        <f>Sheet1!I1487</f>
        <v>2428.8231419753065</v>
      </c>
    </row>
    <row r="1486" spans="1:2" x14ac:dyDescent="0.3">
      <c r="A1486" s="1">
        <f>Sheet1!A1488</f>
        <v>1484</v>
      </c>
      <c r="B1486" s="1">
        <f>Sheet1!I1488</f>
        <v>2587.1848888888926</v>
      </c>
    </row>
    <row r="1487" spans="1:2" x14ac:dyDescent="0.3">
      <c r="A1487" s="1">
        <f>Sheet1!A1489</f>
        <v>1485</v>
      </c>
      <c r="B1487" s="1">
        <f>Sheet1!I1489</f>
        <v>2685.6849657600301</v>
      </c>
    </row>
    <row r="1488" spans="1:2" x14ac:dyDescent="0.3">
      <c r="A1488" s="1">
        <f>Sheet1!A1490</f>
        <v>1486</v>
      </c>
      <c r="B1488" s="1">
        <f>Sheet1!I1490</f>
        <v>3613.557841724537</v>
      </c>
    </row>
    <row r="1489" spans="1:2" x14ac:dyDescent="0.3">
      <c r="A1489" s="1">
        <f>Sheet1!A1491</f>
        <v>1487</v>
      </c>
      <c r="B1489" s="1">
        <f>Sheet1!I1491</f>
        <v>5031.3106848958287</v>
      </c>
    </row>
    <row r="1490" spans="1:2" x14ac:dyDescent="0.3">
      <c r="A1490" s="1">
        <f>Sheet1!A1492</f>
        <v>1488</v>
      </c>
      <c r="B1490" s="1">
        <f>Sheet1!I1492</f>
        <v>7140.6516010802507</v>
      </c>
    </row>
    <row r="1491" spans="1:2" x14ac:dyDescent="0.3">
      <c r="A1491" s="1">
        <f>Sheet1!A1493</f>
        <v>1489</v>
      </c>
      <c r="B1491" s="1">
        <f>Sheet1!I1493</f>
        <v>9861.6563680555537</v>
      </c>
    </row>
    <row r="1492" spans="1:2" x14ac:dyDescent="0.3">
      <c r="A1492" s="1">
        <f>Sheet1!A1494</f>
        <v>1490</v>
      </c>
      <c r="B1492" s="1">
        <f>Sheet1!I1494</f>
        <v>13315.114646701395</v>
      </c>
    </row>
    <row r="1493" spans="1:2" x14ac:dyDescent="0.3">
      <c r="A1493" s="1">
        <f>Sheet1!A1495</f>
        <v>1491</v>
      </c>
      <c r="B1493" s="1">
        <f>Sheet1!I1495</f>
        <v>16666.475372395835</v>
      </c>
    </row>
    <row r="1494" spans="1:2" x14ac:dyDescent="0.3">
      <c r="A1494" s="1">
        <f>Sheet1!A1496</f>
        <v>1492</v>
      </c>
      <c r="B1494" s="1">
        <f>Sheet1!I1496</f>
        <v>20035.470445119616</v>
      </c>
    </row>
    <row r="1495" spans="1:2" x14ac:dyDescent="0.3">
      <c r="A1495" s="1">
        <f>Sheet1!A1497</f>
        <v>1493</v>
      </c>
      <c r="B1495" s="1">
        <f>Sheet1!I1497</f>
        <v>21414.388451678242</v>
      </c>
    </row>
    <row r="1496" spans="1:2" x14ac:dyDescent="0.3">
      <c r="A1496" s="1">
        <f>Sheet1!A1498</f>
        <v>1494</v>
      </c>
      <c r="B1496" s="1">
        <f>Sheet1!I1498</f>
        <v>22468.743308738431</v>
      </c>
    </row>
    <row r="1497" spans="1:2" x14ac:dyDescent="0.3">
      <c r="A1497" s="1">
        <f>Sheet1!A1499</f>
        <v>1495</v>
      </c>
      <c r="B1497" s="1">
        <f>Sheet1!I1499</f>
        <v>22529.012522376535</v>
      </c>
    </row>
    <row r="1498" spans="1:2" x14ac:dyDescent="0.3">
      <c r="A1498" s="1">
        <f>Sheet1!A1500</f>
        <v>1496</v>
      </c>
      <c r="B1498" s="1">
        <f>Sheet1!I1500</f>
        <v>21436.715050057825</v>
      </c>
    </row>
    <row r="1499" spans="1:2" x14ac:dyDescent="0.3">
      <c r="A1499" s="1">
        <f>Sheet1!A1501</f>
        <v>1497</v>
      </c>
      <c r="B1499" s="1">
        <f>Sheet1!I1501</f>
        <v>20591.063413483873</v>
      </c>
    </row>
    <row r="1500" spans="1:2" x14ac:dyDescent="0.3">
      <c r="A1500" s="1">
        <f>Sheet1!A1502</f>
        <v>1498</v>
      </c>
      <c r="B1500" s="1">
        <f>Sheet1!I1502</f>
        <v>18622.528245659716</v>
      </c>
    </row>
    <row r="1501" spans="1:2" x14ac:dyDescent="0.3">
      <c r="A1501" s="1">
        <f>Sheet1!A1503</f>
        <v>1499</v>
      </c>
      <c r="B1501" s="1">
        <f>Sheet1!I1503</f>
        <v>16268.177524980667</v>
      </c>
    </row>
    <row r="1502" spans="1:2" x14ac:dyDescent="0.3">
      <c r="A1502" s="1">
        <f>Sheet1!A1504</f>
        <v>1500</v>
      </c>
      <c r="B1502" s="1">
        <f>Sheet1!I1504</f>
        <v>13597.622547743073</v>
      </c>
    </row>
    <row r="1503" spans="1:2" x14ac:dyDescent="0.3">
      <c r="A1503" s="1">
        <f>Sheet1!A1505</f>
        <v>1501</v>
      </c>
      <c r="B1503" s="1">
        <f>Sheet1!I1505</f>
        <v>10681.421138020811</v>
      </c>
    </row>
    <row r="1504" spans="1:2" x14ac:dyDescent="0.3">
      <c r="A1504" s="1">
        <f>Sheet1!A1506</f>
        <v>1502</v>
      </c>
      <c r="B1504" s="1">
        <f>Sheet1!I1506</f>
        <v>10884.156678915924</v>
      </c>
    </row>
    <row r="1505" spans="1:2" x14ac:dyDescent="0.3">
      <c r="A1505" s="1">
        <f>Sheet1!A1507</f>
        <v>1503</v>
      </c>
      <c r="B1505" s="1">
        <f>Sheet1!I1507</f>
        <v>9410.7654129051298</v>
      </c>
    </row>
    <row r="1506" spans="1:2" x14ac:dyDescent="0.3">
      <c r="A1506" s="1">
        <f>Sheet1!A1508</f>
        <v>1504</v>
      </c>
      <c r="B1506" s="1">
        <f>Sheet1!I1508</f>
        <v>10393.119831018472</v>
      </c>
    </row>
    <row r="1507" spans="1:2" x14ac:dyDescent="0.3">
      <c r="A1507" s="1">
        <f>Sheet1!A1509</f>
        <v>1505</v>
      </c>
      <c r="B1507" s="1">
        <f>Sheet1!I1509</f>
        <v>9705.7624999999807</v>
      </c>
    </row>
    <row r="1508" spans="1:2" x14ac:dyDescent="0.3">
      <c r="A1508" s="1">
        <f>Sheet1!A1510</f>
        <v>1506</v>
      </c>
      <c r="B1508" s="1">
        <f>Sheet1!I1510</f>
        <v>8979.3909312307223</v>
      </c>
    </row>
    <row r="1509" spans="1:2" x14ac:dyDescent="0.3">
      <c r="A1509" s="1">
        <f>Sheet1!A1511</f>
        <v>1507</v>
      </c>
      <c r="B1509" s="1">
        <f>Sheet1!I1511</f>
        <v>9087.0386766975425</v>
      </c>
    </row>
    <row r="1510" spans="1:2" x14ac:dyDescent="0.3">
      <c r="A1510" s="1">
        <f>Sheet1!A1512</f>
        <v>1508</v>
      </c>
      <c r="B1510" s="1">
        <f>Sheet1!I1512</f>
        <v>10075.155018518499</v>
      </c>
    </row>
    <row r="1511" spans="1:2" x14ac:dyDescent="0.3">
      <c r="A1511" s="1">
        <f>Sheet1!A1513</f>
        <v>1509</v>
      </c>
      <c r="B1511" s="1">
        <f>Sheet1!I1513</f>
        <v>11107.832687982258</v>
      </c>
    </row>
    <row r="1512" spans="1:2" x14ac:dyDescent="0.3">
      <c r="A1512" s="1">
        <f>Sheet1!A1514</f>
        <v>1510</v>
      </c>
      <c r="B1512" s="1">
        <f>Sheet1!I1514</f>
        <v>13099.861907407465</v>
      </c>
    </row>
    <row r="1513" spans="1:2" x14ac:dyDescent="0.3">
      <c r="A1513" s="1">
        <f>Sheet1!A1515</f>
        <v>1511</v>
      </c>
      <c r="B1513" s="1">
        <f>Sheet1!I1515</f>
        <v>17082.53122829854</v>
      </c>
    </row>
    <row r="1514" spans="1:2" x14ac:dyDescent="0.3">
      <c r="A1514" s="1">
        <f>Sheet1!A1516</f>
        <v>1512</v>
      </c>
      <c r="B1514" s="1">
        <f>Sheet1!I1516</f>
        <v>21396.930360339604</v>
      </c>
    </row>
    <row r="1515" spans="1:2" x14ac:dyDescent="0.3">
      <c r="A1515" s="1">
        <f>Sheet1!A1517</f>
        <v>1513</v>
      </c>
      <c r="B1515" s="1">
        <f>Sheet1!I1517</f>
        <v>26123.497014756904</v>
      </c>
    </row>
    <row r="1516" spans="1:2" x14ac:dyDescent="0.3">
      <c r="A1516" s="1">
        <f>Sheet1!A1518</f>
        <v>1514</v>
      </c>
      <c r="B1516" s="1">
        <f>Sheet1!I1518</f>
        <v>30290.709267071805</v>
      </c>
    </row>
    <row r="1517" spans="1:2" x14ac:dyDescent="0.3">
      <c r="A1517" s="1">
        <f>Sheet1!A1519</f>
        <v>1515</v>
      </c>
      <c r="B1517" s="1">
        <f>Sheet1!I1519</f>
        <v>31592.42526012722</v>
      </c>
    </row>
    <row r="1518" spans="1:2" x14ac:dyDescent="0.3">
      <c r="A1518" s="1">
        <f>Sheet1!A1520</f>
        <v>1516</v>
      </c>
      <c r="B1518" s="1">
        <f>Sheet1!I1520</f>
        <v>29543.661722222321</v>
      </c>
    </row>
    <row r="1519" spans="1:2" x14ac:dyDescent="0.3">
      <c r="A1519" s="1">
        <f>Sheet1!A1521</f>
        <v>1517</v>
      </c>
      <c r="B1519" s="1">
        <f>Sheet1!I1521</f>
        <v>23762.257930266111</v>
      </c>
    </row>
    <row r="1520" spans="1:2" x14ac:dyDescent="0.3">
      <c r="A1520" s="1">
        <f>Sheet1!A1522</f>
        <v>1518</v>
      </c>
      <c r="B1520" s="1">
        <f>Sheet1!I1522</f>
        <v>20940.11543142371</v>
      </c>
    </row>
    <row r="1521" spans="1:2" x14ac:dyDescent="0.3">
      <c r="A1521" s="1">
        <f>Sheet1!A1523</f>
        <v>1519</v>
      </c>
      <c r="B1521" s="1">
        <f>Sheet1!I1523</f>
        <v>16756.022145158149</v>
      </c>
    </row>
    <row r="1522" spans="1:2" x14ac:dyDescent="0.3">
      <c r="A1522" s="1">
        <f>Sheet1!A1524</f>
        <v>1520</v>
      </c>
      <c r="B1522" s="1">
        <f>Sheet1!I1524</f>
        <v>15847.632871142061</v>
      </c>
    </row>
    <row r="1523" spans="1:2" x14ac:dyDescent="0.3">
      <c r="A1523" s="1">
        <f>Sheet1!A1525</f>
        <v>1521</v>
      </c>
      <c r="B1523" s="1">
        <f>Sheet1!I1525</f>
        <v>12553.791993055394</v>
      </c>
    </row>
    <row r="1524" spans="1:2" x14ac:dyDescent="0.3">
      <c r="A1524" s="1">
        <f>Sheet1!A1526</f>
        <v>1522</v>
      </c>
      <c r="B1524" s="1">
        <f>Sheet1!I1526</f>
        <v>11488.893891493004</v>
      </c>
    </row>
    <row r="1525" spans="1:2" x14ac:dyDescent="0.3">
      <c r="A1525" s="1">
        <f>Sheet1!A1527</f>
        <v>1523</v>
      </c>
      <c r="B1525" s="1">
        <f>Sheet1!I1527</f>
        <v>6896.2918209877689</v>
      </c>
    </row>
    <row r="1526" spans="1:2" x14ac:dyDescent="0.3">
      <c r="A1526" s="1">
        <f>Sheet1!A1528</f>
        <v>1524</v>
      </c>
      <c r="B1526" s="1">
        <f>Sheet1!I1528</f>
        <v>3415.1444938270301</v>
      </c>
    </row>
    <row r="1527" spans="1:2" x14ac:dyDescent="0.3">
      <c r="A1527" s="1">
        <f>Sheet1!A1529</f>
        <v>1525</v>
      </c>
      <c r="B1527" s="1">
        <f>Sheet1!I1529</f>
        <v>-4565.457091531558</v>
      </c>
    </row>
    <row r="1528" spans="1:2" x14ac:dyDescent="0.3">
      <c r="A1528" s="1">
        <f>Sheet1!A1530</f>
        <v>1526</v>
      </c>
      <c r="B1528" s="1">
        <f>Sheet1!I1530</f>
        <v>-11158.688574074044</v>
      </c>
    </row>
    <row r="1529" spans="1:2" x14ac:dyDescent="0.3">
      <c r="A1529" s="1">
        <f>Sheet1!A1531</f>
        <v>1527</v>
      </c>
      <c r="B1529" s="1">
        <f>Sheet1!I1531</f>
        <v>-16281.695764660612</v>
      </c>
    </row>
    <row r="1530" spans="1:2" x14ac:dyDescent="0.3">
      <c r="A1530" s="1">
        <f>Sheet1!A1532</f>
        <v>1528</v>
      </c>
      <c r="B1530" s="1">
        <f>Sheet1!I1532</f>
        <v>-17934.998243055466</v>
      </c>
    </row>
    <row r="1531" spans="1:2" x14ac:dyDescent="0.3">
      <c r="A1531" s="1">
        <f>Sheet1!A1533</f>
        <v>1529</v>
      </c>
      <c r="B1531" s="1">
        <f>Sheet1!I1533</f>
        <v>-15517.491358024679</v>
      </c>
    </row>
    <row r="1532" spans="1:2" x14ac:dyDescent="0.3">
      <c r="A1532" s="1">
        <f>Sheet1!A1534</f>
        <v>1530</v>
      </c>
      <c r="B1532" s="1">
        <f>Sheet1!I1534</f>
        <v>-11360.118011574074</v>
      </c>
    </row>
    <row r="1533" spans="1:2" x14ac:dyDescent="0.3">
      <c r="A1533" s="1">
        <f>Sheet1!A1535</f>
        <v>1531</v>
      </c>
      <c r="B1533" s="1">
        <f>Sheet1!I1535</f>
        <v>-6505.3930379050798</v>
      </c>
    </row>
    <row r="1534" spans="1:2" x14ac:dyDescent="0.3">
      <c r="A1534" s="1">
        <f>Sheet1!A1536</f>
        <v>1532</v>
      </c>
      <c r="B1534" s="1">
        <f>Sheet1!I1536</f>
        <v>-899.36593595673685</v>
      </c>
    </row>
    <row r="1535" spans="1:2" x14ac:dyDescent="0.3">
      <c r="A1535" s="1">
        <f>Sheet1!A1537</f>
        <v>1533</v>
      </c>
      <c r="B1535" s="1">
        <f>Sheet1!I1537</f>
        <v>3721.1481481480955</v>
      </c>
    </row>
    <row r="1536" spans="1:2" x14ac:dyDescent="0.3">
      <c r="A1536" s="1">
        <f>Sheet1!A1538</f>
        <v>1534</v>
      </c>
      <c r="B1536" s="1">
        <f>Sheet1!I1538</f>
        <v>9362.9572654320873</v>
      </c>
    </row>
    <row r="1537" spans="1:2" x14ac:dyDescent="0.3">
      <c r="A1537" s="1">
        <f>Sheet1!A1539</f>
        <v>1535</v>
      </c>
      <c r="B1537" s="1">
        <f>Sheet1!I1539</f>
        <v>15265.912084104968</v>
      </c>
    </row>
    <row r="1538" spans="1:2" x14ac:dyDescent="0.3">
      <c r="A1538" s="1">
        <f>Sheet1!A1540</f>
        <v>1536</v>
      </c>
      <c r="B1538" s="1">
        <f>Sheet1!I1540</f>
        <v>23634.857185185188</v>
      </c>
    </row>
    <row r="1539" spans="1:2" x14ac:dyDescent="0.3">
      <c r="A1539" s="1">
        <f>Sheet1!A1541</f>
        <v>1537</v>
      </c>
      <c r="B1539" s="1">
        <f>Sheet1!I1541</f>
        <v>30776.616592592502</v>
      </c>
    </row>
    <row r="1540" spans="1:2" x14ac:dyDescent="0.3">
      <c r="A1540" s="1">
        <f>Sheet1!A1542</f>
        <v>1538</v>
      </c>
      <c r="B1540" s="1">
        <f>Sheet1!I1542</f>
        <v>36527.824055555728</v>
      </c>
    </row>
    <row r="1541" spans="1:2" x14ac:dyDescent="0.3">
      <c r="A1541" s="1">
        <f>Sheet1!A1543</f>
        <v>1539</v>
      </c>
      <c r="B1541" s="1">
        <f>Sheet1!I1543</f>
        <v>42925.644154320857</v>
      </c>
    </row>
    <row r="1542" spans="1:2" x14ac:dyDescent="0.3">
      <c r="A1542" s="1">
        <f>Sheet1!A1544</f>
        <v>1540</v>
      </c>
      <c r="B1542" s="1">
        <f>Sheet1!I1544</f>
        <v>46363.773796585701</v>
      </c>
    </row>
    <row r="1543" spans="1:2" x14ac:dyDescent="0.3">
      <c r="A1543" s="1">
        <f>Sheet1!A1545</f>
        <v>1541</v>
      </c>
      <c r="B1543" s="1">
        <f>Sheet1!I1545</f>
        <v>51303.038716049348</v>
      </c>
    </row>
    <row r="1544" spans="1:2" x14ac:dyDescent="0.3">
      <c r="A1544" s="1">
        <f>Sheet1!A1546</f>
        <v>1542</v>
      </c>
      <c r="B1544" s="1">
        <f>Sheet1!I1546</f>
        <v>52639.438320215973</v>
      </c>
    </row>
    <row r="1545" spans="1:2" x14ac:dyDescent="0.3">
      <c r="A1545" s="1">
        <f>Sheet1!A1547</f>
        <v>1543</v>
      </c>
      <c r="B1545" s="1">
        <f>Sheet1!I1547</f>
        <v>51071.929670428399</v>
      </c>
    </row>
    <row r="1546" spans="1:2" x14ac:dyDescent="0.3">
      <c r="A1546" s="1">
        <f>Sheet1!A1548</f>
        <v>1544</v>
      </c>
      <c r="B1546" s="1">
        <f>Sheet1!I1548</f>
        <v>44799.130193672943</v>
      </c>
    </row>
    <row r="1547" spans="1:2" x14ac:dyDescent="0.3">
      <c r="A1547" s="1">
        <f>Sheet1!A1549</f>
        <v>1545</v>
      </c>
      <c r="B1547" s="1">
        <f>Sheet1!I1549</f>
        <v>33468.922125771533</v>
      </c>
    </row>
    <row r="1548" spans="1:2" x14ac:dyDescent="0.3">
      <c r="A1548" s="1">
        <f>Sheet1!A1550</f>
        <v>1546</v>
      </c>
      <c r="B1548" s="1">
        <f>Sheet1!I1550</f>
        <v>25646.826388888745</v>
      </c>
    </row>
    <row r="1549" spans="1:2" x14ac:dyDescent="0.3">
      <c r="A1549" s="1">
        <f>Sheet1!A1551</f>
        <v>1547</v>
      </c>
      <c r="B1549" s="1">
        <f>Sheet1!I1551</f>
        <v>20307.592576388946</v>
      </c>
    </row>
    <row r="1550" spans="1:2" x14ac:dyDescent="0.3">
      <c r="A1550" s="1">
        <f>Sheet1!A1552</f>
        <v>1548</v>
      </c>
      <c r="B1550" s="1">
        <f>Sheet1!I1552</f>
        <v>17644.076716820968</v>
      </c>
    </row>
    <row r="1551" spans="1:2" x14ac:dyDescent="0.3">
      <c r="A1551" s="1">
        <f>Sheet1!A1553</f>
        <v>1549</v>
      </c>
      <c r="B1551" s="1">
        <f>Sheet1!I1553</f>
        <v>19223.120536747705</v>
      </c>
    </row>
    <row r="1552" spans="1:2" x14ac:dyDescent="0.3">
      <c r="A1552" s="1">
        <f>Sheet1!A1554</f>
        <v>1550</v>
      </c>
      <c r="B1552" s="1">
        <f>Sheet1!I1554</f>
        <v>19398.995061728419</v>
      </c>
    </row>
    <row r="1553" spans="1:2" x14ac:dyDescent="0.3">
      <c r="A1553" s="1">
        <f>Sheet1!A1555</f>
        <v>1551</v>
      </c>
      <c r="B1553" s="1">
        <f>Sheet1!I1555</f>
        <v>22508.277334201495</v>
      </c>
    </row>
    <row r="1554" spans="1:2" x14ac:dyDescent="0.3">
      <c r="A1554" s="1">
        <f>Sheet1!A1556</f>
        <v>1552</v>
      </c>
      <c r="B1554" s="1">
        <f>Sheet1!I1556</f>
        <v>22780.340355709799</v>
      </c>
    </row>
    <row r="1555" spans="1:2" x14ac:dyDescent="0.3">
      <c r="A1555" s="1">
        <f>Sheet1!A1557</f>
        <v>1553</v>
      </c>
      <c r="B1555" s="1">
        <f>Sheet1!I1557</f>
        <v>24547.795692129588</v>
      </c>
    </row>
    <row r="1556" spans="1:2" x14ac:dyDescent="0.3">
      <c r="A1556" s="1">
        <f>Sheet1!A1558</f>
        <v>1554</v>
      </c>
      <c r="B1556" s="1">
        <f>Sheet1!I1558</f>
        <v>23371.113707851189</v>
      </c>
    </row>
    <row r="1557" spans="1:2" x14ac:dyDescent="0.3">
      <c r="A1557" s="1">
        <f>Sheet1!A1559</f>
        <v>1555</v>
      </c>
      <c r="B1557" s="1">
        <f>Sheet1!I1559</f>
        <v>25167.429588252278</v>
      </c>
    </row>
    <row r="1558" spans="1:2" x14ac:dyDescent="0.3">
      <c r="A1558" s="1">
        <f>Sheet1!A1560</f>
        <v>1556</v>
      </c>
      <c r="B1558" s="1">
        <f>Sheet1!I1560</f>
        <v>27035.143479166476</v>
      </c>
    </row>
    <row r="1559" spans="1:2" x14ac:dyDescent="0.3">
      <c r="A1559" s="1">
        <f>Sheet1!A1561</f>
        <v>1557</v>
      </c>
      <c r="B1559" s="1">
        <f>Sheet1!I1561</f>
        <v>30533.649435860425</v>
      </c>
    </row>
    <row r="1560" spans="1:2" x14ac:dyDescent="0.3">
      <c r="A1560" s="1">
        <f>Sheet1!A1562</f>
        <v>1558</v>
      </c>
      <c r="B1560" s="1">
        <f>Sheet1!I1562</f>
        <v>32630.701134548744</v>
      </c>
    </row>
    <row r="1561" spans="1:2" x14ac:dyDescent="0.3">
      <c r="A1561" s="1">
        <f>Sheet1!A1563</f>
        <v>1559</v>
      </c>
      <c r="B1561" s="1">
        <f>Sheet1!I1563</f>
        <v>38025.612203703779</v>
      </c>
    </row>
    <row r="1562" spans="1:2" x14ac:dyDescent="0.3">
      <c r="A1562" s="1">
        <f>Sheet1!A1564</f>
        <v>1560</v>
      </c>
      <c r="B1562" s="1">
        <f>Sheet1!I1564</f>
        <v>40482.847685185101</v>
      </c>
    </row>
    <row r="1563" spans="1:2" x14ac:dyDescent="0.3">
      <c r="A1563" s="1">
        <f>Sheet1!A1565</f>
        <v>1561</v>
      </c>
      <c r="B1563" s="1">
        <f>Sheet1!I1565</f>
        <v>41403.847117283862</v>
      </c>
    </row>
    <row r="1564" spans="1:2" x14ac:dyDescent="0.3">
      <c r="A1564" s="1">
        <f>Sheet1!A1566</f>
        <v>1562</v>
      </c>
      <c r="B1564" s="1">
        <f>Sheet1!I1566</f>
        <v>42338.199438271724</v>
      </c>
    </row>
    <row r="1565" spans="1:2" x14ac:dyDescent="0.3">
      <c r="A1565" s="1">
        <f>Sheet1!A1567</f>
        <v>1563</v>
      </c>
      <c r="B1565" s="1">
        <f>Sheet1!I1567</f>
        <v>43286.110870370278</v>
      </c>
    </row>
    <row r="1566" spans="1:2" x14ac:dyDescent="0.3">
      <c r="A1566" s="1">
        <f>Sheet1!A1568</f>
        <v>1564</v>
      </c>
      <c r="B1566" s="1">
        <f>Sheet1!I1568</f>
        <v>45982.736909239924</v>
      </c>
    </row>
    <row r="1567" spans="1:2" x14ac:dyDescent="0.3">
      <c r="A1567" s="1">
        <f>Sheet1!A1569</f>
        <v>1565</v>
      </c>
      <c r="B1567" s="1">
        <f>Sheet1!I1569</f>
        <v>47047.001926697711</v>
      </c>
    </row>
    <row r="1568" spans="1:2" x14ac:dyDescent="0.3">
      <c r="A1568" s="1">
        <f>Sheet1!A1570</f>
        <v>1566</v>
      </c>
      <c r="B1568" s="1">
        <f>Sheet1!I1570</f>
        <v>48127.301426793943</v>
      </c>
    </row>
    <row r="1569" spans="1:2" x14ac:dyDescent="0.3">
      <c r="A1569" s="1">
        <f>Sheet1!A1571</f>
        <v>1567</v>
      </c>
      <c r="B1569" s="1">
        <f>Sheet1!I1571</f>
        <v>51043.52951302084</v>
      </c>
    </row>
    <row r="1570" spans="1:2" x14ac:dyDescent="0.3">
      <c r="A1570" s="1">
        <f>Sheet1!A1572</f>
        <v>1568</v>
      </c>
      <c r="B1570" s="1">
        <f>Sheet1!I1572</f>
        <v>48557.672310860238</v>
      </c>
    </row>
    <row r="1571" spans="1:2" x14ac:dyDescent="0.3">
      <c r="A1571" s="1">
        <f>Sheet1!A1573</f>
        <v>1569</v>
      </c>
      <c r="B1571" s="1">
        <f>Sheet1!I1573</f>
        <v>47728.135407407251</v>
      </c>
    </row>
    <row r="1572" spans="1:2" x14ac:dyDescent="0.3">
      <c r="A1572" s="1">
        <f>Sheet1!A1574</f>
        <v>1570</v>
      </c>
      <c r="B1572" s="1">
        <f>Sheet1!I1574</f>
        <v>46802.460599537299</v>
      </c>
    </row>
    <row r="1573" spans="1:2" x14ac:dyDescent="0.3">
      <c r="A1573" s="1">
        <f>Sheet1!A1575</f>
        <v>1571</v>
      </c>
      <c r="B1573" s="1">
        <f>Sheet1!I1575</f>
        <v>45782.932091531366</v>
      </c>
    </row>
    <row r="1574" spans="1:2" x14ac:dyDescent="0.3">
      <c r="A1574" s="1">
        <f>Sheet1!A1576</f>
        <v>1572</v>
      </c>
      <c r="B1574" s="1">
        <f>Sheet1!I1576</f>
        <v>44671.957438368212</v>
      </c>
    </row>
    <row r="1575" spans="1:2" x14ac:dyDescent="0.3">
      <c r="A1575" s="1">
        <f>Sheet1!A1577</f>
        <v>1573</v>
      </c>
      <c r="B1575" s="1">
        <f>Sheet1!I1577</f>
        <v>43472.077363426033</v>
      </c>
    </row>
    <row r="1576" spans="1:2" x14ac:dyDescent="0.3">
      <c r="A1576" s="1">
        <f>Sheet1!A1578</f>
        <v>1574</v>
      </c>
      <c r="B1576" s="1">
        <f>Sheet1!I1578</f>
        <v>38282.825786265377</v>
      </c>
    </row>
    <row r="1577" spans="1:2" x14ac:dyDescent="0.3">
      <c r="A1577" s="1">
        <f>Sheet1!A1579</f>
        <v>1575</v>
      </c>
      <c r="B1577" s="1">
        <f>Sheet1!I1579</f>
        <v>34820.175703703542</v>
      </c>
    </row>
    <row r="1578" spans="1:2" x14ac:dyDescent="0.3">
      <c r="A1578" s="1">
        <f>Sheet1!A1580</f>
        <v>1576</v>
      </c>
      <c r="B1578" s="1">
        <f>Sheet1!I1580</f>
        <v>31220.801129629846</v>
      </c>
    </row>
    <row r="1579" spans="1:2" x14ac:dyDescent="0.3">
      <c r="A1579" s="1">
        <f>Sheet1!A1581</f>
        <v>1577</v>
      </c>
      <c r="B1579" s="1">
        <f>Sheet1!I1581</f>
        <v>25544.878365258552</v>
      </c>
    </row>
    <row r="1580" spans="1:2" x14ac:dyDescent="0.3">
      <c r="A1580" s="1">
        <f>Sheet1!A1582</f>
        <v>1578</v>
      </c>
      <c r="B1580" s="1">
        <f>Sheet1!I1582</f>
        <v>21683.764092592537</v>
      </c>
    </row>
    <row r="1581" spans="1:2" x14ac:dyDescent="0.3">
      <c r="A1581" s="1">
        <f>Sheet1!A1583</f>
        <v>1579</v>
      </c>
      <c r="B1581" s="1">
        <f>Sheet1!I1583</f>
        <v>17748.942596354002</v>
      </c>
    </row>
    <row r="1582" spans="1:2" x14ac:dyDescent="0.3">
      <c r="A1582" s="1">
        <f>Sheet1!A1584</f>
        <v>1580</v>
      </c>
      <c r="B1582" s="1">
        <f>Sheet1!I1584</f>
        <v>17629.494618055884</v>
      </c>
    </row>
    <row r="1583" spans="1:2" x14ac:dyDescent="0.3">
      <c r="A1583" s="1">
        <f>Sheet1!A1585</f>
        <v>1581</v>
      </c>
      <c r="B1583" s="1">
        <f>Sheet1!I1585</f>
        <v>13650.788327063776</v>
      </c>
    </row>
    <row r="1584" spans="1:2" x14ac:dyDescent="0.3">
      <c r="A1584" s="1">
        <f>Sheet1!A1586</f>
        <v>1582</v>
      </c>
      <c r="B1584" s="1">
        <f>Sheet1!I1586</f>
        <v>15390.230048900243</v>
      </c>
    </row>
    <row r="1585" spans="1:2" x14ac:dyDescent="0.3">
      <c r="A1585" s="1">
        <f>Sheet1!A1587</f>
        <v>1583</v>
      </c>
      <c r="B1585" s="1">
        <f>Sheet1!I1587</f>
        <v>11415.587695312659</v>
      </c>
    </row>
    <row r="1586" spans="1:2" x14ac:dyDescent="0.3">
      <c r="A1586" s="1">
        <f>Sheet1!A1588</f>
        <v>1584</v>
      </c>
      <c r="B1586" s="1">
        <f>Sheet1!I1588</f>
        <v>9313.694913580357</v>
      </c>
    </row>
    <row r="1587" spans="1:2" x14ac:dyDescent="0.3">
      <c r="A1587" s="1">
        <f>Sheet1!A1589</f>
        <v>1585</v>
      </c>
      <c r="B1587" s="1">
        <f>Sheet1!I1589</f>
        <v>7206.185185185238</v>
      </c>
    </row>
    <row r="1588" spans="1:2" x14ac:dyDescent="0.3">
      <c r="A1588" s="1">
        <f>Sheet1!A1590</f>
        <v>1586</v>
      </c>
      <c r="B1588" s="1">
        <f>Sheet1!I1590</f>
        <v>5099.1165911458338</v>
      </c>
    </row>
    <row r="1589" spans="1:2" x14ac:dyDescent="0.3">
      <c r="A1589" s="1">
        <f>Sheet1!A1591</f>
        <v>1587</v>
      </c>
      <c r="B1589" s="1">
        <f>Sheet1!I1591</f>
        <v>2998.7065110917715</v>
      </c>
    </row>
    <row r="1590" spans="1:2" x14ac:dyDescent="0.3">
      <c r="A1590" s="1">
        <f>Sheet1!A1592</f>
        <v>1588</v>
      </c>
      <c r="B1590" s="1">
        <f>Sheet1!I1592</f>
        <v>2742.2054009451626</v>
      </c>
    </row>
    <row r="1591" spans="1:2" x14ac:dyDescent="0.3">
      <c r="A1591" s="1">
        <f>Sheet1!A1593</f>
        <v>1589</v>
      </c>
      <c r="B1591" s="1">
        <f>Sheet1!I1593</f>
        <v>4309.6065023148149</v>
      </c>
    </row>
    <row r="1592" spans="1:2" x14ac:dyDescent="0.3">
      <c r="A1592" s="1">
        <f>Sheet1!A1594</f>
        <v>1590</v>
      </c>
      <c r="B1592" s="1">
        <f>Sheet1!I1594</f>
        <v>7691.2678747107502</v>
      </c>
    </row>
    <row r="1593" spans="1:2" x14ac:dyDescent="0.3">
      <c r="A1593" s="1">
        <f>Sheet1!A1595</f>
        <v>1591</v>
      </c>
      <c r="B1593" s="1">
        <f>Sheet1!I1595</f>
        <v>9291.177384548766</v>
      </c>
    </row>
    <row r="1594" spans="1:2" x14ac:dyDescent="0.3">
      <c r="A1594" s="1">
        <f>Sheet1!A1596</f>
        <v>1592</v>
      </c>
      <c r="B1594" s="1">
        <f>Sheet1!I1596</f>
        <v>12704.620387249026</v>
      </c>
    </row>
    <row r="1595" spans="1:2" x14ac:dyDescent="0.3">
      <c r="A1595" s="1">
        <f>Sheet1!A1597</f>
        <v>1593</v>
      </c>
      <c r="B1595" s="1">
        <f>Sheet1!I1597</f>
        <v>12572.689454764459</v>
      </c>
    </row>
    <row r="1596" spans="1:2" x14ac:dyDescent="0.3">
      <c r="A1596" s="1">
        <f>Sheet1!A1598</f>
        <v>1594</v>
      </c>
      <c r="B1596" s="1">
        <f>Sheet1!I1598</f>
        <v>16022.500965760382</v>
      </c>
    </row>
    <row r="1597" spans="1:2" x14ac:dyDescent="0.3">
      <c r="A1597" s="1">
        <f>Sheet1!A1599</f>
        <v>1595</v>
      </c>
      <c r="B1597" s="1">
        <f>Sheet1!I1599</f>
        <v>15950.936920428145</v>
      </c>
    </row>
    <row r="1598" spans="1:2" x14ac:dyDescent="0.3">
      <c r="A1598" s="1">
        <f>Sheet1!A1600</f>
        <v>1596</v>
      </c>
      <c r="B1598" s="1">
        <f>Sheet1!I1600</f>
        <v>12311.581784239768</v>
      </c>
    </row>
    <row r="1599" spans="1:2" x14ac:dyDescent="0.3">
      <c r="A1599" s="1">
        <f>Sheet1!A1601</f>
        <v>1597</v>
      </c>
      <c r="B1599" s="1">
        <f>Sheet1!I1601</f>
        <v>12182.398601755649</v>
      </c>
    </row>
    <row r="1600" spans="1:2" x14ac:dyDescent="0.3">
      <c r="A1600" s="1">
        <f>Sheet1!A1602</f>
        <v>1598</v>
      </c>
      <c r="B1600" s="1">
        <f>Sheet1!I1602</f>
        <v>6764.0700671295062</v>
      </c>
    </row>
    <row r="1601" spans="1:2" x14ac:dyDescent="0.3">
      <c r="A1601" s="1">
        <f>Sheet1!A1603</f>
        <v>1599</v>
      </c>
      <c r="B1601" s="1">
        <f>Sheet1!I1603</f>
        <v>4829.4921381173308</v>
      </c>
    </row>
    <row r="1602" spans="1:2" x14ac:dyDescent="0.3">
      <c r="A1602" s="1">
        <f>Sheet1!A1604</f>
        <v>1600</v>
      </c>
      <c r="B1602" s="1">
        <f>Sheet1!I1604</f>
        <v>2900.0510778356465</v>
      </c>
    </row>
    <row r="1603" spans="1:2" x14ac:dyDescent="0.3">
      <c r="A1603" s="1">
        <f>Sheet1!A1605</f>
        <v>1601</v>
      </c>
      <c r="B1603" s="1">
        <f>Sheet1!I1605</f>
        <v>981.84735966430446</v>
      </c>
    </row>
    <row r="1604" spans="1:2" x14ac:dyDescent="0.3">
      <c r="A1604" s="1">
        <f>Sheet1!A1606</f>
        <v>1602</v>
      </c>
      <c r="B1604" s="1">
        <f>Sheet1!I1606</f>
        <v>774.40357590658857</v>
      </c>
    </row>
    <row r="1605" spans="1:2" x14ac:dyDescent="0.3">
      <c r="A1605" s="1">
        <f>Sheet1!A1607</f>
        <v>1603</v>
      </c>
      <c r="B1605" s="1">
        <f>Sheet1!I1607</f>
        <v>3936.4581646412516</v>
      </c>
    </row>
    <row r="1606" spans="1:2" x14ac:dyDescent="0.3">
      <c r="A1606" s="1">
        <f>Sheet1!A1608</f>
        <v>1604</v>
      </c>
      <c r="B1606" s="1">
        <f>Sheet1!I1608</f>
        <v>7104.2594036457613</v>
      </c>
    </row>
    <row r="1607" spans="1:2" x14ac:dyDescent="0.3">
      <c r="A1607" s="1">
        <f>Sheet1!A1609</f>
        <v>1605</v>
      </c>
      <c r="B1607" s="1">
        <f>Sheet1!I1609</f>
        <v>8620.5770825617019</v>
      </c>
    </row>
    <row r="1608" spans="1:2" x14ac:dyDescent="0.3">
      <c r="A1608" s="1">
        <f>Sheet1!A1610</f>
        <v>1606</v>
      </c>
      <c r="B1608" s="1">
        <f>Sheet1!I1610</f>
        <v>13492.295012345794</v>
      </c>
    </row>
    <row r="1609" spans="1:2" x14ac:dyDescent="0.3">
      <c r="A1609" s="1">
        <f>Sheet1!A1611</f>
        <v>1607</v>
      </c>
      <c r="B1609" s="1">
        <f>Sheet1!I1611</f>
        <v>13429.042034722343</v>
      </c>
    </row>
    <row r="1610" spans="1:2" x14ac:dyDescent="0.3">
      <c r="A1610" s="1">
        <f>Sheet1!A1612</f>
        <v>1608</v>
      </c>
      <c r="B1610" s="1">
        <f>Sheet1!I1612</f>
        <v>16706.819812500005</v>
      </c>
    </row>
    <row r="1611" spans="1:2" x14ac:dyDescent="0.3">
      <c r="A1611" s="1">
        <f>Sheet1!A1613</f>
        <v>1609</v>
      </c>
      <c r="B1611" s="1">
        <f>Sheet1!I1613</f>
        <v>16706.819812500005</v>
      </c>
    </row>
    <row r="1612" spans="1:2" x14ac:dyDescent="0.3">
      <c r="A1612" s="1">
        <f>Sheet1!A1614</f>
        <v>1610</v>
      </c>
      <c r="B1612" s="1">
        <f>Sheet1!I1614</f>
        <v>20060.19624691346</v>
      </c>
    </row>
    <row r="1613" spans="1:2" x14ac:dyDescent="0.3">
      <c r="A1613" s="1">
        <f>Sheet1!A1615</f>
        <v>1611</v>
      </c>
      <c r="B1613" s="1">
        <f>Sheet1!I1615</f>
        <v>18454.557385706066</v>
      </c>
    </row>
    <row r="1614" spans="1:2" x14ac:dyDescent="0.3">
      <c r="A1614" s="1">
        <f>Sheet1!A1616</f>
        <v>1612</v>
      </c>
      <c r="B1614" s="1">
        <f>Sheet1!I1616</f>
        <v>21860.184944444376</v>
      </c>
    </row>
    <row r="1615" spans="1:2" x14ac:dyDescent="0.3">
      <c r="A1615" s="1">
        <f>Sheet1!A1617</f>
        <v>1613</v>
      </c>
      <c r="B1615" s="1">
        <f>Sheet1!I1617</f>
        <v>23673.379654320961</v>
      </c>
    </row>
    <row r="1616" spans="1:2" x14ac:dyDescent="0.3">
      <c r="A1616" s="1">
        <f>Sheet1!A1618</f>
        <v>1614</v>
      </c>
      <c r="B1616" s="1">
        <f>Sheet1!I1618</f>
        <v>27249.730164351924</v>
      </c>
    </row>
    <row r="1617" spans="1:2" x14ac:dyDescent="0.3">
      <c r="A1617" s="1">
        <f>Sheet1!A1619</f>
        <v>1615</v>
      </c>
      <c r="B1617" s="1">
        <f>Sheet1!I1619</f>
        <v>29238.909748746046</v>
      </c>
    </row>
    <row r="1618" spans="1:2" x14ac:dyDescent="0.3">
      <c r="A1618" s="1">
        <f>Sheet1!A1620</f>
        <v>1616</v>
      </c>
      <c r="B1618" s="1">
        <f>Sheet1!I1620</f>
        <v>33038.016219907629</v>
      </c>
    </row>
    <row r="1619" spans="1:2" x14ac:dyDescent="0.3">
      <c r="A1619" s="1">
        <f>Sheet1!A1621</f>
        <v>1617</v>
      </c>
      <c r="B1619" s="1">
        <f>Sheet1!I1621</f>
        <v>37004.989349440468</v>
      </c>
    </row>
    <row r="1620" spans="1:2" x14ac:dyDescent="0.3">
      <c r="A1620" s="1">
        <f>Sheet1!A1622</f>
        <v>1618</v>
      </c>
      <c r="B1620" s="1">
        <f>Sheet1!I1622</f>
        <v>39380.539912326312</v>
      </c>
    </row>
    <row r="1621" spans="1:2" x14ac:dyDescent="0.3">
      <c r="A1621" s="1">
        <f>Sheet1!A1623</f>
        <v>1619</v>
      </c>
      <c r="B1621" s="1">
        <f>Sheet1!I1623</f>
        <v>41859.67073688269</v>
      </c>
    </row>
    <row r="1622" spans="1:2" x14ac:dyDescent="0.3">
      <c r="A1622" s="1">
        <f>Sheet1!A1624</f>
        <v>1620</v>
      </c>
      <c r="B1622" s="1">
        <f>Sheet1!I1624</f>
        <v>38984.726491801572</v>
      </c>
    </row>
    <row r="1623" spans="1:2" x14ac:dyDescent="0.3">
      <c r="A1623" s="1">
        <f>Sheet1!A1625</f>
        <v>1621</v>
      </c>
      <c r="B1623" s="1">
        <f>Sheet1!I1625</f>
        <v>37771.531170621187</v>
      </c>
    </row>
    <row r="1624" spans="1:2" x14ac:dyDescent="0.3">
      <c r="A1624" s="1">
        <f>Sheet1!A1626</f>
        <v>1622</v>
      </c>
      <c r="B1624" s="1">
        <f>Sheet1!I1626</f>
        <v>34636.626353491927</v>
      </c>
    </row>
    <row r="1625" spans="1:2" x14ac:dyDescent="0.3">
      <c r="A1625" s="1">
        <f>Sheet1!A1627</f>
        <v>1623</v>
      </c>
      <c r="B1625" s="1">
        <f>Sheet1!I1627</f>
        <v>31356.569972511425</v>
      </c>
    </row>
    <row r="1626" spans="1:2" x14ac:dyDescent="0.3">
      <c r="A1626" s="1">
        <f>Sheet1!A1628</f>
        <v>1624</v>
      </c>
      <c r="B1626" s="1">
        <f>Sheet1!I1628</f>
        <v>24252.369672164459</v>
      </c>
    </row>
    <row r="1627" spans="1:2" x14ac:dyDescent="0.3">
      <c r="A1627" s="1">
        <f>Sheet1!A1629</f>
        <v>1625</v>
      </c>
      <c r="B1627" s="1">
        <f>Sheet1!I1629</f>
        <v>18810.61330941306</v>
      </c>
    </row>
    <row r="1628" spans="1:2" x14ac:dyDescent="0.3">
      <c r="A1628" s="1">
        <f>Sheet1!A1630</f>
        <v>1626</v>
      </c>
      <c r="B1628" s="1">
        <f>Sheet1!I1630</f>
        <v>13275.655885031119</v>
      </c>
    </row>
    <row r="1629" spans="1:2" x14ac:dyDescent="0.3">
      <c r="A1629" s="1">
        <f>Sheet1!A1631</f>
        <v>1627</v>
      </c>
      <c r="B1629" s="1">
        <f>Sheet1!I1631</f>
        <v>2271.0542222221702</v>
      </c>
    </row>
    <row r="1630" spans="1:2" x14ac:dyDescent="0.3">
      <c r="A1630" s="1">
        <f>Sheet1!A1632</f>
        <v>1628</v>
      </c>
      <c r="B1630" s="1">
        <f>Sheet1!I1632</f>
        <v>-5087.3837785494079</v>
      </c>
    </row>
    <row r="1631" spans="1:2" x14ac:dyDescent="0.3">
      <c r="A1631" s="1">
        <f>Sheet1!A1633</f>
        <v>1629</v>
      </c>
      <c r="B1631" s="1">
        <f>Sheet1!I1633</f>
        <v>-12302.474074073858</v>
      </c>
    </row>
    <row r="1632" spans="1:2" x14ac:dyDescent="0.3">
      <c r="A1632" s="1">
        <f>Sheet1!A1634</f>
        <v>1630</v>
      </c>
      <c r="B1632" s="1">
        <f>Sheet1!I1634</f>
        <v>-14182.710008970174</v>
      </c>
    </row>
    <row r="1633" spans="1:2" x14ac:dyDescent="0.3">
      <c r="A1633" s="1">
        <f>Sheet1!A1635</f>
        <v>1631</v>
      </c>
      <c r="B1633" s="1">
        <f>Sheet1!I1635</f>
        <v>-12636.798419270834</v>
      </c>
    </row>
    <row r="1634" spans="1:2" x14ac:dyDescent="0.3">
      <c r="A1634" s="1">
        <f>Sheet1!A1636</f>
        <v>1632</v>
      </c>
      <c r="B1634" s="1">
        <f>Sheet1!I1636</f>
        <v>-4480.2390239195202</v>
      </c>
    </row>
    <row r="1635" spans="1:2" x14ac:dyDescent="0.3">
      <c r="A1635" s="1">
        <f>Sheet1!A1637</f>
        <v>1633</v>
      </c>
      <c r="B1635" s="1">
        <f>Sheet1!I1637</f>
        <v>1936.0760211224765</v>
      </c>
    </row>
    <row r="1636" spans="1:2" x14ac:dyDescent="0.3">
      <c r="A1636" s="1">
        <f>Sheet1!A1638</f>
        <v>1634</v>
      </c>
      <c r="B1636" s="1">
        <f>Sheet1!I1638</f>
        <v>11670.461252314884</v>
      </c>
    </row>
    <row r="1637" spans="1:2" x14ac:dyDescent="0.3">
      <c r="A1637" s="1">
        <f>Sheet1!A1639</f>
        <v>1635</v>
      </c>
      <c r="B1637" s="1">
        <f>Sheet1!I1639</f>
        <v>14903.017252218528</v>
      </c>
    </row>
    <row r="1638" spans="1:2" x14ac:dyDescent="0.3">
      <c r="A1638" s="1">
        <f>Sheet1!A1640</f>
        <v>1636</v>
      </c>
      <c r="B1638" s="1">
        <f>Sheet1!I1640</f>
        <v>16534.19009172454</v>
      </c>
    </row>
    <row r="1639" spans="1:2" x14ac:dyDescent="0.3">
      <c r="A1639" s="1">
        <f>Sheet1!A1641</f>
        <v>1637</v>
      </c>
      <c r="B1639" s="1">
        <f>Sheet1!I1641</f>
        <v>14870.194370370113</v>
      </c>
    </row>
    <row r="1640" spans="1:2" x14ac:dyDescent="0.3">
      <c r="A1640" s="1">
        <f>Sheet1!A1642</f>
        <v>1638</v>
      </c>
      <c r="B1640" s="1">
        <f>Sheet1!I1642</f>
        <v>11522.044523437567</v>
      </c>
    </row>
    <row r="1641" spans="1:2" x14ac:dyDescent="0.3">
      <c r="A1641" s="1">
        <f>Sheet1!A1643</f>
        <v>1639</v>
      </c>
      <c r="B1641" s="1">
        <f>Sheet1!I1643</f>
        <v>9785.4385631753848</v>
      </c>
    </row>
    <row r="1642" spans="1:2" x14ac:dyDescent="0.3">
      <c r="A1642" s="1">
        <f>Sheet1!A1644</f>
        <v>1640</v>
      </c>
      <c r="B1642" s="1">
        <f>Sheet1!I1644</f>
        <v>8036.0079444444245</v>
      </c>
    </row>
    <row r="1643" spans="1:2" x14ac:dyDescent="0.3">
      <c r="A1643" s="1">
        <f>Sheet1!A1645</f>
        <v>1641</v>
      </c>
      <c r="B1643" s="1">
        <f>Sheet1!I1645</f>
        <v>9537.4098765430244</v>
      </c>
    </row>
    <row r="1644" spans="1:2" x14ac:dyDescent="0.3">
      <c r="A1644" s="1">
        <f>Sheet1!A1646</f>
        <v>1642</v>
      </c>
      <c r="B1644" s="1">
        <f>Sheet1!I1646</f>
        <v>12686.573358796202</v>
      </c>
    </row>
    <row r="1645" spans="1:2" x14ac:dyDescent="0.3">
      <c r="A1645" s="1">
        <f>Sheet1!A1647</f>
        <v>1643</v>
      </c>
      <c r="B1645" s="1">
        <f>Sheet1!I1647</f>
        <v>17527.088919078189</v>
      </c>
    </row>
    <row r="1646" spans="1:2" x14ac:dyDescent="0.3">
      <c r="A1646" s="1">
        <f>Sheet1!A1648</f>
        <v>1644</v>
      </c>
      <c r="B1646" s="1">
        <f>Sheet1!I1648</f>
        <v>24147.119055555584</v>
      </c>
    </row>
    <row r="1647" spans="1:2" x14ac:dyDescent="0.3">
      <c r="A1647" s="1">
        <f>Sheet1!A1649</f>
        <v>1645</v>
      </c>
      <c r="B1647" s="1">
        <f>Sheet1!I1649</f>
        <v>27682.185096160963</v>
      </c>
    </row>
    <row r="1648" spans="1:2" x14ac:dyDescent="0.3">
      <c r="A1648" s="1">
        <f>Sheet1!A1650</f>
        <v>1646</v>
      </c>
      <c r="B1648" s="1">
        <f>Sheet1!I1650</f>
        <v>33045.643922357303</v>
      </c>
    </row>
    <row r="1649" spans="1:2" x14ac:dyDescent="0.3">
      <c r="A1649" s="1">
        <f>Sheet1!A1651</f>
        <v>1647</v>
      </c>
      <c r="B1649" s="1">
        <f>Sheet1!I1651</f>
        <v>35253.626567901323</v>
      </c>
    </row>
    <row r="1650" spans="1:2" x14ac:dyDescent="0.3">
      <c r="A1650" s="1">
        <f>Sheet1!A1652</f>
        <v>1648</v>
      </c>
      <c r="B1650" s="1">
        <f>Sheet1!I1652</f>
        <v>39285.206045042418</v>
      </c>
    </row>
    <row r="1651" spans="1:2" x14ac:dyDescent="0.3">
      <c r="A1651" s="1">
        <f>Sheet1!A1653</f>
        <v>1649</v>
      </c>
      <c r="B1651" s="1">
        <f>Sheet1!I1653</f>
        <v>41770.069403260284</v>
      </c>
    </row>
    <row r="1652" spans="1:2" x14ac:dyDescent="0.3">
      <c r="A1652" s="1">
        <f>Sheet1!A1654</f>
        <v>1650</v>
      </c>
      <c r="B1652" s="1">
        <f>Sheet1!I1654</f>
        <v>42591.395038483606</v>
      </c>
    </row>
    <row r="1653" spans="1:2" x14ac:dyDescent="0.3">
      <c r="A1653" s="1">
        <f>Sheet1!A1655</f>
        <v>1651</v>
      </c>
      <c r="B1653" s="1">
        <f>Sheet1!I1655</f>
        <v>43423.703819540926</v>
      </c>
    </row>
    <row r="1654" spans="1:2" x14ac:dyDescent="0.3">
      <c r="A1654" s="1">
        <f>Sheet1!A1656</f>
        <v>1652</v>
      </c>
      <c r="B1654" s="1">
        <f>Sheet1!I1656</f>
        <v>40630.525657118211</v>
      </c>
    </row>
    <row r="1655" spans="1:2" x14ac:dyDescent="0.3">
      <c r="A1655" s="1">
        <f>Sheet1!A1657</f>
        <v>1653</v>
      </c>
      <c r="B1655" s="1">
        <f>Sheet1!I1657</f>
        <v>39491.201871141857</v>
      </c>
    </row>
    <row r="1656" spans="1:2" x14ac:dyDescent="0.3">
      <c r="A1656" s="1">
        <f>Sheet1!A1658</f>
        <v>1654</v>
      </c>
      <c r="B1656" s="1">
        <f>Sheet1!I1658</f>
        <v>38269.330864197349</v>
      </c>
    </row>
    <row r="1657" spans="1:2" x14ac:dyDescent="0.3">
      <c r="A1657" s="1">
        <f>Sheet1!A1659</f>
        <v>1655</v>
      </c>
      <c r="B1657" s="1">
        <f>Sheet1!I1659</f>
        <v>35110.851456790064</v>
      </c>
    </row>
    <row r="1658" spans="1:2" x14ac:dyDescent="0.3">
      <c r="A1658" s="1">
        <f>Sheet1!A1660</f>
        <v>1656</v>
      </c>
      <c r="B1658" s="1">
        <f>Sheet1!I1660</f>
        <v>35536.382518518461</v>
      </c>
    </row>
    <row r="1659" spans="1:2" x14ac:dyDescent="0.3">
      <c r="A1659" s="1">
        <f>Sheet1!A1661</f>
        <v>1657</v>
      </c>
      <c r="B1659" s="1">
        <f>Sheet1!I1661</f>
        <v>35965.702913580666</v>
      </c>
    </row>
    <row r="1660" spans="1:2" x14ac:dyDescent="0.3">
      <c r="A1660" s="1">
        <f>Sheet1!A1662</f>
        <v>1658</v>
      </c>
      <c r="B1660" s="1">
        <f>Sheet1!I1662</f>
        <v>36398.838419753039</v>
      </c>
    </row>
    <row r="1661" spans="1:2" x14ac:dyDescent="0.3">
      <c r="A1661" s="1">
        <f>Sheet1!A1663</f>
        <v>1659</v>
      </c>
      <c r="B1661" s="1">
        <f>Sheet1!I1663</f>
        <v>36835.814814814767</v>
      </c>
    </row>
    <row r="1662" spans="1:2" x14ac:dyDescent="0.3">
      <c r="A1662" s="1">
        <f>Sheet1!A1664</f>
        <v>1660</v>
      </c>
      <c r="B1662" s="1">
        <f>Sheet1!I1664</f>
        <v>37276.65787654317</v>
      </c>
    </row>
    <row r="1663" spans="1:2" x14ac:dyDescent="0.3">
      <c r="A1663" s="1">
        <f>Sheet1!A1665</f>
        <v>1661</v>
      </c>
      <c r="B1663" s="1">
        <f>Sheet1!I1665</f>
        <v>37721.393382715993</v>
      </c>
    </row>
    <row r="1664" spans="1:2" x14ac:dyDescent="0.3">
      <c r="A1664" s="1">
        <f>Sheet1!A1666</f>
        <v>1662</v>
      </c>
      <c r="B1664" s="1">
        <f>Sheet1!I1666</f>
        <v>36226.404557195106</v>
      </c>
    </row>
    <row r="1665" spans="1:2" x14ac:dyDescent="0.3">
      <c r="A1665" s="1">
        <f>Sheet1!A1667</f>
        <v>1663</v>
      </c>
      <c r="B1665" s="1">
        <f>Sheet1!I1667</f>
        <v>38565.853554880348</v>
      </c>
    </row>
    <row r="1666" spans="1:2" x14ac:dyDescent="0.3">
      <c r="A1666" s="1">
        <f>Sheet1!A1668</f>
        <v>1664</v>
      </c>
      <c r="B1666" s="1">
        <f>Sheet1!I1668</f>
        <v>37054.203065586807</v>
      </c>
    </row>
    <row r="1667" spans="1:2" x14ac:dyDescent="0.3">
      <c r="A1667" s="1">
        <f>Sheet1!A1669</f>
        <v>1665</v>
      </c>
      <c r="B1667" s="1">
        <f>Sheet1!I1669</f>
        <v>35469.486648147991</v>
      </c>
    </row>
    <row r="1668" spans="1:2" x14ac:dyDescent="0.3">
      <c r="A1668" s="1">
        <f>Sheet1!A1670</f>
        <v>1666</v>
      </c>
      <c r="B1668" s="1">
        <f>Sheet1!I1670</f>
        <v>35797.518807870205</v>
      </c>
    </row>
    <row r="1669" spans="1:2" x14ac:dyDescent="0.3">
      <c r="A1669" s="1">
        <f>Sheet1!A1671</f>
        <v>1667</v>
      </c>
      <c r="B1669" s="1">
        <f>Sheet1!I1671</f>
        <v>32147.094553240964</v>
      </c>
    </row>
    <row r="1670" spans="1:2" x14ac:dyDescent="0.3">
      <c r="A1670" s="1">
        <f>Sheet1!A1672</f>
        <v>1668</v>
      </c>
      <c r="B1670" s="1">
        <f>Sheet1!I1672</f>
        <v>32355.705156635519</v>
      </c>
    </row>
    <row r="1671" spans="1:2" x14ac:dyDescent="0.3">
      <c r="A1671" s="1">
        <f>Sheet1!A1673</f>
        <v>1669</v>
      </c>
      <c r="B1671" s="1">
        <f>Sheet1!I1673</f>
        <v>30566.840315104331</v>
      </c>
    </row>
    <row r="1672" spans="1:2" x14ac:dyDescent="0.3">
      <c r="A1672" s="1">
        <f>Sheet1!A1674</f>
        <v>1670</v>
      </c>
      <c r="B1672" s="1">
        <f>Sheet1!I1674</f>
        <v>30719.904888889057</v>
      </c>
    </row>
    <row r="1673" spans="1:2" x14ac:dyDescent="0.3">
      <c r="A1673" s="1">
        <f>Sheet1!A1675</f>
        <v>1671</v>
      </c>
      <c r="B1673" s="1">
        <f>Sheet1!I1675</f>
        <v>28868.562344907008</v>
      </c>
    </row>
    <row r="1674" spans="1:2" x14ac:dyDescent="0.3">
      <c r="A1674" s="1">
        <f>Sheet1!A1676</f>
        <v>1672</v>
      </c>
      <c r="B1674" s="1">
        <f>Sheet1!I1676</f>
        <v>26963.048385513677</v>
      </c>
    </row>
    <row r="1675" spans="1:2" x14ac:dyDescent="0.3">
      <c r="A1675" s="1">
        <f>Sheet1!A1677</f>
        <v>1673</v>
      </c>
      <c r="B1675" s="1">
        <f>Sheet1!I1677</f>
        <v>27011.301919752641</v>
      </c>
    </row>
    <row r="1676" spans="1:2" x14ac:dyDescent="0.3">
      <c r="A1676" s="1">
        <f>Sheet1!A1678</f>
        <v>1674</v>
      </c>
      <c r="B1676" s="1">
        <f>Sheet1!I1678</f>
        <v>27059.619294270888</v>
      </c>
    </row>
    <row r="1677" spans="1:2" x14ac:dyDescent="0.3">
      <c r="A1677" s="1">
        <f>Sheet1!A1679</f>
        <v>1675</v>
      </c>
      <c r="B1677" s="1">
        <f>Sheet1!I1679</f>
        <v>25101.285960937501</v>
      </c>
    </row>
    <row r="1678" spans="1:2" x14ac:dyDescent="0.3">
      <c r="A1678" s="1">
        <f>Sheet1!A1680</f>
        <v>1676</v>
      </c>
      <c r="B1678" s="1">
        <f>Sheet1!I1680</f>
        <v>25101.285960937501</v>
      </c>
    </row>
    <row r="1679" spans="1:2" x14ac:dyDescent="0.3">
      <c r="A1679" s="1">
        <f>Sheet1!A1681</f>
        <v>1677</v>
      </c>
      <c r="B1679" s="1">
        <f>Sheet1!I1681</f>
        <v>23097.721672839449</v>
      </c>
    </row>
    <row r="1680" spans="1:2" x14ac:dyDescent="0.3">
      <c r="A1680" s="1">
        <f>Sheet1!A1682</f>
        <v>1678</v>
      </c>
      <c r="B1680" s="1">
        <f>Sheet1!I1682</f>
        <v>21053.747530092474</v>
      </c>
    </row>
    <row r="1681" spans="1:2" x14ac:dyDescent="0.3">
      <c r="A1681" s="1">
        <f>Sheet1!A1683</f>
        <v>1679</v>
      </c>
      <c r="B1681" s="1">
        <f>Sheet1!I1683</f>
        <v>18974.375348090613</v>
      </c>
    </row>
    <row r="1682" spans="1:2" x14ac:dyDescent="0.3">
      <c r="A1682" s="1">
        <f>Sheet1!A1684</f>
        <v>1680</v>
      </c>
      <c r="B1682" s="1">
        <f>Sheet1!I1684</f>
        <v>18849.2791666665</v>
      </c>
    </row>
    <row r="1683" spans="1:2" x14ac:dyDescent="0.3">
      <c r="A1683" s="1">
        <f>Sheet1!A1685</f>
        <v>1681</v>
      </c>
      <c r="B1683" s="1">
        <f>Sheet1!I1685</f>
        <v>18724.753922743392</v>
      </c>
    </row>
    <row r="1684" spans="1:2" x14ac:dyDescent="0.3">
      <c r="A1684" s="1">
        <f>Sheet1!A1686</f>
        <v>1682</v>
      </c>
      <c r="B1684" s="1">
        <f>Sheet1!I1686</f>
        <v>22559.915358024136</v>
      </c>
    </row>
    <row r="1685" spans="1:2" x14ac:dyDescent="0.3">
      <c r="A1685" s="1">
        <f>Sheet1!A1687</f>
        <v>1683</v>
      </c>
      <c r="B1685" s="1">
        <f>Sheet1!I1687</f>
        <v>24498.186962962958</v>
      </c>
    </row>
    <row r="1686" spans="1:2" x14ac:dyDescent="0.3">
      <c r="A1686" s="1">
        <f>Sheet1!A1688</f>
        <v>1684</v>
      </c>
      <c r="B1686" s="1">
        <f>Sheet1!I1688</f>
        <v>28472.98910725319</v>
      </c>
    </row>
    <row r="1687" spans="1:2" x14ac:dyDescent="0.3">
      <c r="A1687" s="1">
        <f>Sheet1!A1689</f>
        <v>1685</v>
      </c>
      <c r="B1687" s="1">
        <f>Sheet1!I1689</f>
        <v>32565.329148919976</v>
      </c>
    </row>
    <row r="1688" spans="1:2" x14ac:dyDescent="0.3">
      <c r="A1688" s="1">
        <f>Sheet1!A1690</f>
        <v>1686</v>
      </c>
      <c r="B1688" s="1">
        <f>Sheet1!I1690</f>
        <v>32775.96975231453</v>
      </c>
    </row>
    <row r="1689" spans="1:2" x14ac:dyDescent="0.3">
      <c r="A1689" s="1">
        <f>Sheet1!A1691</f>
        <v>1687</v>
      </c>
      <c r="B1689" s="1">
        <f>Sheet1!I1691</f>
        <v>32987.630189043433</v>
      </c>
    </row>
    <row r="1690" spans="1:2" x14ac:dyDescent="0.3">
      <c r="A1690" s="1">
        <f>Sheet1!A1692</f>
        <v>1688</v>
      </c>
      <c r="B1690" s="1">
        <f>Sheet1!I1692</f>
        <v>33200.313681327389</v>
      </c>
    </row>
    <row r="1691" spans="1:2" x14ac:dyDescent="0.3">
      <c r="A1691" s="1">
        <f>Sheet1!A1693</f>
        <v>1689</v>
      </c>
      <c r="B1691" s="1">
        <f>Sheet1!I1693</f>
        <v>29368.768475308243</v>
      </c>
    </row>
    <row r="1692" spans="1:2" x14ac:dyDescent="0.3">
      <c r="A1692" s="1">
        <f>Sheet1!A1694</f>
        <v>1690</v>
      </c>
      <c r="B1692" s="1">
        <f>Sheet1!I1694</f>
        <v>29469.579006944557</v>
      </c>
    </row>
    <row r="1693" spans="1:2" x14ac:dyDescent="0.3">
      <c r="A1693" s="1">
        <f>Sheet1!A1695</f>
        <v>1691</v>
      </c>
      <c r="B1693" s="1">
        <f>Sheet1!I1695</f>
        <v>27546.315331115024</v>
      </c>
    </row>
    <row r="1694" spans="1:2" x14ac:dyDescent="0.3">
      <c r="A1694" s="1">
        <f>Sheet1!A1696</f>
        <v>1692</v>
      </c>
      <c r="B1694" s="1">
        <f>Sheet1!I1696</f>
        <v>27595.338271604993</v>
      </c>
    </row>
    <row r="1695" spans="1:2" x14ac:dyDescent="0.3">
      <c r="A1695" s="1">
        <f>Sheet1!A1697</f>
        <v>1693</v>
      </c>
      <c r="B1695" s="1">
        <f>Sheet1!I1697</f>
        <v>27644.42565653941</v>
      </c>
    </row>
    <row r="1696" spans="1:2" x14ac:dyDescent="0.3">
      <c r="A1696" s="1">
        <f>Sheet1!A1698</f>
        <v>1694</v>
      </c>
      <c r="B1696" s="1">
        <f>Sheet1!I1698</f>
        <v>27693.577536264973</v>
      </c>
    </row>
    <row r="1697" spans="1:2" x14ac:dyDescent="0.3">
      <c r="A1697" s="1">
        <f>Sheet1!A1699</f>
        <v>1695</v>
      </c>
      <c r="B1697" s="1">
        <f>Sheet1!I1699</f>
        <v>27742.79396113097</v>
      </c>
    </row>
    <row r="1698" spans="1:2" x14ac:dyDescent="0.3">
      <c r="A1698" s="1">
        <f>Sheet1!A1700</f>
        <v>1696</v>
      </c>
      <c r="B1698" s="1">
        <f>Sheet1!I1700</f>
        <v>27792.074981481546</v>
      </c>
    </row>
    <row r="1699" spans="1:2" x14ac:dyDescent="0.3">
      <c r="A1699" s="1">
        <f>Sheet1!A1701</f>
        <v>1697</v>
      </c>
      <c r="B1699" s="1">
        <f>Sheet1!I1701</f>
        <v>27841.42064766544</v>
      </c>
    </row>
    <row r="1700" spans="1:2" x14ac:dyDescent="0.3">
      <c r="A1700" s="1">
        <f>Sheet1!A1702</f>
        <v>1698</v>
      </c>
      <c r="B1700" s="1">
        <f>Sheet1!I1702</f>
        <v>27890.831010030914</v>
      </c>
    </row>
    <row r="1701" spans="1:2" x14ac:dyDescent="0.3">
      <c r="A1701" s="1">
        <f>Sheet1!A1703</f>
        <v>1699</v>
      </c>
      <c r="B1701" s="1">
        <f>Sheet1!I1703</f>
        <v>25906.263108796291</v>
      </c>
    </row>
    <row r="1702" spans="1:2" x14ac:dyDescent="0.3">
      <c r="A1702" s="1">
        <f>Sheet1!A1704</f>
        <v>1700</v>
      </c>
      <c r="B1702" s="1">
        <f>Sheet1!I1704</f>
        <v>23875.371264949783</v>
      </c>
    </row>
    <row r="1703" spans="1:2" x14ac:dyDescent="0.3">
      <c r="A1703" s="1">
        <f>Sheet1!A1705</f>
        <v>1701</v>
      </c>
      <c r="B1703" s="1">
        <f>Sheet1!I1705</f>
        <v>21802.979146315985</v>
      </c>
    </row>
    <row r="1704" spans="1:2" x14ac:dyDescent="0.3">
      <c r="A1704" s="1">
        <f>Sheet1!A1706</f>
        <v>1702</v>
      </c>
      <c r="B1704" s="1">
        <f>Sheet1!I1706</f>
        <v>21713.870100983684</v>
      </c>
    </row>
    <row r="1705" spans="1:2" x14ac:dyDescent="0.3">
      <c r="A1705" s="1">
        <f>Sheet1!A1707</f>
        <v>1703</v>
      </c>
      <c r="B1705" s="1">
        <f>Sheet1!I1707</f>
        <v>21625.019034818557</v>
      </c>
    </row>
    <row r="1706" spans="1:2" x14ac:dyDescent="0.3">
      <c r="A1706" s="1">
        <f>Sheet1!A1708</f>
        <v>1704</v>
      </c>
      <c r="B1706" s="1">
        <f>Sheet1!I1708</f>
        <v>19523.089462962791</v>
      </c>
    </row>
    <row r="1707" spans="1:2" x14ac:dyDescent="0.3">
      <c r="A1707" s="1">
        <f>Sheet1!A1709</f>
        <v>1705</v>
      </c>
      <c r="B1707" s="1">
        <f>Sheet1!I1709</f>
        <v>21404.017385031257</v>
      </c>
    </row>
    <row r="1708" spans="1:2" x14ac:dyDescent="0.3">
      <c r="A1708" s="1">
        <f>Sheet1!A1710</f>
        <v>1706</v>
      </c>
      <c r="B1708" s="1">
        <f>Sheet1!I1710</f>
        <v>21316.066074073962</v>
      </c>
    </row>
    <row r="1709" spans="1:2" x14ac:dyDescent="0.3">
      <c r="A1709" s="1">
        <f>Sheet1!A1711</f>
        <v>1707</v>
      </c>
      <c r="B1709" s="1">
        <f>Sheet1!I1711</f>
        <v>21228.370929783836</v>
      </c>
    </row>
    <row r="1710" spans="1:2" x14ac:dyDescent="0.3">
      <c r="A1710" s="1">
        <f>Sheet1!A1712</f>
        <v>1708</v>
      </c>
      <c r="B1710" s="1">
        <f>Sheet1!I1712</f>
        <v>23142.952627604111</v>
      </c>
    </row>
    <row r="1711" spans="1:2" x14ac:dyDescent="0.3">
      <c r="A1711" s="1">
        <f>Sheet1!A1713</f>
        <v>1709</v>
      </c>
      <c r="B1711" s="1">
        <f>Sheet1!I1713</f>
        <v>23097.721672839449</v>
      </c>
    </row>
    <row r="1712" spans="1:2" x14ac:dyDescent="0.3">
      <c r="A1712" s="1">
        <f>Sheet1!A1714</f>
        <v>1710</v>
      </c>
      <c r="B1712" s="1">
        <f>Sheet1!I1714</f>
        <v>23052.554558353073</v>
      </c>
    </row>
    <row r="1713" spans="1:2" x14ac:dyDescent="0.3">
      <c r="A1713" s="1">
        <f>Sheet1!A1715</f>
        <v>1711</v>
      </c>
      <c r="B1713" s="1">
        <f>Sheet1!I1715</f>
        <v>27011.301919752641</v>
      </c>
    </row>
    <row r="1714" spans="1:2" x14ac:dyDescent="0.3">
      <c r="A1714" s="1">
        <f>Sheet1!A1716</f>
        <v>1712</v>
      </c>
      <c r="B1714" s="1">
        <f>Sheet1!I1716</f>
        <v>27059.619294270888</v>
      </c>
    </row>
    <row r="1715" spans="1:2" x14ac:dyDescent="0.3">
      <c r="A1715" s="1">
        <f>Sheet1!A1717</f>
        <v>1713</v>
      </c>
      <c r="B1715" s="1">
        <f>Sheet1!I1717</f>
        <v>29117.865518615083</v>
      </c>
    </row>
    <row r="1716" spans="1:2" x14ac:dyDescent="0.3">
      <c r="A1716" s="1">
        <f>Sheet1!A1718</f>
        <v>1714</v>
      </c>
      <c r="B1716" s="1">
        <f>Sheet1!I1718</f>
        <v>31234.264298611284</v>
      </c>
    </row>
    <row r="1717" spans="1:2" x14ac:dyDescent="0.3">
      <c r="A1717" s="1">
        <f>Sheet1!A1719</f>
        <v>1715</v>
      </c>
      <c r="B1717" s="1">
        <f>Sheet1!I1719</f>
        <v>31389.820606770492</v>
      </c>
    </row>
    <row r="1718" spans="1:2" x14ac:dyDescent="0.3">
      <c r="A1718" s="1">
        <f>Sheet1!A1720</f>
        <v>1716</v>
      </c>
      <c r="B1718" s="1">
        <f>Sheet1!I1720</f>
        <v>33574.981212095132</v>
      </c>
    </row>
    <row r="1719" spans="1:2" x14ac:dyDescent="0.3">
      <c r="A1719" s="1">
        <f>Sheet1!A1721</f>
        <v>1717</v>
      </c>
      <c r="B1719" s="1">
        <f>Sheet1!I1721</f>
        <v>33790.494721739684</v>
      </c>
    </row>
    <row r="1720" spans="1:2" x14ac:dyDescent="0.3">
      <c r="A1720" s="1">
        <f>Sheet1!A1722</f>
        <v>1718</v>
      </c>
      <c r="B1720" s="1">
        <f>Sheet1!I1722</f>
        <v>36052.083391203989</v>
      </c>
    </row>
    <row r="1721" spans="1:2" x14ac:dyDescent="0.3">
      <c r="A1721" s="1">
        <f>Sheet1!A1723</f>
        <v>1719</v>
      </c>
      <c r="B1721" s="1">
        <f>Sheet1!I1723</f>
        <v>36332.271067225847</v>
      </c>
    </row>
    <row r="1722" spans="1:2" x14ac:dyDescent="0.3">
      <c r="A1722" s="1">
        <f>Sheet1!A1724</f>
        <v>1720</v>
      </c>
      <c r="B1722" s="1">
        <f>Sheet1!I1724</f>
        <v>38678.36447019659</v>
      </c>
    </row>
    <row r="1723" spans="1:2" x14ac:dyDescent="0.3">
      <c r="A1723" s="1">
        <f>Sheet1!A1725</f>
        <v>1721</v>
      </c>
      <c r="B1723" s="1">
        <f>Sheet1!I1725</f>
        <v>36954.430385031148</v>
      </c>
    </row>
    <row r="1724" spans="1:2" x14ac:dyDescent="0.3">
      <c r="A1724" s="1">
        <f>Sheet1!A1726</f>
        <v>1722</v>
      </c>
      <c r="B1724" s="1">
        <f>Sheet1!I1726</f>
        <v>35161.034278549618</v>
      </c>
    </row>
    <row r="1725" spans="1:2" x14ac:dyDescent="0.3">
      <c r="A1725" s="1">
        <f>Sheet1!A1727</f>
        <v>1723</v>
      </c>
      <c r="B1725" s="1">
        <f>Sheet1!I1727</f>
        <v>31223.065086419349</v>
      </c>
    </row>
    <row r="1726" spans="1:2" x14ac:dyDescent="0.3">
      <c r="A1726" s="1">
        <f>Sheet1!A1728</f>
        <v>1724</v>
      </c>
      <c r="B1726" s="1">
        <f>Sheet1!I1728</f>
        <v>29249.549918885616</v>
      </c>
    </row>
    <row r="1727" spans="1:2" x14ac:dyDescent="0.3">
      <c r="A1727" s="1">
        <f>Sheet1!A1729</f>
        <v>1725</v>
      </c>
      <c r="B1727" s="1">
        <f>Sheet1!I1729</f>
        <v>25148.991012345101</v>
      </c>
    </row>
    <row r="1728" spans="1:2" x14ac:dyDescent="0.3">
      <c r="A1728" s="1">
        <f>Sheet1!A1730</f>
        <v>1726</v>
      </c>
      <c r="B1728" s="1">
        <f>Sheet1!I1730</f>
        <v>16841.630750482484</v>
      </c>
    </row>
    <row r="1729" spans="1:2" x14ac:dyDescent="0.3">
      <c r="A1729" s="1">
        <f>Sheet1!A1731</f>
        <v>1727</v>
      </c>
      <c r="B1729" s="1">
        <f>Sheet1!I1731</f>
        <v>8457.9557893518504</v>
      </c>
    </row>
    <row r="1730" spans="1:2" x14ac:dyDescent="0.3">
      <c r="A1730" s="1">
        <f>Sheet1!A1732</f>
        <v>1728</v>
      </c>
      <c r="B1730" s="1">
        <f>Sheet1!I1732</f>
        <v>-1930.1472407405099</v>
      </c>
    </row>
    <row r="1731" spans="1:2" x14ac:dyDescent="0.3">
      <c r="A1731" s="1">
        <f>Sheet1!A1733</f>
        <v>1729</v>
      </c>
      <c r="B1731" s="1">
        <f>Sheet1!I1733</f>
        <v>-12176.477240065638</v>
      </c>
    </row>
    <row r="1732" spans="1:2" x14ac:dyDescent="0.3">
      <c r="A1732" s="1">
        <f>Sheet1!A1734</f>
        <v>1730</v>
      </c>
      <c r="B1732" s="1">
        <f>Sheet1!I1734</f>
        <v>-22147.386924479495</v>
      </c>
    </row>
    <row r="1733" spans="1:2" x14ac:dyDescent="0.3">
      <c r="A1733" s="1">
        <f>Sheet1!A1735</f>
        <v>1731</v>
      </c>
      <c r="B1733" s="1">
        <f>Sheet1!I1735</f>
        <v>-24204.532543209771</v>
      </c>
    </row>
    <row r="1734" spans="1:2" x14ac:dyDescent="0.3">
      <c r="A1734" s="1">
        <f>Sheet1!A1736</f>
        <v>1732</v>
      </c>
      <c r="B1734" s="1">
        <f>Sheet1!I1736</f>
        <v>-26148.076138117241</v>
      </c>
    </row>
    <row r="1735" spans="1:2" x14ac:dyDescent="0.3">
      <c r="A1735" s="1">
        <f>Sheet1!A1737</f>
        <v>1733</v>
      </c>
      <c r="B1735" s="1">
        <f>Sheet1!I1737</f>
        <v>-24376.454718846351</v>
      </c>
    </row>
    <row r="1736" spans="1:2" x14ac:dyDescent="0.3">
      <c r="A1736" s="1">
        <f>Sheet1!A1738</f>
        <v>1734</v>
      </c>
      <c r="B1736" s="1">
        <f>Sheet1!I1738</f>
        <v>-22643.359927951689</v>
      </c>
    </row>
    <row r="1737" spans="1:2" x14ac:dyDescent="0.3">
      <c r="A1737" s="1">
        <f>Sheet1!A1739</f>
        <v>1735</v>
      </c>
      <c r="B1737" s="1">
        <f>Sheet1!I1739</f>
        <v>-20949.039573302271</v>
      </c>
    </row>
    <row r="1738" spans="1:2" x14ac:dyDescent="0.3">
      <c r="A1738" s="1">
        <f>Sheet1!A1740</f>
        <v>1736</v>
      </c>
      <c r="B1738" s="1">
        <f>Sheet1!I1740</f>
        <v>-20985.745232928264</v>
      </c>
    </row>
    <row r="1739" spans="1:2" x14ac:dyDescent="0.3">
      <c r="A1739" s="1">
        <f>Sheet1!A1741</f>
        <v>1737</v>
      </c>
      <c r="B1739" s="1">
        <f>Sheet1!I1741</f>
        <v>-22645.740596354241</v>
      </c>
    </row>
    <row r="1740" spans="1:2" x14ac:dyDescent="0.3">
      <c r="A1740" s="1">
        <f>Sheet1!A1742</f>
        <v>1738</v>
      </c>
      <c r="B1740" s="1">
        <f>Sheet1!I1742</f>
        <v>-20970.725827160517</v>
      </c>
    </row>
    <row r="1741" spans="1:2" x14ac:dyDescent="0.3">
      <c r="A1741" s="1">
        <f>Sheet1!A1743</f>
        <v>1739</v>
      </c>
      <c r="B1741" s="1">
        <f>Sheet1!I1743</f>
        <v>-20920.576738522199</v>
      </c>
    </row>
    <row r="1742" spans="1:2" x14ac:dyDescent="0.3">
      <c r="A1742" s="1">
        <f>Sheet1!A1744</f>
        <v>1740</v>
      </c>
      <c r="B1742" s="1">
        <f>Sheet1!I1744</f>
        <v>-17752.165574074006</v>
      </c>
    </row>
    <row r="1743" spans="1:2" x14ac:dyDescent="0.3">
      <c r="A1743" s="1">
        <f>Sheet1!A1745</f>
        <v>1741</v>
      </c>
      <c r="B1743" s="1">
        <f>Sheet1!I1745</f>
        <v>-13165.449738426119</v>
      </c>
    </row>
    <row r="1744" spans="1:2" x14ac:dyDescent="0.3">
      <c r="A1744" s="1">
        <f>Sheet1!A1746</f>
        <v>1742</v>
      </c>
      <c r="B1744" s="1">
        <f>Sheet1!I1746</f>
        <v>-7202.0954999998285</v>
      </c>
    </row>
    <row r="1745" spans="1:2" x14ac:dyDescent="0.3">
      <c r="A1745" s="1">
        <f>Sheet1!A1747</f>
        <v>1743</v>
      </c>
      <c r="B1745" s="1">
        <f>Sheet1!I1747</f>
        <v>-5827.8408725887148</v>
      </c>
    </row>
    <row r="1746" spans="1:2" x14ac:dyDescent="0.3">
      <c r="A1746" s="1">
        <f>Sheet1!A1748</f>
        <v>1744</v>
      </c>
      <c r="B1746" s="1">
        <f>Sheet1!I1748</f>
        <v>-3001.9370925928629</v>
      </c>
    </row>
    <row r="1747" spans="1:2" x14ac:dyDescent="0.3">
      <c r="A1747" s="1">
        <f>Sheet1!A1749</f>
        <v>1745</v>
      </c>
      <c r="B1747" s="1">
        <f>Sheet1!I1749</f>
        <v>-1671.186324845534</v>
      </c>
    </row>
    <row r="1748" spans="1:2" x14ac:dyDescent="0.3">
      <c r="A1748" s="1">
        <f>Sheet1!A1750</f>
        <v>1746</v>
      </c>
      <c r="B1748" s="1">
        <f>Sheet1!I1750</f>
        <v>-1798.6759506173246</v>
      </c>
    </row>
    <row r="1749" spans="1:2" x14ac:dyDescent="0.3">
      <c r="A1749" s="1">
        <f>Sheet1!A1751</f>
        <v>1747</v>
      </c>
      <c r="B1749" s="1">
        <f>Sheet1!I1751</f>
        <v>-1921.4933541667083</v>
      </c>
    </row>
    <row r="1750" spans="1:2" x14ac:dyDescent="0.3">
      <c r="A1750" s="1">
        <f>Sheet1!A1752</f>
        <v>1748</v>
      </c>
      <c r="B1750" s="1">
        <f>Sheet1!I1752</f>
        <v>792.224864969176</v>
      </c>
    </row>
    <row r="1751" spans="1:2" x14ac:dyDescent="0.3">
      <c r="A1751" s="1">
        <f>Sheet1!A1753</f>
        <v>1749</v>
      </c>
      <c r="B1751" s="1">
        <f>Sheet1!I1753</f>
        <v>675.54197299386658</v>
      </c>
    </row>
    <row r="1752" spans="1:2" x14ac:dyDescent="0.3">
      <c r="A1752" s="1">
        <f>Sheet1!A1754</f>
        <v>1750</v>
      </c>
      <c r="B1752" s="1">
        <f>Sheet1!I1754</f>
        <v>3355.370666666608</v>
      </c>
    </row>
    <row r="1753" spans="1:2" x14ac:dyDescent="0.3">
      <c r="A1753" s="1">
        <f>Sheet1!A1755</f>
        <v>1751</v>
      </c>
      <c r="B1753" s="1">
        <f>Sheet1!I1755</f>
        <v>4644.8434140624795</v>
      </c>
    </row>
    <row r="1754" spans="1:2" x14ac:dyDescent="0.3">
      <c r="A1754" s="1">
        <f>Sheet1!A1756</f>
        <v>1752</v>
      </c>
      <c r="B1754" s="1">
        <f>Sheet1!I1756</f>
        <v>4552.7215964505976</v>
      </c>
    </row>
    <row r="1755" spans="1:2" x14ac:dyDescent="0.3">
      <c r="A1755" s="1">
        <f>Sheet1!A1757</f>
        <v>1753</v>
      </c>
      <c r="B1755" s="1">
        <f>Sheet1!I1757</f>
        <v>4461.714969810937</v>
      </c>
    </row>
    <row r="1756" spans="1:2" x14ac:dyDescent="0.3">
      <c r="A1756" s="1">
        <f>Sheet1!A1758</f>
        <v>1754</v>
      </c>
      <c r="B1756" s="1">
        <f>Sheet1!I1758</f>
        <v>4371.8172407407201</v>
      </c>
    </row>
    <row r="1757" spans="1:2" x14ac:dyDescent="0.3">
      <c r="A1757" s="1">
        <f>Sheet1!A1759</f>
        <v>1755</v>
      </c>
      <c r="B1757" s="1">
        <f>Sheet1!I1759</f>
        <v>4283.0221158371705</v>
      </c>
    </row>
    <row r="1758" spans="1:2" x14ac:dyDescent="0.3">
      <c r="A1758" s="1">
        <f>Sheet1!A1760</f>
        <v>1756</v>
      </c>
      <c r="B1758" s="1">
        <f>Sheet1!I1760</f>
        <v>4195.3233016975091</v>
      </c>
    </row>
    <row r="1759" spans="1:2" x14ac:dyDescent="0.3">
      <c r="A1759" s="1">
        <f>Sheet1!A1761</f>
        <v>1757</v>
      </c>
      <c r="B1759" s="1">
        <f>Sheet1!I1761</f>
        <v>4108.7145049191322</v>
      </c>
    </row>
    <row r="1760" spans="1:2" x14ac:dyDescent="0.3">
      <c r="A1760" s="1">
        <f>Sheet1!A1762</f>
        <v>1758</v>
      </c>
      <c r="B1760" s="1">
        <f>Sheet1!I1762</f>
        <v>2686.7694661457776</v>
      </c>
    </row>
    <row r="1761" spans="1:2" x14ac:dyDescent="0.3">
      <c r="A1761" s="1">
        <f>Sheet1!A1763</f>
        <v>1759</v>
      </c>
      <c r="B1761" s="1">
        <f>Sheet1!I1763</f>
        <v>3921.9809992283745</v>
      </c>
    </row>
    <row r="1762" spans="1:2" x14ac:dyDescent="0.3">
      <c r="A1762" s="1">
        <f>Sheet1!A1764</f>
        <v>1760</v>
      </c>
      <c r="B1762" s="1">
        <f>Sheet1!I1764</f>
        <v>2519.8440555556658</v>
      </c>
    </row>
    <row r="1763" spans="1:2" x14ac:dyDescent="0.3">
      <c r="A1763" s="1">
        <f>Sheet1!A1765</f>
        <v>1761</v>
      </c>
      <c r="B1763" s="1">
        <f>Sheet1!I1765</f>
        <v>2430.9652569443897</v>
      </c>
    </row>
    <row r="1764" spans="1:2" x14ac:dyDescent="0.3">
      <c r="A1764" s="1">
        <f>Sheet1!A1766</f>
        <v>1762</v>
      </c>
      <c r="B1764" s="1">
        <f>Sheet1!I1766</f>
        <v>2343.605333333443</v>
      </c>
    </row>
    <row r="1765" spans="1:2" x14ac:dyDescent="0.3">
      <c r="A1765" s="1">
        <f>Sheet1!A1767</f>
        <v>1763</v>
      </c>
      <c r="B1765" s="1">
        <f>Sheet1!I1767</f>
        <v>2257.7534097220027</v>
      </c>
    </row>
    <row r="1766" spans="1:2" x14ac:dyDescent="0.3">
      <c r="A1766" s="1">
        <f>Sheet1!A1768</f>
        <v>1764</v>
      </c>
      <c r="B1766" s="1">
        <f>Sheet1!I1768</f>
        <v>2173.398611111219</v>
      </c>
    </row>
    <row r="1767" spans="1:2" x14ac:dyDescent="0.3">
      <c r="A1767" s="1">
        <f>Sheet1!A1769</f>
        <v>1765</v>
      </c>
      <c r="B1767" s="1">
        <f>Sheet1!I1769</f>
        <v>822.2327410300021</v>
      </c>
    </row>
    <row r="1768" spans="1:2" x14ac:dyDescent="0.3">
      <c r="A1768" s="1">
        <f>Sheet1!A1770</f>
        <v>1766</v>
      </c>
      <c r="B1768" s="1">
        <f>Sheet1!I1770</f>
        <v>-1766.5331666665081</v>
      </c>
    </row>
    <row r="1769" spans="1:2" x14ac:dyDescent="0.3">
      <c r="A1769" s="1">
        <f>Sheet1!A1771</f>
        <v>1767</v>
      </c>
      <c r="B1769" s="1">
        <f>Sheet1!I1771</f>
        <v>-6758.3132313851711</v>
      </c>
    </row>
    <row r="1770" spans="1:2" x14ac:dyDescent="0.3">
      <c r="A1770" s="1">
        <f>Sheet1!A1772</f>
        <v>1768</v>
      </c>
      <c r="B1770" s="1">
        <f>Sheet1!I1772</f>
        <v>-11563.636743055367</v>
      </c>
    </row>
    <row r="1771" spans="1:2" x14ac:dyDescent="0.3">
      <c r="A1771" s="1">
        <f>Sheet1!A1773</f>
        <v>1769</v>
      </c>
      <c r="B1771" s="1">
        <f>Sheet1!I1773</f>
        <v>-18394.753590181492</v>
      </c>
    </row>
    <row r="1772" spans="1:2" x14ac:dyDescent="0.3">
      <c r="A1772" s="1">
        <f>Sheet1!A1774</f>
        <v>1770</v>
      </c>
      <c r="B1772" s="1">
        <f>Sheet1!I1774</f>
        <v>-23538.024889178272</v>
      </c>
    </row>
    <row r="1773" spans="1:2" x14ac:dyDescent="0.3">
      <c r="A1773" s="1">
        <f>Sheet1!A1775</f>
        <v>1771</v>
      </c>
      <c r="B1773" s="1">
        <f>Sheet1!I1775</f>
        <v>-27024.025818190603</v>
      </c>
    </row>
    <row r="1774" spans="1:2" x14ac:dyDescent="0.3">
      <c r="A1774" s="1">
        <f>Sheet1!A1776</f>
        <v>1772</v>
      </c>
      <c r="B1774" s="1">
        <f>Sheet1!I1776</f>
        <v>-26011.43889535097</v>
      </c>
    </row>
    <row r="1775" spans="1:2" x14ac:dyDescent="0.3">
      <c r="A1775" s="1">
        <f>Sheet1!A1777</f>
        <v>1773</v>
      </c>
      <c r="B1775" s="1">
        <f>Sheet1!I1777</f>
        <v>-24964.876861400477</v>
      </c>
    </row>
    <row r="1776" spans="1:2" x14ac:dyDescent="0.3">
      <c r="A1776" s="1">
        <f>Sheet1!A1778</f>
        <v>1774</v>
      </c>
      <c r="B1776" s="1">
        <f>Sheet1!I1778</f>
        <v>-22111.743177951354</v>
      </c>
    </row>
    <row r="1777" spans="1:2" x14ac:dyDescent="0.3">
      <c r="A1777" s="1">
        <f>Sheet1!A1779</f>
        <v>1775</v>
      </c>
      <c r="B1777" s="1">
        <f>Sheet1!I1779</f>
        <v>-18623.53281250006</v>
      </c>
    </row>
    <row r="1778" spans="1:2" x14ac:dyDescent="0.3">
      <c r="A1778" s="1">
        <f>Sheet1!A1780</f>
        <v>1776</v>
      </c>
      <c r="B1778" s="1">
        <f>Sheet1!I1780</f>
        <v>-15434.319784722205</v>
      </c>
    </row>
    <row r="1779" spans="1:2" x14ac:dyDescent="0.3">
      <c r="A1779" s="1">
        <f>Sheet1!A1781</f>
        <v>1777</v>
      </c>
      <c r="B1779" s="1">
        <f>Sheet1!I1781</f>
        <v>-14868.161645833317</v>
      </c>
    </row>
    <row r="1780" spans="1:2" x14ac:dyDescent="0.3">
      <c r="A1780" s="1">
        <f>Sheet1!A1782</f>
        <v>1778</v>
      </c>
      <c r="B1780" s="1">
        <f>Sheet1!I1782</f>
        <v>-15029.301906732262</v>
      </c>
    </row>
    <row r="1781" spans="1:2" x14ac:dyDescent="0.3">
      <c r="A1781" s="1">
        <f>Sheet1!A1783</f>
        <v>1779</v>
      </c>
      <c r="B1781" s="1">
        <f>Sheet1!I1783</f>
        <v>-17151.128944444485</v>
      </c>
    </row>
    <row r="1782" spans="1:2" x14ac:dyDescent="0.3">
      <c r="A1782" s="1">
        <f>Sheet1!A1784</f>
        <v>1780</v>
      </c>
      <c r="B1782" s="1">
        <f>Sheet1!I1784</f>
        <v>-18735.711176215264</v>
      </c>
    </row>
    <row r="1783" spans="1:2" x14ac:dyDescent="0.3">
      <c r="A1783" s="1">
        <f>Sheet1!A1785</f>
        <v>1781</v>
      </c>
      <c r="B1783" s="1">
        <f>Sheet1!I1785</f>
        <v>-19132.914846354168</v>
      </c>
    </row>
    <row r="1784" spans="1:2" x14ac:dyDescent="0.3">
      <c r="A1784" s="1">
        <f>Sheet1!A1786</f>
        <v>1782</v>
      </c>
      <c r="B1784" s="1">
        <f>Sheet1!I1786</f>
        <v>-16974.428290123476</v>
      </c>
    </row>
    <row r="1785" spans="1:2" x14ac:dyDescent="0.3">
      <c r="A1785" s="1">
        <f>Sheet1!A1787</f>
        <v>1783</v>
      </c>
      <c r="B1785" s="1">
        <f>Sheet1!I1787</f>
        <v>-14007.180932098741</v>
      </c>
    </row>
    <row r="1786" spans="1:2" x14ac:dyDescent="0.3">
      <c r="A1786" s="1">
        <f>Sheet1!A1788</f>
        <v>1784</v>
      </c>
      <c r="B1786" s="1">
        <f>Sheet1!I1788</f>
        <v>-10558.665357349539</v>
      </c>
    </row>
    <row r="1787" spans="1:2" x14ac:dyDescent="0.3">
      <c r="A1787" s="1">
        <f>Sheet1!A1789</f>
        <v>1785</v>
      </c>
      <c r="B1787" s="1">
        <f>Sheet1!I1789</f>
        <v>-7644.1339902584969</v>
      </c>
    </row>
    <row r="1788" spans="1:2" x14ac:dyDescent="0.3">
      <c r="A1788" s="1">
        <f>Sheet1!A1790</f>
        <v>1786</v>
      </c>
      <c r="B1788" s="1">
        <f>Sheet1!I1790</f>
        <v>-6316.2833131751522</v>
      </c>
    </row>
    <row r="1789" spans="1:2" x14ac:dyDescent="0.3">
      <c r="A1789" s="1">
        <f>Sheet1!A1791</f>
        <v>1787</v>
      </c>
      <c r="B1789" s="1">
        <f>Sheet1!I1791</f>
        <v>-5503.1537839506273</v>
      </c>
    </row>
    <row r="1790" spans="1:2" x14ac:dyDescent="0.3">
      <c r="A1790" s="1">
        <f>Sheet1!A1792</f>
        <v>1788</v>
      </c>
      <c r="B1790" s="1">
        <f>Sheet1!I1792</f>
        <v>-5091.4536675347217</v>
      </c>
    </row>
    <row r="1791" spans="1:2" x14ac:dyDescent="0.3">
      <c r="A1791" s="1">
        <f>Sheet1!A1793</f>
        <v>1789</v>
      </c>
      <c r="B1791" s="1">
        <f>Sheet1!I1793</f>
        <v>-4970.0317250192875</v>
      </c>
    </row>
    <row r="1792" spans="1:2" x14ac:dyDescent="0.3">
      <c r="A1792" s="1">
        <f>Sheet1!A1794</f>
        <v>1790</v>
      </c>
      <c r="B1792" s="1">
        <f>Sheet1!I1794</f>
        <v>-5268.6046010802502</v>
      </c>
    </row>
    <row r="1793" spans="1:2" x14ac:dyDescent="0.3">
      <c r="A1793" s="1">
        <f>Sheet1!A1795</f>
        <v>1791</v>
      </c>
      <c r="B1793" s="1">
        <f>Sheet1!I1795</f>
        <v>-5455.6230396412038</v>
      </c>
    </row>
    <row r="1794" spans="1:2" x14ac:dyDescent="0.3">
      <c r="A1794" s="1">
        <f>Sheet1!A1796</f>
        <v>1792</v>
      </c>
      <c r="B1794" s="1">
        <f>Sheet1!I1796</f>
        <v>-5287.5566600115708</v>
      </c>
    </row>
    <row r="1795" spans="1:2" x14ac:dyDescent="0.3">
      <c r="A1795" s="1">
        <f>Sheet1!A1797</f>
        <v>1793</v>
      </c>
      <c r="B1795" s="1">
        <f>Sheet1!I1797</f>
        <v>-4282.5352005208351</v>
      </c>
    </row>
    <row r="1796" spans="1:2" x14ac:dyDescent="0.3">
      <c r="A1796" s="1">
        <f>Sheet1!A1798</f>
        <v>1794</v>
      </c>
      <c r="B1796" s="1">
        <f>Sheet1!I1798</f>
        <v>-2481.5521049382705</v>
      </c>
    </row>
    <row r="1797" spans="1:2" x14ac:dyDescent="0.3">
      <c r="A1797" s="1">
        <f>Sheet1!A1799</f>
        <v>1795</v>
      </c>
      <c r="B1797" s="1">
        <f>Sheet1!I1799</f>
        <v>0</v>
      </c>
    </row>
    <row r="1798" spans="1:2" x14ac:dyDescent="0.3">
      <c r="A1798" s="1">
        <f>Sheet1!A1800</f>
        <v>1796</v>
      </c>
      <c r="B1798" s="1">
        <f>Sheet1!I1800</f>
        <v>0</v>
      </c>
    </row>
    <row r="1799" spans="1:2" x14ac:dyDescent="0.3">
      <c r="A1799" s="1">
        <f>Sheet1!A1801</f>
        <v>1797</v>
      </c>
      <c r="B1799" s="1">
        <f>Sheet1!I1801</f>
        <v>0</v>
      </c>
    </row>
    <row r="1800" spans="1:2" x14ac:dyDescent="0.3">
      <c r="A1800" s="1">
        <f>Sheet1!A1802</f>
        <v>1798</v>
      </c>
      <c r="B1800" s="1">
        <f>Sheet1!I1802</f>
        <v>0</v>
      </c>
    </row>
    <row r="1801" spans="1:2" x14ac:dyDescent="0.3">
      <c r="A1801" s="1">
        <f>Sheet1!A1803</f>
        <v>1799</v>
      </c>
      <c r="B1801" s="1">
        <f>Sheet1!I1803</f>
        <v>0</v>
      </c>
    </row>
    <row r="1802" spans="1:2" x14ac:dyDescent="0.3">
      <c r="A1802" s="1">
        <f>Sheet1!A1804</f>
        <v>1800</v>
      </c>
      <c r="B1802" s="1">
        <f>Sheet1!I1804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Sary Monychot</dc:creator>
  <cp:lastModifiedBy>CH X OT</cp:lastModifiedBy>
  <dcterms:created xsi:type="dcterms:W3CDTF">2024-09-17T14:33:04Z</dcterms:created>
  <dcterms:modified xsi:type="dcterms:W3CDTF">2024-09-19T11:04:42Z</dcterms:modified>
</cp:coreProperties>
</file>