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g2\Dropbox (GaTech)\STUFF-GT\CLASS\6644\Demos\"/>
    </mc:Choice>
  </mc:AlternateContent>
  <bookViews>
    <workbookView xWindow="0" yWindow="0" windowWidth="20370" windowHeight="6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G104" i="1"/>
  <c r="D104" i="1"/>
  <c r="E104" i="1" s="1"/>
  <c r="G103" i="1"/>
  <c r="D103" i="1"/>
  <c r="E103" i="1" s="1"/>
  <c r="G102" i="1"/>
  <c r="D102" i="1"/>
  <c r="E102" i="1" s="1"/>
  <c r="G101" i="1"/>
  <c r="D101" i="1"/>
  <c r="E101" i="1" s="1"/>
  <c r="G100" i="1"/>
  <c r="D100" i="1"/>
  <c r="E100" i="1" s="1"/>
  <c r="G99" i="1"/>
  <c r="D99" i="1"/>
  <c r="E99" i="1" s="1"/>
  <c r="G98" i="1"/>
  <c r="D98" i="1"/>
  <c r="E98" i="1" s="1"/>
  <c r="G97" i="1"/>
  <c r="D97" i="1"/>
  <c r="E97" i="1" s="1"/>
  <c r="G96" i="1"/>
  <c r="D96" i="1"/>
  <c r="E96" i="1" s="1"/>
  <c r="G95" i="1"/>
  <c r="D95" i="1"/>
  <c r="E95" i="1" s="1"/>
  <c r="G94" i="1"/>
  <c r="D94" i="1"/>
  <c r="E94" i="1" s="1"/>
  <c r="G93" i="1"/>
  <c r="D93" i="1"/>
  <c r="E93" i="1" s="1"/>
  <c r="G92" i="1"/>
  <c r="D92" i="1"/>
  <c r="E92" i="1" s="1"/>
  <c r="G91" i="1"/>
  <c r="D91" i="1"/>
  <c r="E91" i="1" s="1"/>
  <c r="G90" i="1"/>
  <c r="D90" i="1"/>
  <c r="E90" i="1" s="1"/>
  <c r="G89" i="1"/>
  <c r="D89" i="1"/>
  <c r="E89" i="1" s="1"/>
  <c r="G88" i="1"/>
  <c r="D88" i="1"/>
  <c r="E88" i="1" s="1"/>
  <c r="G87" i="1"/>
  <c r="D87" i="1"/>
  <c r="E87" i="1" s="1"/>
  <c r="G86" i="1"/>
  <c r="D86" i="1"/>
  <c r="E86" i="1" s="1"/>
  <c r="G85" i="1"/>
  <c r="D85" i="1"/>
  <c r="E85" i="1" s="1"/>
  <c r="G84" i="1"/>
  <c r="D84" i="1"/>
  <c r="E84" i="1" s="1"/>
  <c r="G83" i="1"/>
  <c r="D83" i="1"/>
  <c r="E83" i="1" s="1"/>
  <c r="G82" i="1"/>
  <c r="D82" i="1"/>
  <c r="E82" i="1" s="1"/>
  <c r="G81" i="1"/>
  <c r="D81" i="1"/>
  <c r="E81" i="1" s="1"/>
  <c r="G80" i="1"/>
  <c r="D80" i="1"/>
  <c r="E80" i="1" s="1"/>
  <c r="G79" i="1"/>
  <c r="D79" i="1"/>
  <c r="E79" i="1" s="1"/>
  <c r="G78" i="1"/>
  <c r="D78" i="1"/>
  <c r="E78" i="1" s="1"/>
  <c r="G77" i="1"/>
  <c r="D77" i="1"/>
  <c r="E77" i="1" s="1"/>
  <c r="G76" i="1"/>
  <c r="D76" i="1"/>
  <c r="E76" i="1" s="1"/>
  <c r="G75" i="1"/>
  <c r="D75" i="1"/>
  <c r="E75" i="1" s="1"/>
  <c r="G74" i="1"/>
  <c r="D74" i="1"/>
  <c r="E74" i="1" s="1"/>
  <c r="G73" i="1"/>
  <c r="D73" i="1"/>
  <c r="E73" i="1" s="1"/>
  <c r="G72" i="1"/>
  <c r="D72" i="1"/>
  <c r="E72" i="1" s="1"/>
  <c r="G71" i="1"/>
  <c r="D71" i="1"/>
  <c r="E71" i="1" s="1"/>
  <c r="G70" i="1"/>
  <c r="D70" i="1"/>
  <c r="E70" i="1" s="1"/>
  <c r="G69" i="1"/>
  <c r="D69" i="1"/>
  <c r="E69" i="1" s="1"/>
  <c r="G68" i="1"/>
  <c r="D68" i="1"/>
  <c r="E68" i="1" s="1"/>
  <c r="G67" i="1"/>
  <c r="D67" i="1"/>
  <c r="E67" i="1" s="1"/>
  <c r="G66" i="1"/>
  <c r="D66" i="1"/>
  <c r="E66" i="1" s="1"/>
  <c r="G65" i="1"/>
  <c r="D65" i="1"/>
  <c r="E65" i="1" s="1"/>
  <c r="G64" i="1"/>
  <c r="D64" i="1"/>
  <c r="E64" i="1" s="1"/>
  <c r="G63" i="1"/>
  <c r="D63" i="1"/>
  <c r="E63" i="1" s="1"/>
  <c r="G62" i="1"/>
  <c r="D62" i="1"/>
  <c r="E62" i="1" s="1"/>
  <c r="G61" i="1"/>
  <c r="D61" i="1"/>
  <c r="E61" i="1" s="1"/>
  <c r="G60" i="1"/>
  <c r="D60" i="1"/>
  <c r="E60" i="1" s="1"/>
  <c r="G59" i="1"/>
  <c r="D59" i="1"/>
  <c r="E59" i="1" s="1"/>
  <c r="G58" i="1"/>
  <c r="D58" i="1"/>
  <c r="E58" i="1" s="1"/>
  <c r="G57" i="1"/>
  <c r="D57" i="1"/>
  <c r="E57" i="1" s="1"/>
  <c r="G56" i="1"/>
  <c r="D56" i="1"/>
  <c r="E56" i="1" s="1"/>
  <c r="G55" i="1"/>
  <c r="D55" i="1"/>
  <c r="E55" i="1" s="1"/>
  <c r="G54" i="1"/>
  <c r="D54" i="1"/>
  <c r="E54" i="1" s="1"/>
  <c r="G53" i="1"/>
  <c r="D53" i="1"/>
  <c r="E53" i="1" s="1"/>
  <c r="G52" i="1"/>
  <c r="D52" i="1"/>
  <c r="E52" i="1" s="1"/>
  <c r="G51" i="1"/>
  <c r="D51" i="1"/>
  <c r="E51" i="1" s="1"/>
  <c r="G50" i="1"/>
  <c r="D50" i="1"/>
  <c r="E50" i="1" s="1"/>
  <c r="G49" i="1"/>
  <c r="D49" i="1"/>
  <c r="E49" i="1" s="1"/>
  <c r="G48" i="1"/>
  <c r="D48" i="1"/>
  <c r="E48" i="1" s="1"/>
  <c r="G47" i="1"/>
  <c r="D47" i="1"/>
  <c r="E47" i="1" s="1"/>
  <c r="G46" i="1"/>
  <c r="D46" i="1"/>
  <c r="E46" i="1" s="1"/>
  <c r="G45" i="1"/>
  <c r="D45" i="1"/>
  <c r="E45" i="1" s="1"/>
  <c r="G44" i="1"/>
  <c r="D44" i="1"/>
  <c r="E44" i="1" s="1"/>
  <c r="G43" i="1"/>
  <c r="D43" i="1"/>
  <c r="E43" i="1" s="1"/>
  <c r="G42" i="1"/>
  <c r="D42" i="1"/>
  <c r="E42" i="1" s="1"/>
  <c r="G41" i="1"/>
  <c r="D41" i="1"/>
  <c r="E41" i="1" s="1"/>
  <c r="G40" i="1"/>
  <c r="D40" i="1"/>
  <c r="E40" i="1" s="1"/>
  <c r="G39" i="1"/>
  <c r="D39" i="1"/>
  <c r="E39" i="1" s="1"/>
  <c r="G38" i="1"/>
  <c r="D38" i="1"/>
  <c r="E38" i="1" s="1"/>
  <c r="G37" i="1"/>
  <c r="D37" i="1"/>
  <c r="E37" i="1" s="1"/>
  <c r="G36" i="1"/>
  <c r="D36" i="1"/>
  <c r="E36" i="1" s="1"/>
  <c r="G35" i="1"/>
  <c r="D35" i="1"/>
  <c r="E35" i="1" s="1"/>
  <c r="G34" i="1"/>
  <c r="D34" i="1"/>
  <c r="E34" i="1" s="1"/>
  <c r="G33" i="1"/>
  <c r="D33" i="1"/>
  <c r="E33" i="1" s="1"/>
  <c r="G32" i="1"/>
  <c r="D32" i="1"/>
  <c r="E32" i="1" s="1"/>
  <c r="G31" i="1"/>
  <c r="D31" i="1"/>
  <c r="E31" i="1" s="1"/>
  <c r="G30" i="1"/>
  <c r="D30" i="1"/>
  <c r="E30" i="1" s="1"/>
  <c r="G29" i="1"/>
  <c r="D29" i="1"/>
  <c r="E29" i="1" s="1"/>
  <c r="G28" i="1"/>
  <c r="D28" i="1"/>
  <c r="E28" i="1" s="1"/>
  <c r="G27" i="1"/>
  <c r="D27" i="1"/>
  <c r="E27" i="1" s="1"/>
  <c r="G26" i="1"/>
  <c r="D26" i="1"/>
  <c r="E26" i="1" s="1"/>
  <c r="G25" i="1"/>
  <c r="D25" i="1"/>
  <c r="E25" i="1" s="1"/>
  <c r="G24" i="1"/>
  <c r="D24" i="1"/>
  <c r="E24" i="1" s="1"/>
  <c r="G23" i="1"/>
  <c r="D23" i="1"/>
  <c r="E23" i="1" s="1"/>
  <c r="G22" i="1"/>
  <c r="D22" i="1"/>
  <c r="E22" i="1" s="1"/>
  <c r="G21" i="1"/>
  <c r="D21" i="1"/>
  <c r="E21" i="1" s="1"/>
  <c r="G20" i="1"/>
  <c r="D20" i="1"/>
  <c r="E20" i="1" s="1"/>
  <c r="G19" i="1"/>
  <c r="D19" i="1"/>
  <c r="E19" i="1" s="1"/>
  <c r="G18" i="1"/>
  <c r="D18" i="1"/>
  <c r="E18" i="1" s="1"/>
  <c r="G17" i="1"/>
  <c r="D17" i="1"/>
  <c r="E17" i="1" s="1"/>
  <c r="G16" i="1"/>
  <c r="D16" i="1"/>
  <c r="E16" i="1" s="1"/>
  <c r="G15" i="1"/>
  <c r="D15" i="1"/>
  <c r="E15" i="1" s="1"/>
  <c r="G14" i="1"/>
  <c r="D14" i="1"/>
  <c r="E14" i="1" s="1"/>
  <c r="G13" i="1"/>
  <c r="D13" i="1"/>
  <c r="E13" i="1" s="1"/>
  <c r="G12" i="1"/>
  <c r="D12" i="1"/>
  <c r="E12" i="1" s="1"/>
  <c r="G11" i="1"/>
  <c r="D11" i="1"/>
  <c r="E11" i="1" s="1"/>
  <c r="G10" i="1"/>
  <c r="D10" i="1"/>
  <c r="E10" i="1" s="1"/>
  <c r="G9" i="1"/>
  <c r="D9" i="1"/>
  <c r="E9" i="1" s="1"/>
  <c r="G8" i="1"/>
  <c r="D8" i="1"/>
  <c r="E8" i="1" s="1"/>
  <c r="G7" i="1"/>
  <c r="D7" i="1"/>
  <c r="E7" i="1" s="1"/>
  <c r="G6" i="1"/>
  <c r="D6" i="1"/>
  <c r="E6" i="1" s="1"/>
  <c r="G5" i="1"/>
  <c r="G4" i="1"/>
  <c r="D5" i="1"/>
  <c r="E5" i="1" s="1"/>
  <c r="D4" i="1"/>
  <c r="H4" i="1"/>
  <c r="I4" i="1" l="1"/>
  <c r="E4" i="1"/>
  <c r="F4" i="1" s="1"/>
  <c r="A5" i="1" s="1"/>
  <c r="B5" i="1" s="1"/>
  <c r="J4" i="1" l="1"/>
  <c r="K4" i="1" s="1"/>
  <c r="F5" i="1"/>
  <c r="F6" i="1" l="1"/>
  <c r="A6" i="1"/>
  <c r="B6" i="1" s="1"/>
  <c r="H5" i="1"/>
  <c r="I5" i="1" s="1"/>
  <c r="F7" i="1" l="1"/>
  <c r="A7" i="1"/>
  <c r="B7" i="1" s="1"/>
  <c r="J5" i="1"/>
  <c r="K5" i="1" s="1"/>
  <c r="H6" i="1"/>
  <c r="I6" i="1" s="1"/>
  <c r="F8" i="1" l="1"/>
  <c r="A8" i="1"/>
  <c r="B8" i="1" s="1"/>
  <c r="J6" i="1"/>
  <c r="K6" i="1" s="1"/>
  <c r="F9" i="1" l="1"/>
  <c r="A9" i="1"/>
  <c r="B9" i="1" s="1"/>
  <c r="H7" i="1"/>
  <c r="I7" i="1" s="1"/>
  <c r="F10" i="1" l="1"/>
  <c r="A10" i="1"/>
  <c r="B10" i="1" s="1"/>
  <c r="F11" i="1" l="1"/>
  <c r="A11" i="1"/>
  <c r="B11" i="1" s="1"/>
  <c r="J7" i="1"/>
  <c r="K7" i="1" s="1"/>
  <c r="F12" i="1" l="1"/>
  <c r="A12" i="1"/>
  <c r="B12" i="1" s="1"/>
  <c r="H8" i="1"/>
  <c r="I8" i="1" s="1"/>
  <c r="F13" i="1" l="1"/>
  <c r="A13" i="1"/>
  <c r="B13" i="1" s="1"/>
  <c r="J8" i="1"/>
  <c r="K8" i="1" s="1"/>
  <c r="F14" i="1" l="1"/>
  <c r="A14" i="1"/>
  <c r="B14" i="1" s="1"/>
  <c r="H9" i="1"/>
  <c r="I9" i="1" s="1"/>
  <c r="F15" i="1" l="1"/>
  <c r="A15" i="1"/>
  <c r="B15" i="1" s="1"/>
  <c r="F16" i="1" l="1"/>
  <c r="A16" i="1"/>
  <c r="B16" i="1" s="1"/>
  <c r="J9" i="1"/>
  <c r="K9" i="1" s="1"/>
  <c r="F17" i="1" l="1"/>
  <c r="A17" i="1"/>
  <c r="B17" i="1" s="1"/>
  <c r="H10" i="1"/>
  <c r="I10" i="1" s="1"/>
  <c r="F18" i="1" l="1"/>
  <c r="A18" i="1"/>
  <c r="B18" i="1" s="1"/>
  <c r="F19" i="1" l="1"/>
  <c r="A19" i="1"/>
  <c r="B19" i="1" s="1"/>
  <c r="J10" i="1"/>
  <c r="K10" i="1" s="1"/>
  <c r="F20" i="1" l="1"/>
  <c r="A20" i="1"/>
  <c r="B20" i="1" s="1"/>
  <c r="H11" i="1"/>
  <c r="I11" i="1" s="1"/>
  <c r="F21" i="1" l="1"/>
  <c r="A21" i="1"/>
  <c r="B21" i="1" s="1"/>
  <c r="F22" i="1" l="1"/>
  <c r="A22" i="1"/>
  <c r="B22" i="1" s="1"/>
  <c r="J11" i="1"/>
  <c r="K11" i="1" s="1"/>
  <c r="F23" i="1" l="1"/>
  <c r="A23" i="1"/>
  <c r="B23" i="1" s="1"/>
  <c r="H12" i="1"/>
  <c r="I12" i="1" s="1"/>
  <c r="F24" i="1" l="1"/>
  <c r="A24" i="1"/>
  <c r="B24" i="1" s="1"/>
  <c r="F25" i="1" l="1"/>
  <c r="A25" i="1"/>
  <c r="B25" i="1" s="1"/>
  <c r="J12" i="1"/>
  <c r="K12" i="1" s="1"/>
  <c r="F26" i="1" l="1"/>
  <c r="A26" i="1"/>
  <c r="B26" i="1" s="1"/>
  <c r="H13" i="1"/>
  <c r="I13" i="1" s="1"/>
  <c r="F27" i="1" l="1"/>
  <c r="A27" i="1"/>
  <c r="B27" i="1" s="1"/>
  <c r="J13" i="1"/>
  <c r="K13" i="1" s="1"/>
  <c r="F28" i="1" l="1"/>
  <c r="A28" i="1"/>
  <c r="B28" i="1" s="1"/>
  <c r="H14" i="1"/>
  <c r="I14" i="1" s="1"/>
  <c r="F29" i="1" l="1"/>
  <c r="A29" i="1"/>
  <c r="B29" i="1" s="1"/>
  <c r="F30" i="1" l="1"/>
  <c r="A30" i="1"/>
  <c r="B30" i="1" s="1"/>
  <c r="J14" i="1"/>
  <c r="K14" i="1" s="1"/>
  <c r="F31" i="1" l="1"/>
  <c r="A31" i="1"/>
  <c r="B31" i="1" s="1"/>
  <c r="H15" i="1"/>
  <c r="I15" i="1" s="1"/>
  <c r="F32" i="1" l="1"/>
  <c r="A32" i="1"/>
  <c r="B32" i="1" s="1"/>
  <c r="F33" i="1" l="1"/>
  <c r="A33" i="1"/>
  <c r="B33" i="1" s="1"/>
  <c r="J15" i="1"/>
  <c r="K15" i="1" s="1"/>
  <c r="F34" i="1" l="1"/>
  <c r="A34" i="1"/>
  <c r="B34" i="1" s="1"/>
  <c r="H16" i="1"/>
  <c r="I16" i="1" s="1"/>
  <c r="F35" i="1" l="1"/>
  <c r="A35" i="1"/>
  <c r="B35" i="1" s="1"/>
  <c r="F36" i="1" l="1"/>
  <c r="A36" i="1"/>
  <c r="B36" i="1" s="1"/>
  <c r="J16" i="1"/>
  <c r="K16" i="1" s="1"/>
  <c r="F37" i="1" l="1"/>
  <c r="A37" i="1"/>
  <c r="B37" i="1" s="1"/>
  <c r="H17" i="1"/>
  <c r="I17" i="1" s="1"/>
  <c r="F38" i="1" l="1"/>
  <c r="A38" i="1"/>
  <c r="B38" i="1" s="1"/>
  <c r="F39" i="1" l="1"/>
  <c r="A39" i="1"/>
  <c r="B39" i="1" s="1"/>
  <c r="J17" i="1"/>
  <c r="K17" i="1" s="1"/>
  <c r="F40" i="1" l="1"/>
  <c r="A40" i="1"/>
  <c r="B40" i="1" s="1"/>
  <c r="H18" i="1"/>
  <c r="I18" i="1" s="1"/>
  <c r="F41" i="1" l="1"/>
  <c r="A41" i="1"/>
  <c r="B41" i="1" s="1"/>
  <c r="F42" i="1" l="1"/>
  <c r="A42" i="1"/>
  <c r="B42" i="1" s="1"/>
  <c r="J18" i="1"/>
  <c r="K18" i="1" s="1"/>
  <c r="F43" i="1" l="1"/>
  <c r="A43" i="1"/>
  <c r="B43" i="1" s="1"/>
  <c r="H19" i="1"/>
  <c r="I19" i="1" s="1"/>
  <c r="F44" i="1" l="1"/>
  <c r="A44" i="1"/>
  <c r="B44" i="1" s="1"/>
  <c r="F45" i="1" l="1"/>
  <c r="A45" i="1"/>
  <c r="B45" i="1" s="1"/>
  <c r="J19" i="1"/>
  <c r="K19" i="1" s="1"/>
  <c r="F46" i="1" l="1"/>
  <c r="A46" i="1"/>
  <c r="B46" i="1" s="1"/>
  <c r="H20" i="1"/>
  <c r="I20" i="1" s="1"/>
  <c r="F47" i="1" l="1"/>
  <c r="A47" i="1"/>
  <c r="B47" i="1" s="1"/>
  <c r="F48" i="1" l="1"/>
  <c r="A48" i="1"/>
  <c r="B48" i="1" s="1"/>
  <c r="J20" i="1"/>
  <c r="K20" i="1" s="1"/>
  <c r="F49" i="1" l="1"/>
  <c r="A49" i="1"/>
  <c r="B49" i="1" s="1"/>
  <c r="H21" i="1"/>
  <c r="I21" i="1" s="1"/>
  <c r="F50" i="1" l="1"/>
  <c r="A50" i="1"/>
  <c r="B50" i="1" s="1"/>
  <c r="F51" i="1" l="1"/>
  <c r="A51" i="1"/>
  <c r="B51" i="1" s="1"/>
  <c r="J21" i="1"/>
  <c r="K21" i="1" s="1"/>
  <c r="F52" i="1" l="1"/>
  <c r="A52" i="1"/>
  <c r="B52" i="1" s="1"/>
  <c r="H22" i="1"/>
  <c r="I22" i="1" s="1"/>
  <c r="F53" i="1" l="1"/>
  <c r="A53" i="1"/>
  <c r="B53" i="1" s="1"/>
  <c r="F54" i="1" l="1"/>
  <c r="A54" i="1"/>
  <c r="B54" i="1" s="1"/>
  <c r="J22" i="1"/>
  <c r="K22" i="1" s="1"/>
  <c r="F55" i="1" l="1"/>
  <c r="A55" i="1"/>
  <c r="B55" i="1" s="1"/>
  <c r="H23" i="1"/>
  <c r="I23" i="1" s="1"/>
  <c r="F56" i="1" l="1"/>
  <c r="A56" i="1"/>
  <c r="B56" i="1" s="1"/>
  <c r="F57" i="1" l="1"/>
  <c r="A57" i="1"/>
  <c r="B57" i="1" s="1"/>
  <c r="J23" i="1"/>
  <c r="K23" i="1" s="1"/>
  <c r="F58" i="1" l="1"/>
  <c r="A58" i="1"/>
  <c r="B58" i="1" s="1"/>
  <c r="H24" i="1"/>
  <c r="I24" i="1" s="1"/>
  <c r="F59" i="1" l="1"/>
  <c r="A59" i="1"/>
  <c r="B59" i="1" s="1"/>
  <c r="F60" i="1" l="1"/>
  <c r="A60" i="1"/>
  <c r="B60" i="1" s="1"/>
  <c r="J24" i="1"/>
  <c r="K24" i="1" s="1"/>
  <c r="F61" i="1" l="1"/>
  <c r="A61" i="1"/>
  <c r="B61" i="1" s="1"/>
  <c r="H25" i="1"/>
  <c r="I25" i="1" s="1"/>
  <c r="F62" i="1" l="1"/>
  <c r="A62" i="1"/>
  <c r="B62" i="1" s="1"/>
  <c r="F63" i="1" l="1"/>
  <c r="A63" i="1"/>
  <c r="B63" i="1" s="1"/>
  <c r="J25" i="1"/>
  <c r="K25" i="1" s="1"/>
  <c r="F64" i="1" l="1"/>
  <c r="A64" i="1"/>
  <c r="B64" i="1" s="1"/>
  <c r="H26" i="1"/>
  <c r="I26" i="1" s="1"/>
  <c r="F65" i="1" l="1"/>
  <c r="A65" i="1"/>
  <c r="B65" i="1" s="1"/>
  <c r="F66" i="1" l="1"/>
  <c r="A66" i="1"/>
  <c r="B66" i="1" s="1"/>
  <c r="J26" i="1"/>
  <c r="K26" i="1" s="1"/>
  <c r="F67" i="1" l="1"/>
  <c r="A67" i="1"/>
  <c r="B67" i="1" s="1"/>
  <c r="H27" i="1"/>
  <c r="I27" i="1" s="1"/>
  <c r="F68" i="1" l="1"/>
  <c r="A68" i="1"/>
  <c r="B68" i="1" s="1"/>
  <c r="F69" i="1" l="1"/>
  <c r="A69" i="1"/>
  <c r="B69" i="1" s="1"/>
  <c r="J27" i="1"/>
  <c r="K27" i="1" s="1"/>
  <c r="F70" i="1" l="1"/>
  <c r="A70" i="1"/>
  <c r="B70" i="1" s="1"/>
  <c r="H28" i="1"/>
  <c r="I28" i="1" s="1"/>
  <c r="F71" i="1" l="1"/>
  <c r="A71" i="1"/>
  <c r="B71" i="1" s="1"/>
  <c r="F72" i="1" l="1"/>
  <c r="A72" i="1"/>
  <c r="B72" i="1" s="1"/>
  <c r="J28" i="1"/>
  <c r="K28" i="1" s="1"/>
  <c r="F73" i="1" l="1"/>
  <c r="A73" i="1"/>
  <c r="B73" i="1" s="1"/>
  <c r="H29" i="1"/>
  <c r="I29" i="1" s="1"/>
  <c r="F74" i="1" l="1"/>
  <c r="A74" i="1"/>
  <c r="B74" i="1" s="1"/>
  <c r="F75" i="1" l="1"/>
  <c r="A75" i="1"/>
  <c r="B75" i="1" s="1"/>
  <c r="J29" i="1"/>
  <c r="K29" i="1" s="1"/>
  <c r="F76" i="1" l="1"/>
  <c r="A76" i="1"/>
  <c r="B76" i="1" s="1"/>
  <c r="H30" i="1"/>
  <c r="I30" i="1" s="1"/>
  <c r="F77" i="1" l="1"/>
  <c r="A77" i="1"/>
  <c r="B77" i="1" s="1"/>
  <c r="F78" i="1" l="1"/>
  <c r="A78" i="1"/>
  <c r="B78" i="1" s="1"/>
  <c r="J30" i="1"/>
  <c r="K30" i="1" s="1"/>
  <c r="F79" i="1" l="1"/>
  <c r="A79" i="1"/>
  <c r="B79" i="1" s="1"/>
  <c r="H31" i="1"/>
  <c r="I31" i="1" s="1"/>
  <c r="F80" i="1" l="1"/>
  <c r="A80" i="1"/>
  <c r="B80" i="1" s="1"/>
  <c r="F81" i="1" l="1"/>
  <c r="A81" i="1"/>
  <c r="B81" i="1" s="1"/>
  <c r="J31" i="1"/>
  <c r="K31" i="1" s="1"/>
  <c r="F82" i="1" l="1"/>
  <c r="A82" i="1"/>
  <c r="B82" i="1" s="1"/>
  <c r="H32" i="1"/>
  <c r="I32" i="1" s="1"/>
  <c r="F83" i="1" l="1"/>
  <c r="A83" i="1"/>
  <c r="B83" i="1" s="1"/>
  <c r="F84" i="1" l="1"/>
  <c r="A84" i="1"/>
  <c r="B84" i="1" s="1"/>
  <c r="J32" i="1"/>
  <c r="K32" i="1" s="1"/>
  <c r="F85" i="1" l="1"/>
  <c r="A85" i="1"/>
  <c r="B85" i="1" s="1"/>
  <c r="H33" i="1"/>
  <c r="I33" i="1" s="1"/>
  <c r="F86" i="1" l="1"/>
  <c r="A86" i="1"/>
  <c r="B86" i="1" s="1"/>
  <c r="F87" i="1" l="1"/>
  <c r="A87" i="1"/>
  <c r="B87" i="1" s="1"/>
  <c r="J33" i="1"/>
  <c r="K33" i="1" s="1"/>
  <c r="F88" i="1" l="1"/>
  <c r="A88" i="1"/>
  <c r="B88" i="1" s="1"/>
  <c r="H34" i="1"/>
  <c r="I34" i="1" s="1"/>
  <c r="F89" i="1" l="1"/>
  <c r="A89" i="1"/>
  <c r="B89" i="1" s="1"/>
  <c r="F90" i="1" l="1"/>
  <c r="A90" i="1"/>
  <c r="B90" i="1" s="1"/>
  <c r="J34" i="1"/>
  <c r="K34" i="1" s="1"/>
  <c r="F91" i="1" l="1"/>
  <c r="A91" i="1"/>
  <c r="B91" i="1" s="1"/>
  <c r="H35" i="1"/>
  <c r="I35" i="1" s="1"/>
  <c r="F92" i="1" l="1"/>
  <c r="A92" i="1"/>
  <c r="B92" i="1" s="1"/>
  <c r="F93" i="1" l="1"/>
  <c r="A93" i="1"/>
  <c r="B93" i="1" s="1"/>
  <c r="J35" i="1"/>
  <c r="K35" i="1" s="1"/>
  <c r="F94" i="1" l="1"/>
  <c r="A94" i="1"/>
  <c r="B94" i="1" s="1"/>
  <c r="H36" i="1"/>
  <c r="I36" i="1" s="1"/>
  <c r="F95" i="1" l="1"/>
  <c r="A95" i="1"/>
  <c r="B95" i="1" s="1"/>
  <c r="F96" i="1" l="1"/>
  <c r="A96" i="1"/>
  <c r="B96" i="1" s="1"/>
  <c r="J36" i="1"/>
  <c r="K36" i="1" s="1"/>
  <c r="F97" i="1" l="1"/>
  <c r="A97" i="1"/>
  <c r="B97" i="1" s="1"/>
  <c r="H37" i="1"/>
  <c r="I37" i="1" s="1"/>
  <c r="F98" i="1" l="1"/>
  <c r="A98" i="1"/>
  <c r="B98" i="1" s="1"/>
  <c r="F99" i="1" l="1"/>
  <c r="A99" i="1"/>
  <c r="B99" i="1" s="1"/>
  <c r="J37" i="1"/>
  <c r="K37" i="1" s="1"/>
  <c r="F100" i="1" l="1"/>
  <c r="A100" i="1"/>
  <c r="B100" i="1" s="1"/>
  <c r="H38" i="1"/>
  <c r="I38" i="1" s="1"/>
  <c r="F101" i="1" l="1"/>
  <c r="A101" i="1"/>
  <c r="B101" i="1" s="1"/>
  <c r="F102" i="1" l="1"/>
  <c r="A102" i="1"/>
  <c r="B102" i="1" s="1"/>
  <c r="J38" i="1"/>
  <c r="K38" i="1" s="1"/>
  <c r="F103" i="1" l="1"/>
  <c r="A103" i="1"/>
  <c r="B103" i="1" s="1"/>
  <c r="H39" i="1"/>
  <c r="I39" i="1" s="1"/>
  <c r="F104" i="1" l="1"/>
  <c r="A104" i="1"/>
  <c r="B104" i="1" s="1"/>
  <c r="J39" i="1"/>
  <c r="K39" i="1" s="1"/>
  <c r="H40" i="1" l="1"/>
  <c r="I40" i="1" s="1"/>
  <c r="J40" i="1" l="1"/>
  <c r="K40" i="1" s="1"/>
  <c r="H41" i="1" l="1"/>
  <c r="I41" i="1" s="1"/>
  <c r="J41" i="1" l="1"/>
  <c r="K41" i="1" s="1"/>
  <c r="H42" i="1" l="1"/>
  <c r="I42" i="1" s="1"/>
  <c r="J42" i="1" l="1"/>
  <c r="K42" i="1" s="1"/>
  <c r="H43" i="1" l="1"/>
  <c r="I43" i="1" s="1"/>
  <c r="J43" i="1" l="1"/>
  <c r="K43" i="1" s="1"/>
  <c r="H44" i="1" l="1"/>
  <c r="I44" i="1" s="1"/>
  <c r="J44" i="1" l="1"/>
  <c r="K44" i="1" s="1"/>
  <c r="H45" i="1" l="1"/>
  <c r="I45" i="1" s="1"/>
  <c r="J45" i="1" l="1"/>
  <c r="K45" i="1" s="1"/>
  <c r="H46" i="1" l="1"/>
  <c r="I46" i="1" s="1"/>
  <c r="J46" i="1" l="1"/>
  <c r="K46" i="1" s="1"/>
  <c r="H47" i="1" l="1"/>
  <c r="I47" i="1" s="1"/>
  <c r="J47" i="1" l="1"/>
  <c r="K47" i="1" s="1"/>
  <c r="H48" i="1" l="1"/>
  <c r="I48" i="1" s="1"/>
  <c r="J48" i="1" l="1"/>
  <c r="K48" i="1" s="1"/>
  <c r="H49" i="1" l="1"/>
  <c r="I49" i="1" s="1"/>
  <c r="J49" i="1" l="1"/>
  <c r="K49" i="1" s="1"/>
  <c r="H50" i="1" l="1"/>
  <c r="I50" i="1" s="1"/>
  <c r="J50" i="1" l="1"/>
  <c r="K50" i="1" s="1"/>
  <c r="H51" i="1" l="1"/>
  <c r="I51" i="1" s="1"/>
  <c r="J51" i="1" l="1"/>
  <c r="K51" i="1" s="1"/>
  <c r="H52" i="1" l="1"/>
  <c r="I52" i="1" s="1"/>
  <c r="J52" i="1" l="1"/>
  <c r="K52" i="1" s="1"/>
  <c r="H53" i="1" l="1"/>
  <c r="I53" i="1" s="1"/>
  <c r="J53" i="1" l="1"/>
  <c r="K53" i="1" s="1"/>
  <c r="H54" i="1" l="1"/>
  <c r="I54" i="1" s="1"/>
  <c r="J54" i="1" l="1"/>
  <c r="K54" i="1" s="1"/>
  <c r="H55" i="1" l="1"/>
  <c r="I55" i="1" s="1"/>
  <c r="J55" i="1" l="1"/>
  <c r="K55" i="1" s="1"/>
  <c r="H56" i="1" l="1"/>
  <c r="I56" i="1" s="1"/>
  <c r="J56" i="1" l="1"/>
  <c r="K56" i="1" s="1"/>
  <c r="H57" i="1" l="1"/>
  <c r="I57" i="1" s="1"/>
  <c r="J57" i="1" l="1"/>
  <c r="K57" i="1" s="1"/>
  <c r="H58" i="1" l="1"/>
  <c r="I58" i="1" s="1"/>
  <c r="J58" i="1" l="1"/>
  <c r="K58" i="1" s="1"/>
  <c r="H59" i="1" l="1"/>
  <c r="I59" i="1" s="1"/>
  <c r="J59" i="1" l="1"/>
  <c r="K59" i="1" s="1"/>
  <c r="H60" i="1" l="1"/>
  <c r="I60" i="1" s="1"/>
  <c r="J60" i="1" l="1"/>
  <c r="K60" i="1" s="1"/>
  <c r="H61" i="1" l="1"/>
  <c r="I61" i="1" s="1"/>
  <c r="J61" i="1" l="1"/>
  <c r="K61" i="1" s="1"/>
  <c r="H62" i="1" l="1"/>
  <c r="I62" i="1" s="1"/>
  <c r="J62" i="1" l="1"/>
  <c r="K62" i="1" s="1"/>
  <c r="H63" i="1" l="1"/>
  <c r="I63" i="1" s="1"/>
  <c r="J63" i="1" l="1"/>
  <c r="K63" i="1" s="1"/>
  <c r="H64" i="1" l="1"/>
  <c r="I64" i="1" s="1"/>
  <c r="J64" i="1" l="1"/>
  <c r="K64" i="1" s="1"/>
  <c r="H65" i="1" l="1"/>
  <c r="I65" i="1" s="1"/>
  <c r="J65" i="1" l="1"/>
  <c r="K65" i="1" s="1"/>
  <c r="H66" i="1" l="1"/>
  <c r="I66" i="1" s="1"/>
  <c r="J66" i="1" l="1"/>
  <c r="K66" i="1" s="1"/>
  <c r="H67" i="1" l="1"/>
  <c r="I67" i="1" s="1"/>
  <c r="J67" i="1" l="1"/>
  <c r="K67" i="1" s="1"/>
  <c r="H68" i="1" l="1"/>
  <c r="I68" i="1" s="1"/>
  <c r="J68" i="1" l="1"/>
  <c r="K68" i="1" s="1"/>
  <c r="H69" i="1" l="1"/>
  <c r="I69" i="1" s="1"/>
  <c r="J69" i="1" l="1"/>
  <c r="K69" i="1" s="1"/>
  <c r="H70" i="1" l="1"/>
  <c r="I70" i="1" s="1"/>
  <c r="J70" i="1" l="1"/>
  <c r="K70" i="1" s="1"/>
  <c r="H71" i="1" l="1"/>
  <c r="I71" i="1" s="1"/>
  <c r="J71" i="1" l="1"/>
  <c r="K71" i="1" s="1"/>
  <c r="H72" i="1" l="1"/>
  <c r="I72" i="1" s="1"/>
  <c r="J72" i="1" l="1"/>
  <c r="K72" i="1" s="1"/>
  <c r="H73" i="1" l="1"/>
  <c r="I73" i="1" s="1"/>
  <c r="J73" i="1" l="1"/>
  <c r="K73" i="1" s="1"/>
  <c r="H74" i="1" l="1"/>
  <c r="I74" i="1" s="1"/>
  <c r="J74" i="1" l="1"/>
  <c r="K74" i="1" s="1"/>
  <c r="H75" i="1" l="1"/>
  <c r="I75" i="1" s="1"/>
  <c r="J75" i="1" l="1"/>
  <c r="K75" i="1" s="1"/>
  <c r="H76" i="1" l="1"/>
  <c r="I76" i="1" s="1"/>
  <c r="J76" i="1" l="1"/>
  <c r="K76" i="1" s="1"/>
  <c r="H77" i="1" l="1"/>
  <c r="I77" i="1" s="1"/>
  <c r="J77" i="1" l="1"/>
  <c r="K77" i="1" s="1"/>
  <c r="H78" i="1" l="1"/>
  <c r="I78" i="1" s="1"/>
  <c r="J78" i="1" l="1"/>
  <c r="K78" i="1" s="1"/>
  <c r="H79" i="1" l="1"/>
  <c r="I79" i="1" s="1"/>
  <c r="J79" i="1" l="1"/>
  <c r="K79" i="1" s="1"/>
  <c r="H80" i="1" l="1"/>
  <c r="I80" i="1" s="1"/>
  <c r="J80" i="1" l="1"/>
  <c r="K80" i="1" s="1"/>
  <c r="H81" i="1" l="1"/>
  <c r="I81" i="1" s="1"/>
  <c r="J81" i="1" l="1"/>
  <c r="K81" i="1" s="1"/>
  <c r="H82" i="1" l="1"/>
  <c r="I82" i="1" s="1"/>
  <c r="J82" i="1" l="1"/>
  <c r="K82" i="1" s="1"/>
  <c r="H83" i="1" l="1"/>
  <c r="I83" i="1" s="1"/>
  <c r="J83" i="1" l="1"/>
  <c r="K83" i="1" s="1"/>
  <c r="H84" i="1" l="1"/>
  <c r="I84" i="1" s="1"/>
  <c r="J84" i="1" l="1"/>
  <c r="K84" i="1" s="1"/>
  <c r="H85" i="1" l="1"/>
  <c r="I85" i="1" s="1"/>
  <c r="J85" i="1" l="1"/>
  <c r="K85" i="1" s="1"/>
  <c r="H86" i="1" l="1"/>
  <c r="I86" i="1" s="1"/>
  <c r="J86" i="1" l="1"/>
  <c r="K86" i="1" s="1"/>
  <c r="H87" i="1" l="1"/>
  <c r="I87" i="1" s="1"/>
  <c r="J87" i="1" l="1"/>
  <c r="K87" i="1" s="1"/>
  <c r="H88" i="1" l="1"/>
  <c r="I88" i="1" s="1"/>
  <c r="J88" i="1" l="1"/>
  <c r="K88" i="1" s="1"/>
  <c r="H89" i="1" l="1"/>
  <c r="I89" i="1" s="1"/>
  <c r="J89" i="1" l="1"/>
  <c r="K89" i="1" s="1"/>
  <c r="H90" i="1" l="1"/>
  <c r="I90" i="1" s="1"/>
  <c r="J90" i="1" l="1"/>
  <c r="K90" i="1" s="1"/>
  <c r="H91" i="1" l="1"/>
  <c r="I91" i="1" s="1"/>
  <c r="J91" i="1" l="1"/>
  <c r="K91" i="1" s="1"/>
  <c r="H92" i="1" l="1"/>
  <c r="I92" i="1" s="1"/>
  <c r="J92" i="1" l="1"/>
  <c r="K92" i="1" s="1"/>
  <c r="H93" i="1" l="1"/>
  <c r="I93" i="1" s="1"/>
  <c r="J93" i="1" l="1"/>
  <c r="K93" i="1" s="1"/>
  <c r="H94" i="1" l="1"/>
  <c r="I94" i="1" s="1"/>
  <c r="J94" i="1" l="1"/>
  <c r="K94" i="1" s="1"/>
  <c r="H95" i="1" l="1"/>
  <c r="I95" i="1" s="1"/>
  <c r="J95" i="1" l="1"/>
  <c r="K95" i="1" s="1"/>
  <c r="H96" i="1" l="1"/>
  <c r="I96" i="1" s="1"/>
  <c r="J96" i="1" l="1"/>
  <c r="K96" i="1" s="1"/>
  <c r="H97" i="1" l="1"/>
  <c r="I97" i="1" s="1"/>
  <c r="J97" i="1" l="1"/>
  <c r="K97" i="1" s="1"/>
  <c r="H98" i="1" l="1"/>
  <c r="I98" i="1" s="1"/>
  <c r="J98" i="1" l="1"/>
  <c r="K98" i="1" s="1"/>
  <c r="H99" i="1" l="1"/>
  <c r="I99" i="1" s="1"/>
  <c r="J99" i="1" l="1"/>
  <c r="K99" i="1" s="1"/>
  <c r="H100" i="1" l="1"/>
  <c r="I100" i="1" s="1"/>
  <c r="J100" i="1" l="1"/>
  <c r="K100" i="1" s="1"/>
  <c r="H101" i="1" l="1"/>
  <c r="I101" i="1" s="1"/>
  <c r="J101" i="1" l="1"/>
  <c r="K101" i="1" s="1"/>
  <c r="H102" i="1" l="1"/>
  <c r="I102" i="1" s="1"/>
  <c r="J102" i="1" l="1"/>
  <c r="K102" i="1" s="1"/>
  <c r="H103" i="1" l="1"/>
  <c r="I103" i="1" s="1"/>
  <c r="J103" i="1" l="1"/>
  <c r="K103" i="1" s="1"/>
  <c r="H104" i="1"/>
  <c r="I104" i="1" s="1"/>
  <c r="J104" i="1" l="1"/>
  <c r="K104" i="1" s="1"/>
</calcChain>
</file>

<file path=xl/sharedStrings.xml><?xml version="1.0" encoding="utf-8"?>
<sst xmlns="http://schemas.openxmlformats.org/spreadsheetml/2006/main" count="14" uniqueCount="14">
  <si>
    <t>time t</t>
  </si>
  <si>
    <t>potential interarrl</t>
  </si>
  <si>
    <t>lambda(t)/lambda*</t>
  </si>
  <si>
    <t>V &lt; ratio?</t>
  </si>
  <si>
    <t xml:space="preserve"> 1 + sin(t/5)</t>
  </si>
  <si>
    <t xml:space="preserve">arrival rate </t>
  </si>
  <si>
    <t>arrival time, Ti</t>
  </si>
  <si>
    <t>potential arrival, t</t>
  </si>
  <si>
    <t>(rate lambda*)</t>
  </si>
  <si>
    <t>(prob that we keep)</t>
  </si>
  <si>
    <t>U~U(0,1)</t>
  </si>
  <si>
    <t>V~U(0,1)</t>
  </si>
  <si>
    <t>&lt;-- lambda(t)</t>
  </si>
  <si>
    <t>&lt;-- lambda*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</si>
</sst>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left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arrival rate</a:t>
            </a:r>
            <a:r>
              <a:rPr lang="en-US" baseline="0"/>
              <a:t> </a:t>
            </a:r>
            <a:r>
              <a:rPr lang="el-GR" i="1" baseline="0">
                <a:latin typeface="Calibri" panose="020F0502020204030204" pitchFamily="34" charset="0"/>
              </a:rPr>
              <a:t>λ</a:t>
            </a:r>
            <a:r>
              <a:rPr lang="en-US" baseline="0">
                <a:latin typeface="Calibri" panose="020F0502020204030204" pitchFamily="34" charset="0"/>
              </a:rPr>
              <a:t>(</a:t>
            </a:r>
            <a:r>
              <a:rPr lang="en-US" i="1" baseline="0">
                <a:latin typeface="Calibri" panose="020F0502020204030204" pitchFamily="34" charset="0"/>
              </a:rPr>
              <a:t>t</a:t>
            </a:r>
            <a:r>
              <a:rPr lang="en-US" baseline="0">
                <a:latin typeface="Calibri" panose="020F0502020204030204" pitchFamily="34" charset="0"/>
              </a:rPr>
              <a:t>)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6.5593220338983058E-2"/>
          <c:y val="9.01771184099613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arrival rate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Sheet1!$J$2:$J$104</c:f>
              <c:numCache>
                <c:formatCode>0.000</c:formatCode>
                <c:ptCount val="103"/>
                <c:pt idx="2">
                  <c:v>0</c:v>
                </c:pt>
                <c:pt idx="3">
                  <c:v>1.2634600295069593</c:v>
                </c:pt>
                <c:pt idx="4">
                  <c:v>1.3098418491372745</c:v>
                </c:pt>
                <c:pt idx="5">
                  <c:v>0</c:v>
                </c:pt>
                <c:pt idx="6">
                  <c:v>2.5020806831124509</c:v>
                </c:pt>
                <c:pt idx="7">
                  <c:v>4.0450699340081586</c:v>
                </c:pt>
                <c:pt idx="8">
                  <c:v>4.1416023398494533</c:v>
                </c:pt>
                <c:pt idx="9">
                  <c:v>0</c:v>
                </c:pt>
                <c:pt idx="10">
                  <c:v>4.8932670083063456</c:v>
                </c:pt>
                <c:pt idx="11">
                  <c:v>5.3863751452166184</c:v>
                </c:pt>
                <c:pt idx="12">
                  <c:v>5.5251122751518098</c:v>
                </c:pt>
                <c:pt idx="13">
                  <c:v>6.0917318038871322</c:v>
                </c:pt>
                <c:pt idx="14">
                  <c:v>6.7060465806147818</c:v>
                </c:pt>
                <c:pt idx="15">
                  <c:v>6.7404290114732515</c:v>
                </c:pt>
                <c:pt idx="16">
                  <c:v>7.0403075198278557</c:v>
                </c:pt>
                <c:pt idx="17">
                  <c:v>7.2813658403042849</c:v>
                </c:pt>
                <c:pt idx="18">
                  <c:v>7.7367528839974469</c:v>
                </c:pt>
                <c:pt idx="19">
                  <c:v>7.762958787543476</c:v>
                </c:pt>
                <c:pt idx="20">
                  <c:v>7.8946985939639456</c:v>
                </c:pt>
                <c:pt idx="21">
                  <c:v>9.5708044915616046</c:v>
                </c:pt>
                <c:pt idx="22">
                  <c:v>10.809101640883481</c:v>
                </c:pt>
                <c:pt idx="23">
                  <c:v>11.435551104382254</c:v>
                </c:pt>
                <c:pt idx="24">
                  <c:v>11.676738874079096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14.292217961426966</c:v>
                </c:pt>
                <c:pt idx="29">
                  <c:v>14.365356988729893</c:v>
                </c:pt>
                <c:pt idx="30">
                  <c:v>14.394475401923442</c:v>
                </c:pt>
                <c:pt idx="31">
                  <c:v>14.813643070199577</c:v>
                </c:pt>
                <c:pt idx="32">
                  <c:v>15.446262178490253</c:v>
                </c:pt>
                <c:pt idx="33">
                  <c:v>15.505220495868784</c:v>
                </c:pt>
                <c:pt idx="34">
                  <c:v>15.762682879340371</c:v>
                </c:pt>
                <c:pt idx="35">
                  <c:v>16.779198758338978</c:v>
                </c:pt>
                <c:pt idx="36">
                  <c:v>0</c:v>
                </c:pt>
                <c:pt idx="37">
                  <c:v>17.599109384403899</c:v>
                </c:pt>
                <c:pt idx="38">
                  <c:v>0</c:v>
                </c:pt>
                <c:pt idx="39">
                  <c:v>18.466143824654829</c:v>
                </c:pt>
                <c:pt idx="40">
                  <c:v>0</c:v>
                </c:pt>
                <c:pt idx="41">
                  <c:v>0</c:v>
                </c:pt>
                <c:pt idx="42">
                  <c:v>20.997501274182209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29.340040272906528</c:v>
                </c:pt>
                <c:pt idx="56">
                  <c:v>0</c:v>
                </c:pt>
                <c:pt idx="57">
                  <c:v>30.828855963545806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34.835914032945801</c:v>
                </c:pt>
                <c:pt idx="63">
                  <c:v>34.955065207988021</c:v>
                </c:pt>
                <c:pt idx="64">
                  <c:v>34.970562839412153</c:v>
                </c:pt>
                <c:pt idx="65">
                  <c:v>35.295081807301102</c:v>
                </c:pt>
                <c:pt idx="66">
                  <c:v>36.338293208969581</c:v>
                </c:pt>
                <c:pt idx="67">
                  <c:v>36.379894933586897</c:v>
                </c:pt>
                <c:pt idx="68">
                  <c:v>36.994527583040188</c:v>
                </c:pt>
                <c:pt idx="69">
                  <c:v>37.50468751985661</c:v>
                </c:pt>
                <c:pt idx="70">
                  <c:v>37.771968639377839</c:v>
                </c:pt>
                <c:pt idx="71">
                  <c:v>37.829602712150901</c:v>
                </c:pt>
                <c:pt idx="72">
                  <c:v>38.184768957451901</c:v>
                </c:pt>
                <c:pt idx="73">
                  <c:v>38.813600916118688</c:v>
                </c:pt>
                <c:pt idx="74">
                  <c:v>38.893363846208608</c:v>
                </c:pt>
                <c:pt idx="75">
                  <c:v>40.188638118387139</c:v>
                </c:pt>
                <c:pt idx="76">
                  <c:v>40.979346205348257</c:v>
                </c:pt>
                <c:pt idx="77">
                  <c:v>41.952676899294119</c:v>
                </c:pt>
                <c:pt idx="78">
                  <c:v>42.350679675392016</c:v>
                </c:pt>
                <c:pt idx="79">
                  <c:v>42.469872191924509</c:v>
                </c:pt>
                <c:pt idx="80">
                  <c:v>43.267175883794458</c:v>
                </c:pt>
                <c:pt idx="81">
                  <c:v>43.364769490697711</c:v>
                </c:pt>
                <c:pt idx="82">
                  <c:v>43.498596868584528</c:v>
                </c:pt>
                <c:pt idx="83">
                  <c:v>0</c:v>
                </c:pt>
                <c:pt idx="84">
                  <c:v>45.08742569364918</c:v>
                </c:pt>
                <c:pt idx="85">
                  <c:v>0</c:v>
                </c:pt>
                <c:pt idx="86">
                  <c:v>45.443373142604742</c:v>
                </c:pt>
                <c:pt idx="87">
                  <c:v>45.64254901851686</c:v>
                </c:pt>
                <c:pt idx="88">
                  <c:v>0</c:v>
                </c:pt>
                <c:pt idx="89">
                  <c:v>46.449335819766638</c:v>
                </c:pt>
                <c:pt idx="90">
                  <c:v>0</c:v>
                </c:pt>
                <c:pt idx="91">
                  <c:v>47.386578451633945</c:v>
                </c:pt>
                <c:pt idx="92">
                  <c:v>47.429780810467697</c:v>
                </c:pt>
                <c:pt idx="93">
                  <c:v>47.746937483760078</c:v>
                </c:pt>
                <c:pt idx="94">
                  <c:v>48.736948216172372</c:v>
                </c:pt>
                <c:pt idx="95">
                  <c:v>49.038173653770443</c:v>
                </c:pt>
                <c:pt idx="96">
                  <c:v>49.483532546402891</c:v>
                </c:pt>
                <c:pt idx="97">
                  <c:v>0</c:v>
                </c:pt>
                <c:pt idx="98">
                  <c:v>50.655921849478794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</c:numCache>
            </c:numRef>
          </c:xVal>
          <c:yVal>
            <c:numRef>
              <c:f>Sheet1!$K$2:$K$104</c:f>
              <c:numCache>
                <c:formatCode>General</c:formatCode>
                <c:ptCount val="103"/>
                <c:pt idx="2" formatCode="0.000">
                  <c:v>0</c:v>
                </c:pt>
                <c:pt idx="3" formatCode="0.000">
                  <c:v>1.2500113776065209</c:v>
                </c:pt>
                <c:pt idx="4" formatCode="0.000">
                  <c:v>1.2589822655117837</c:v>
                </c:pt>
                <c:pt idx="5" formatCode="0.000">
                  <c:v>0</c:v>
                </c:pt>
                <c:pt idx="6" formatCode="0.000">
                  <c:v>1.4797906913259391</c:v>
                </c:pt>
                <c:pt idx="7" formatCode="0.000">
                  <c:v>1.7236069678412154</c:v>
                </c:pt>
                <c:pt idx="8" formatCode="0.000">
                  <c:v>1.7367968553990352</c:v>
                </c:pt>
                <c:pt idx="9" formatCode="0.000">
                  <c:v>0</c:v>
                </c:pt>
                <c:pt idx="10" formatCode="0.000">
                  <c:v>1.8297465321009767</c:v>
                </c:pt>
                <c:pt idx="11" formatCode="0.000">
                  <c:v>1.880670177898863</c:v>
                </c:pt>
                <c:pt idx="12" formatCode="0.000">
                  <c:v>1.893474276251943</c:v>
                </c:pt>
                <c:pt idx="13" formatCode="0.000">
                  <c:v>1.9385298064993273</c:v>
                </c:pt>
                <c:pt idx="14" formatCode="0.000">
                  <c:v>1.9737604642525968</c:v>
                </c:pt>
                <c:pt idx="15" formatCode="0.000">
                  <c:v>1.9753023483855672</c:v>
                </c:pt>
                <c:pt idx="16" formatCode="0.000">
                  <c:v>1.9867878849897336</c:v>
                </c:pt>
                <c:pt idx="17" formatCode="0.000">
                  <c:v>1.9934493873304455</c:v>
                </c:pt>
                <c:pt idx="18" formatCode="0.000">
                  <c:v>1.9997251609939124</c:v>
                </c:pt>
                <c:pt idx="19" formatCode="0.000">
                  <c:v>1.9998343014047584</c:v>
                </c:pt>
                <c:pt idx="20" formatCode="0.000">
                  <c:v>1.9999668427666197</c:v>
                </c:pt>
                <c:pt idx="21" formatCode="0.000">
                  <c:v>1.9416272903263345</c:v>
                </c:pt>
                <c:pt idx="22" formatCode="0.000">
                  <c:v>1.8303705290901222</c:v>
                </c:pt>
                <c:pt idx="23" formatCode="0.000">
                  <c:v>1.754231177850532</c:v>
                </c:pt>
                <c:pt idx="24" formatCode="0.000">
                  <c:v>1.7216929236968204</c:v>
                </c:pt>
                <c:pt idx="25" formatCode="0.000">
                  <c:v>0</c:v>
                </c:pt>
                <c:pt idx="26" formatCode="0.000">
                  <c:v>0</c:v>
                </c:pt>
                <c:pt idx="27" formatCode="0.000">
                  <c:v>0</c:v>
                </c:pt>
                <c:pt idx="28" formatCode="0.000">
                  <c:v>1.2793806958030229</c:v>
                </c:pt>
                <c:pt idx="29" formatCode="0.000">
                  <c:v>1.2653059749986615</c:v>
                </c:pt>
                <c:pt idx="30" formatCode="0.000">
                  <c:v>1.2596865210668318</c:v>
                </c:pt>
                <c:pt idx="31" formatCode="0.000">
                  <c:v>1.1779118506316579</c:v>
                </c:pt>
                <c:pt idx="32" formatCode="0.000">
                  <c:v>1.0523163235076356</c:v>
                </c:pt>
                <c:pt idx="33" formatCode="0.000">
                  <c:v>1.0405374437735242</c:v>
                </c:pt>
                <c:pt idx="34" formatCode="0.000">
                  <c:v>0.98905629617830859</c:v>
                </c:pt>
                <c:pt idx="35" formatCode="0.000">
                  <c:v>0.78738819950386618</c:v>
                </c:pt>
                <c:pt idx="36" formatCode="0.000">
                  <c:v>0</c:v>
                </c:pt>
                <c:pt idx="37" formatCode="0.000">
                  <c:v>0.63072456897303475</c:v>
                </c:pt>
                <c:pt idx="38" formatCode="0.000">
                  <c:v>0</c:v>
                </c:pt>
                <c:pt idx="39" formatCode="0.000">
                  <c:v>0.47591864623265911</c:v>
                </c:pt>
                <c:pt idx="40" formatCode="0.000">
                  <c:v>0</c:v>
                </c:pt>
                <c:pt idx="41" formatCode="0.000">
                  <c:v>0</c:v>
                </c:pt>
                <c:pt idx="42" formatCode="0.000">
                  <c:v>0.12866934188650359</c:v>
                </c:pt>
                <c:pt idx="43" formatCode="0.000">
                  <c:v>0</c:v>
                </c:pt>
                <c:pt idx="44" formatCode="0.000">
                  <c:v>0</c:v>
                </c:pt>
                <c:pt idx="45" formatCode="0.000">
                  <c:v>0</c:v>
                </c:pt>
                <c:pt idx="46" formatCode="0.000">
                  <c:v>0</c:v>
                </c:pt>
                <c:pt idx="47" formatCode="0.000">
                  <c:v>0</c:v>
                </c:pt>
                <c:pt idx="48" formatCode="0.000">
                  <c:v>0</c:v>
                </c:pt>
                <c:pt idx="49" formatCode="0.000">
                  <c:v>0</c:v>
                </c:pt>
                <c:pt idx="50" formatCode="0.000">
                  <c:v>0</c:v>
                </c:pt>
                <c:pt idx="51" formatCode="0.000">
                  <c:v>0</c:v>
                </c:pt>
                <c:pt idx="52" formatCode="0.000">
                  <c:v>0</c:v>
                </c:pt>
                <c:pt idx="53" formatCode="0.000">
                  <c:v>0</c:v>
                </c:pt>
                <c:pt idx="54" formatCode="0.000">
                  <c:v>0</c:v>
                </c:pt>
                <c:pt idx="55" formatCode="0.000">
                  <c:v>0.59664786920349377</c:v>
                </c:pt>
                <c:pt idx="56" formatCode="0.000">
                  <c:v>0</c:v>
                </c:pt>
                <c:pt idx="57" formatCode="0.000">
                  <c:v>0.882855479580821</c:v>
                </c:pt>
                <c:pt idx="58" formatCode="0.000">
                  <c:v>0</c:v>
                </c:pt>
                <c:pt idx="59" formatCode="0.000">
                  <c:v>0</c:v>
                </c:pt>
                <c:pt idx="60" formatCode="0.000">
                  <c:v>0</c:v>
                </c:pt>
                <c:pt idx="61" formatCode="0.000">
                  <c:v>0</c:v>
                </c:pt>
                <c:pt idx="62" formatCode="0.000">
                  <c:v>1.6318963381739664</c:v>
                </c:pt>
                <c:pt idx="63" formatCode="0.000">
                  <c:v>1.6501848709995048</c:v>
                </c:pt>
                <c:pt idx="64" formatCode="0.000">
                  <c:v>1.6525366898595446</c:v>
                </c:pt>
                <c:pt idx="65" formatCode="0.000">
                  <c:v>1.7003095563069226</c:v>
                </c:pt>
                <c:pt idx="66" formatCode="0.000">
                  <c:v>1.8329808010087278</c:v>
                </c:pt>
                <c:pt idx="67" formatCode="0.000">
                  <c:v>1.8375555778016974</c:v>
                </c:pt>
                <c:pt idx="68" formatCode="0.000">
                  <c:v>1.898227574862418</c:v>
                </c:pt>
                <c:pt idx="69" formatCode="0.000">
                  <c:v>1.9383245365037229</c:v>
                </c:pt>
                <c:pt idx="70" formatCode="0.000">
                  <c:v>1.9554581900786907</c:v>
                </c:pt>
                <c:pt idx="71" formatCode="0.000">
                  <c:v>1.9587965091583328</c:v>
                </c:pt>
                <c:pt idx="72" formatCode="0.000">
                  <c:v>1.9765417507907119</c:v>
                </c:pt>
                <c:pt idx="73" formatCode="0.000">
                  <c:v>1.9958385632699311</c:v>
                </c:pt>
                <c:pt idx="74" formatCode="0.000">
                  <c:v>1.9971656274039411</c:v>
                </c:pt>
                <c:pt idx="75" formatCode="0.000">
                  <c:v>1.9831661485628451</c:v>
                </c:pt>
                <c:pt idx="76" formatCode="0.000">
                  <c:v>1.9421234937554164</c:v>
                </c:pt>
                <c:pt idx="77" formatCode="0.000">
                  <c:v>1.8594754277784649</c:v>
                </c:pt>
                <c:pt idx="78" formatCode="0.000">
                  <c:v>1.8161069190506089</c:v>
                </c:pt>
                <c:pt idx="79" formatCode="0.000">
                  <c:v>1.8021000550368238</c:v>
                </c:pt>
                <c:pt idx="80" formatCode="0.000">
                  <c:v>1.6970986097159715</c:v>
                </c:pt>
                <c:pt idx="81" formatCode="0.000">
                  <c:v>1.6829722716301549</c:v>
                </c:pt>
                <c:pt idx="82" formatCode="0.000">
                  <c:v>1.6631792939001484</c:v>
                </c:pt>
                <c:pt idx="83" formatCode="0.000">
                  <c:v>0</c:v>
                </c:pt>
                <c:pt idx="84" formatCode="0.000">
                  <c:v>1.396125061072869</c:v>
                </c:pt>
                <c:pt idx="85" formatCode="0.000">
                  <c:v>0</c:v>
                </c:pt>
                <c:pt idx="86" formatCode="0.000">
                  <c:v>1.3298109679006132</c:v>
                </c:pt>
                <c:pt idx="87" formatCode="0.000">
                  <c:v>1.291952991408839</c:v>
                </c:pt>
                <c:pt idx="88" formatCode="0.000">
                  <c:v>0</c:v>
                </c:pt>
                <c:pt idx="89" formatCode="0.000">
                  <c:v>1.1345019189182617</c:v>
                </c:pt>
                <c:pt idx="90" formatCode="0.000">
                  <c:v>0</c:v>
                </c:pt>
                <c:pt idx="91" formatCode="0.000">
                  <c:v>0.94748643632812313</c:v>
                </c:pt>
                <c:pt idx="92" formatCode="0.000">
                  <c:v>0.93885995421448754</c:v>
                </c:pt>
                <c:pt idx="93" formatCode="0.000">
                  <c:v>0.87571269359618298</c:v>
                </c:pt>
                <c:pt idx="94" formatCode="0.000">
                  <c:v>0.68295541351611155</c:v>
                </c:pt>
                <c:pt idx="95" formatCode="0.000">
                  <c:v>0.62642806650373251</c:v>
                </c:pt>
                <c:pt idx="96" formatCode="0.000">
                  <c:v>0.54539512520152233</c:v>
                </c:pt>
                <c:pt idx="97" formatCode="0.000">
                  <c:v>0</c:v>
                </c:pt>
                <c:pt idx="98" formatCode="0.000">
                  <c:v>0.35089567428137414</c:v>
                </c:pt>
                <c:pt idx="99" formatCode="0.000">
                  <c:v>0</c:v>
                </c:pt>
                <c:pt idx="100" formatCode="0.000">
                  <c:v>0</c:v>
                </c:pt>
                <c:pt idx="101" formatCode="0.000">
                  <c:v>0</c:v>
                </c:pt>
                <c:pt idx="102" formatCode="0.0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F6-4F8F-9E30-4E4AD1AF6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198744"/>
        <c:axId val="419199072"/>
      </c:scatterChart>
      <c:valAx>
        <c:axId val="419198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99072"/>
        <c:crosses val="autoZero"/>
        <c:crossBetween val="midCat"/>
      </c:valAx>
      <c:valAx>
        <c:axId val="41919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198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163513</xdr:colOff>
      <xdr:row>2</xdr:row>
      <xdr:rowOff>6348</xdr:rowOff>
    </xdr:from>
    <xdr:to>
      <xdr:col>18</xdr:col>
      <xdr:colOff>385762</xdr:colOff>
      <xdr:row>17</xdr:row>
      <xdr:rowOff>106361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0.91711</cdr:x>
      <cdr:y>0.84863</cdr:y>
    </cdr:from>
    <cdr:to>
      <cdr:x>1</cdr:x>
      <cdr:y>0.91841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4127499" y="2509839"/>
          <a:ext cx="373063" cy="2063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i="1"/>
            <a:t>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"/>
  <sheetViews>
    <sheetView tabSelected="1" topLeftCell="G1" zoomScale="120" zoomScaleNormal="120" workbookViewId="0">
      <selection activeCell="B1" sqref="B1"/>
    </sheetView>
  </sheetViews>
  <sheetFormatPr defaultRowHeight="15" x14ac:dyDescent="0.25"/>
  <cols>
    <col min="1" max="1" width="9.140625" style="1"/>
    <col min="2" max="2" width="12.5703125" style="2" customWidth="1"/>
    <col min="3" max="3" width="10.5703125" style="2" customWidth="1"/>
    <col min="4" max="4" width="9.140625" style="2"/>
    <col min="5" max="6" width="19.28515625" style="2" customWidth="1"/>
    <col min="7" max="7" width="9.140625" style="2"/>
    <col min="8" max="8" width="28.28515625" style="2" customWidth="1"/>
    <col min="9" max="9" width="9.140625" style="3"/>
    <col min="10" max="10" width="18.85546875" style="2" customWidth="1"/>
    <col min="11" max="11" width="9.140625" style="1"/>
  </cols>
  <sheetData>
    <row r="1" spans="1:11" x14ac:dyDescent="0.25">
      <c r="A1" s="1" t="s">
        <v>0</v>
      </c>
      <c r="B1" s="5" t="s">
        <v>4</v>
      </c>
      <c r="C1" s="6" t="s">
        <v>12</v>
      </c>
      <c r="D1" s="2" t="s">
        <v>10</v>
      </c>
      <c r="E1" s="2" t="s">
        <v>1</v>
      </c>
      <c r="F1" s="2" t="s">
        <v>7</v>
      </c>
      <c r="G1" s="2" t="s">
        <v>11</v>
      </c>
      <c r="H1" s="2" t="s">
        <v>2</v>
      </c>
      <c r="I1" s="3" t="s">
        <v>3</v>
      </c>
      <c r="J1" s="2" t="s">
        <v>6</v>
      </c>
      <c r="K1" s="4" t="s">
        <v>5</v>
      </c>
    </row>
    <row r="2" spans="1:11" s="12" customFormat="1" ht="15.75" thickBot="1" x14ac:dyDescent="0.3">
      <c r="A2" s="7"/>
      <c r="B2" s="8">
        <v>2</v>
      </c>
      <c r="C2" s="9" t="s">
        <v>13</v>
      </c>
      <c r="D2" s="10"/>
      <c r="E2" s="10" t="s">
        <v>8</v>
      </c>
      <c r="F2" s="10"/>
      <c r="G2" s="10"/>
      <c r="H2" s="10" t="s">
        <v>9</v>
      </c>
      <c r="I2" s="11"/>
      <c r="J2" s="10"/>
      <c r="K2" s="7"/>
    </row>
    <row r="4" spans="1:11" x14ac:dyDescent="0.25">
      <c r="A4" s="1">
        <v>0</v>
      </c>
      <c r="B4" s="2">
        <f>1 + SIN(A4/5)</f>
        <v>1</v>
      </c>
      <c r="D4" s="2">
        <f ca="1">RAND()</f>
        <v>0.62175573992501021</v>
      </c>
      <c r="E4" s="2">
        <f t="shared" ref="E4:E35" ca="1" si="0">-(1/B$2) *LN(D4)</f>
        <v>0.23760398222770698</v>
      </c>
      <c r="F4" s="2">
        <f ca="1">E4</f>
        <v>0.23760398222770698</v>
      </c>
      <c r="G4" s="2">
        <f ca="1">RAND()</f>
        <v>0.86997988451392461</v>
      </c>
      <c r="H4" s="2">
        <f t="shared" ref="H4:H35" si="1">B4/B$2</f>
        <v>0.5</v>
      </c>
      <c r="I4" s="3" t="b">
        <f ca="1">(G4 &lt;= H4)</f>
        <v>0</v>
      </c>
      <c r="J4" s="2" t="b">
        <f ca="1">IF(I4,F4)</f>
        <v>0</v>
      </c>
      <c r="K4" s="2" t="b">
        <f ca="1">IF(I4,1 + SIN(J4/5))</f>
        <v>0</v>
      </c>
    </row>
    <row r="5" spans="1:11" x14ac:dyDescent="0.25">
      <c r="A5" s="2">
        <f ca="1">F4</f>
        <v>0.23760398222770698</v>
      </c>
      <c r="B5" s="2">
        <f t="shared" ref="B5:B68" ca="1" si="2">1 + SIN(A5/5)</f>
        <v>1.0475029130144724</v>
      </c>
      <c r="D5" s="2">
        <f ca="1">RAND()</f>
        <v>0.12851468583048697</v>
      </c>
      <c r="E5" s="2">
        <f t="shared" ca="1" si="0"/>
        <v>1.0258560472792524</v>
      </c>
      <c r="F5" s="2">
        <f ca="1">F4+E5</f>
        <v>1.2634600295069593</v>
      </c>
      <c r="G5" s="2">
        <f ca="1">RAND()</f>
        <v>8.2240094335140901E-3</v>
      </c>
      <c r="H5" s="2">
        <f t="shared" ca="1" si="1"/>
        <v>0.5237514565072362</v>
      </c>
      <c r="I5" s="3" t="b">
        <f ca="1">(G5 &lt;= H5)</f>
        <v>1</v>
      </c>
      <c r="J5" s="2">
        <f t="shared" ref="J5:J68" ca="1" si="3">IF(I5,F5)</f>
        <v>1.2634600295069593</v>
      </c>
      <c r="K5" s="2">
        <f t="shared" ref="K5:K68" ca="1" si="4">IF(I5,1 + SIN(J5/5))</f>
        <v>1.2500113776065209</v>
      </c>
    </row>
    <row r="6" spans="1:11" x14ac:dyDescent="0.25">
      <c r="A6" s="2">
        <f t="shared" ref="A6:A69" ca="1" si="5">F5</f>
        <v>1.2634600295069593</v>
      </c>
      <c r="B6" s="2">
        <f t="shared" ca="1" si="2"/>
        <v>1.2500113776065209</v>
      </c>
      <c r="D6" s="2">
        <f ca="1">RAND()</f>
        <v>0.91140889612013454</v>
      </c>
      <c r="E6" s="2">
        <f t="shared" ca="1" si="0"/>
        <v>4.6381819630315263E-2</v>
      </c>
      <c r="F6" s="2">
        <f t="shared" ref="F6:F69" ca="1" si="6">F5+E6</f>
        <v>1.3098418491372745</v>
      </c>
      <c r="G6" s="2">
        <f ca="1">RAND()</f>
        <v>0.5246297169179418</v>
      </c>
      <c r="H6" s="2">
        <f t="shared" ca="1" si="1"/>
        <v>0.62500568880326046</v>
      </c>
      <c r="I6" s="3" t="b">
        <f ca="1">(G6 &lt;= H6)</f>
        <v>1</v>
      </c>
      <c r="J6" s="2">
        <f t="shared" ca="1" si="3"/>
        <v>1.3098418491372745</v>
      </c>
      <c r="K6" s="2">
        <f t="shared" ca="1" si="4"/>
        <v>1.2589822655117837</v>
      </c>
    </row>
    <row r="7" spans="1:11" x14ac:dyDescent="0.25">
      <c r="A7" s="2">
        <f t="shared" ca="1" si="5"/>
        <v>1.3098418491372745</v>
      </c>
      <c r="B7" s="2">
        <f t="shared" ca="1" si="2"/>
        <v>1.2589822655117837</v>
      </c>
      <c r="D7" s="2">
        <f t="shared" ref="D7:D70" ca="1" si="7">RAND()</f>
        <v>0.22547674431075815</v>
      </c>
      <c r="E7" s="2">
        <f t="shared" ca="1" si="0"/>
        <v>0.74476912739996237</v>
      </c>
      <c r="F7" s="2">
        <f t="shared" ca="1" si="6"/>
        <v>2.0546109765372371</v>
      </c>
      <c r="G7" s="2">
        <f t="shared" ref="G7:G70" ca="1" si="8">RAND()</f>
        <v>0.64711782077029034</v>
      </c>
      <c r="H7" s="2">
        <f t="shared" ca="1" si="1"/>
        <v>0.62949113275589186</v>
      </c>
      <c r="I7" s="3" t="b">
        <f t="shared" ref="I7:I13" ca="1" si="9">(G7 &lt;= H7)</f>
        <v>0</v>
      </c>
      <c r="J7" s="2" t="b">
        <f t="shared" ca="1" si="3"/>
        <v>0</v>
      </c>
      <c r="K7" s="2" t="b">
        <f t="shared" ca="1" si="4"/>
        <v>0</v>
      </c>
    </row>
    <row r="8" spans="1:11" x14ac:dyDescent="0.25">
      <c r="A8" s="2">
        <f t="shared" ca="1" si="5"/>
        <v>2.0546109765372371</v>
      </c>
      <c r="B8" s="2">
        <f t="shared" ca="1" si="2"/>
        <v>1.399454922886227</v>
      </c>
      <c r="D8" s="2">
        <f t="shared" ca="1" si="7"/>
        <v>0.4086323556379281</v>
      </c>
      <c r="E8" s="2">
        <f t="shared" ca="1" si="0"/>
        <v>0.44746970657521379</v>
      </c>
      <c r="F8" s="2">
        <f t="shared" ca="1" si="6"/>
        <v>2.5020806831124509</v>
      </c>
      <c r="G8" s="2">
        <f t="shared" ca="1" si="8"/>
        <v>0.36516296287701655</v>
      </c>
      <c r="H8" s="2">
        <f t="shared" ca="1" si="1"/>
        <v>0.69972746144311349</v>
      </c>
      <c r="I8" s="3" t="b">
        <f t="shared" ca="1" si="9"/>
        <v>1</v>
      </c>
      <c r="J8" s="2">
        <f t="shared" ca="1" si="3"/>
        <v>2.5020806831124509</v>
      </c>
      <c r="K8" s="2">
        <f t="shared" ca="1" si="4"/>
        <v>1.4797906913259391</v>
      </c>
    </row>
    <row r="9" spans="1:11" x14ac:dyDescent="0.25">
      <c r="A9" s="2">
        <f t="shared" ca="1" si="5"/>
        <v>2.5020806831124509</v>
      </c>
      <c r="B9" s="2">
        <f t="shared" ca="1" si="2"/>
        <v>1.4797906913259391</v>
      </c>
      <c r="D9" s="2">
        <f t="shared" ca="1" si="7"/>
        <v>4.5685308865457297E-2</v>
      </c>
      <c r="E9" s="2">
        <f t="shared" ca="1" si="0"/>
        <v>1.5429892508957075</v>
      </c>
      <c r="F9" s="2">
        <f t="shared" ca="1" si="6"/>
        <v>4.0450699340081586</v>
      </c>
      <c r="G9" s="2">
        <f t="shared" ca="1" si="8"/>
        <v>0.49471629564348052</v>
      </c>
      <c r="H9" s="2">
        <f t="shared" ca="1" si="1"/>
        <v>0.73989534566296955</v>
      </c>
      <c r="I9" s="3" t="b">
        <f t="shared" ca="1" si="9"/>
        <v>1</v>
      </c>
      <c r="J9" s="2">
        <f t="shared" ca="1" si="3"/>
        <v>4.0450699340081586</v>
      </c>
      <c r="K9" s="2">
        <f t="shared" ca="1" si="4"/>
        <v>1.7236069678412154</v>
      </c>
    </row>
    <row r="10" spans="1:11" x14ac:dyDescent="0.25">
      <c r="A10" s="2">
        <f t="shared" ca="1" si="5"/>
        <v>4.0450699340081586</v>
      </c>
      <c r="B10" s="2">
        <f t="shared" ca="1" si="2"/>
        <v>1.7236069678412154</v>
      </c>
      <c r="D10" s="2">
        <f t="shared" ca="1" si="7"/>
        <v>0.82442853980670228</v>
      </c>
      <c r="E10" s="2">
        <f t="shared" ca="1" si="0"/>
        <v>9.6532405841295021E-2</v>
      </c>
      <c r="F10" s="2">
        <f t="shared" ca="1" si="6"/>
        <v>4.1416023398494533</v>
      </c>
      <c r="G10" s="2">
        <f t="shared" ca="1" si="8"/>
        <v>0.6501368720011641</v>
      </c>
      <c r="H10" s="2">
        <f t="shared" ca="1" si="1"/>
        <v>0.86180348392060768</v>
      </c>
      <c r="I10" s="3" t="b">
        <f t="shared" ca="1" si="9"/>
        <v>1</v>
      </c>
      <c r="J10" s="2">
        <f t="shared" ca="1" si="3"/>
        <v>4.1416023398494533</v>
      </c>
      <c r="K10" s="2">
        <f t="shared" ca="1" si="4"/>
        <v>1.7367968553990352</v>
      </c>
    </row>
    <row r="11" spans="1:11" x14ac:dyDescent="0.25">
      <c r="A11" s="2">
        <f t="shared" ca="1" si="5"/>
        <v>4.1416023398494533</v>
      </c>
      <c r="B11" s="2">
        <f t="shared" ca="1" si="2"/>
        <v>1.7367968553990352</v>
      </c>
      <c r="D11" s="2">
        <f t="shared" ca="1" si="7"/>
        <v>0.66747368203664892</v>
      </c>
      <c r="E11" s="2">
        <f t="shared" ca="1" si="0"/>
        <v>0.20212765857273707</v>
      </c>
      <c r="F11" s="2">
        <f t="shared" ca="1" si="6"/>
        <v>4.34372999842219</v>
      </c>
      <c r="G11" s="2">
        <f t="shared" ca="1" si="8"/>
        <v>0.90520676420306012</v>
      </c>
      <c r="H11" s="2">
        <f t="shared" ca="1" si="1"/>
        <v>0.86839842769951758</v>
      </c>
      <c r="I11" s="3" t="b">
        <f t="shared" ca="1" si="9"/>
        <v>0</v>
      </c>
      <c r="J11" s="2" t="b">
        <f t="shared" ca="1" si="3"/>
        <v>0</v>
      </c>
      <c r="K11" s="2" t="b">
        <f t="shared" ca="1" si="4"/>
        <v>0</v>
      </c>
    </row>
    <row r="12" spans="1:11" x14ac:dyDescent="0.25">
      <c r="A12" s="2">
        <f t="shared" ca="1" si="5"/>
        <v>4.34372999842219</v>
      </c>
      <c r="B12" s="2">
        <f t="shared" ca="1" si="2"/>
        <v>1.7635197235837445</v>
      </c>
      <c r="D12" s="2">
        <f t="shared" ca="1" si="7"/>
        <v>0.33317945849373265</v>
      </c>
      <c r="E12" s="2">
        <f t="shared" ca="1" si="0"/>
        <v>0.54953700988415577</v>
      </c>
      <c r="F12" s="2">
        <f t="shared" ca="1" si="6"/>
        <v>4.8932670083063456</v>
      </c>
      <c r="G12" s="2">
        <f t="shared" ca="1" si="8"/>
        <v>0.71367614754235875</v>
      </c>
      <c r="H12" s="2">
        <f t="shared" ca="1" si="1"/>
        <v>0.88175986179187227</v>
      </c>
      <c r="I12" s="3" t="b">
        <f t="shared" ca="1" si="9"/>
        <v>1</v>
      </c>
      <c r="J12" s="2">
        <f t="shared" ca="1" si="3"/>
        <v>4.8932670083063456</v>
      </c>
      <c r="K12" s="2">
        <f t="shared" ca="1" si="4"/>
        <v>1.8297465321009767</v>
      </c>
    </row>
    <row r="13" spans="1:11" x14ac:dyDescent="0.25">
      <c r="A13" s="2">
        <f t="shared" ca="1" si="5"/>
        <v>4.8932670083063456</v>
      </c>
      <c r="B13" s="2">
        <f t="shared" ca="1" si="2"/>
        <v>1.8297465321009767</v>
      </c>
      <c r="D13" s="2">
        <f t="shared" ca="1" si="7"/>
        <v>0.37298529868785468</v>
      </c>
      <c r="E13" s="2">
        <f t="shared" ca="1" si="0"/>
        <v>0.49310813691027272</v>
      </c>
      <c r="F13" s="2">
        <f t="shared" ca="1" si="6"/>
        <v>5.3863751452166184</v>
      </c>
      <c r="G13" s="2">
        <f t="shared" ca="1" si="8"/>
        <v>0.83419710674139769</v>
      </c>
      <c r="H13" s="2">
        <f t="shared" ca="1" si="1"/>
        <v>0.91487326605048835</v>
      </c>
      <c r="I13" s="3" t="b">
        <f t="shared" ca="1" si="9"/>
        <v>1</v>
      </c>
      <c r="J13" s="2">
        <f t="shared" ca="1" si="3"/>
        <v>5.3863751452166184</v>
      </c>
      <c r="K13" s="2">
        <f t="shared" ca="1" si="4"/>
        <v>1.880670177898863</v>
      </c>
    </row>
    <row r="14" spans="1:11" x14ac:dyDescent="0.25">
      <c r="A14" s="2">
        <f t="shared" ca="1" si="5"/>
        <v>5.3863751452166184</v>
      </c>
      <c r="B14" s="2">
        <f t="shared" ca="1" si="2"/>
        <v>1.880670177898863</v>
      </c>
      <c r="D14" s="2">
        <f t="shared" ca="1" si="7"/>
        <v>0.75769506752121796</v>
      </c>
      <c r="E14" s="2">
        <f t="shared" ca="1" si="0"/>
        <v>0.1387371299351913</v>
      </c>
      <c r="F14" s="2">
        <f t="shared" ca="1" si="6"/>
        <v>5.5251122751518098</v>
      </c>
      <c r="G14" s="2">
        <f t="shared" ca="1" si="8"/>
        <v>0.15537537833112824</v>
      </c>
      <c r="H14" s="2">
        <f t="shared" ca="1" si="1"/>
        <v>0.94033508894943152</v>
      </c>
      <c r="I14" s="3" t="b">
        <f t="shared" ref="I14:I77" ca="1" si="10">(G14 &lt;= H14)</f>
        <v>1</v>
      </c>
      <c r="J14" s="2">
        <f t="shared" ca="1" si="3"/>
        <v>5.5251122751518098</v>
      </c>
      <c r="K14" s="2">
        <f t="shared" ca="1" si="4"/>
        <v>1.893474276251943</v>
      </c>
    </row>
    <row r="15" spans="1:11" x14ac:dyDescent="0.25">
      <c r="A15" s="2">
        <f t="shared" ca="1" si="5"/>
        <v>5.5251122751518098</v>
      </c>
      <c r="B15" s="2">
        <f t="shared" ca="1" si="2"/>
        <v>1.893474276251943</v>
      </c>
      <c r="D15" s="2">
        <f t="shared" ca="1" si="7"/>
        <v>0.32198862586229271</v>
      </c>
      <c r="E15" s="2">
        <f t="shared" ca="1" si="0"/>
        <v>0.56661952873532195</v>
      </c>
      <c r="F15" s="2">
        <f t="shared" ca="1" si="6"/>
        <v>6.0917318038871322</v>
      </c>
      <c r="G15" s="2">
        <f t="shared" ca="1" si="8"/>
        <v>9.9685477194346395E-2</v>
      </c>
      <c r="H15" s="2">
        <f t="shared" ca="1" si="1"/>
        <v>0.94673713812597149</v>
      </c>
      <c r="I15" s="3" t="b">
        <f t="shared" ca="1" si="10"/>
        <v>1</v>
      </c>
      <c r="J15" s="2">
        <f t="shared" ca="1" si="3"/>
        <v>6.0917318038871322</v>
      </c>
      <c r="K15" s="2">
        <f t="shared" ca="1" si="4"/>
        <v>1.9385298064993273</v>
      </c>
    </row>
    <row r="16" spans="1:11" x14ac:dyDescent="0.25">
      <c r="A16" s="2">
        <f t="shared" ca="1" si="5"/>
        <v>6.0917318038871322</v>
      </c>
      <c r="B16" s="2">
        <f t="shared" ca="1" si="2"/>
        <v>1.9385298064993273</v>
      </c>
      <c r="D16" s="2">
        <f t="shared" ca="1" si="7"/>
        <v>0.29269342364022755</v>
      </c>
      <c r="E16" s="2">
        <f t="shared" ca="1" si="0"/>
        <v>0.61431477672764911</v>
      </c>
      <c r="F16" s="2">
        <f t="shared" ca="1" si="6"/>
        <v>6.7060465806147818</v>
      </c>
      <c r="G16" s="2">
        <f t="shared" ca="1" si="8"/>
        <v>1.097114918212716E-2</v>
      </c>
      <c r="H16" s="2">
        <f t="shared" ca="1" si="1"/>
        <v>0.96926490324966363</v>
      </c>
      <c r="I16" s="3" t="b">
        <f t="shared" ca="1" si="10"/>
        <v>1</v>
      </c>
      <c r="J16" s="2">
        <f t="shared" ca="1" si="3"/>
        <v>6.7060465806147818</v>
      </c>
      <c r="K16" s="2">
        <f t="shared" ca="1" si="4"/>
        <v>1.9737604642525968</v>
      </c>
    </row>
    <row r="17" spans="1:11" x14ac:dyDescent="0.25">
      <c r="A17" s="2">
        <f t="shared" ca="1" si="5"/>
        <v>6.7060465806147818</v>
      </c>
      <c r="B17" s="2">
        <f t="shared" ca="1" si="2"/>
        <v>1.9737604642525968</v>
      </c>
      <c r="D17" s="2">
        <f t="shared" ca="1" si="7"/>
        <v>0.93354616671513369</v>
      </c>
      <c r="E17" s="2">
        <f t="shared" ca="1" si="0"/>
        <v>3.4382430858470078E-2</v>
      </c>
      <c r="F17" s="2">
        <f t="shared" ca="1" si="6"/>
        <v>6.7404290114732515</v>
      </c>
      <c r="G17" s="2">
        <f t="shared" ca="1" si="8"/>
        <v>0.64429960267602449</v>
      </c>
      <c r="H17" s="2">
        <f t="shared" ca="1" si="1"/>
        <v>0.98688023212629838</v>
      </c>
      <c r="I17" s="3" t="b">
        <f t="shared" ca="1" si="10"/>
        <v>1</v>
      </c>
      <c r="J17" s="2">
        <f t="shared" ca="1" si="3"/>
        <v>6.7404290114732515</v>
      </c>
      <c r="K17" s="2">
        <f t="shared" ca="1" si="4"/>
        <v>1.9753023483855672</v>
      </c>
    </row>
    <row r="18" spans="1:11" x14ac:dyDescent="0.25">
      <c r="A18" s="2">
        <f t="shared" ca="1" si="5"/>
        <v>6.7404290114732515</v>
      </c>
      <c r="B18" s="2">
        <f t="shared" ca="1" si="2"/>
        <v>1.9753023483855672</v>
      </c>
      <c r="D18" s="2">
        <f t="shared" ca="1" si="7"/>
        <v>0.54894500435386184</v>
      </c>
      <c r="E18" s="2">
        <f t="shared" ca="1" si="0"/>
        <v>0.29987850835460472</v>
      </c>
      <c r="F18" s="2">
        <f t="shared" ca="1" si="6"/>
        <v>7.0403075198278557</v>
      </c>
      <c r="G18" s="2">
        <f t="shared" ca="1" si="8"/>
        <v>0.41870128189572253</v>
      </c>
      <c r="H18" s="2">
        <f t="shared" ca="1" si="1"/>
        <v>0.98765117419278359</v>
      </c>
      <c r="I18" s="3" t="b">
        <f t="shared" ca="1" si="10"/>
        <v>1</v>
      </c>
      <c r="J18" s="2">
        <f t="shared" ca="1" si="3"/>
        <v>7.0403075198278557</v>
      </c>
      <c r="K18" s="2">
        <f t="shared" ca="1" si="4"/>
        <v>1.9867878849897336</v>
      </c>
    </row>
    <row r="19" spans="1:11" x14ac:dyDescent="0.25">
      <c r="A19" s="2">
        <f t="shared" ca="1" si="5"/>
        <v>7.0403075198278557</v>
      </c>
      <c r="B19" s="2">
        <f t="shared" ca="1" si="2"/>
        <v>1.9867878849897336</v>
      </c>
      <c r="D19" s="2">
        <f t="shared" ca="1" si="7"/>
        <v>0.61747503468769616</v>
      </c>
      <c r="E19" s="2">
        <f t="shared" ca="1" si="0"/>
        <v>0.24105832047642906</v>
      </c>
      <c r="F19" s="2">
        <f t="shared" ca="1" si="6"/>
        <v>7.2813658403042849</v>
      </c>
      <c r="G19" s="2">
        <f t="shared" ca="1" si="8"/>
        <v>0.86495379044790233</v>
      </c>
      <c r="H19" s="2">
        <f t="shared" ca="1" si="1"/>
        <v>0.99339394249486679</v>
      </c>
      <c r="I19" s="3" t="b">
        <f t="shared" ca="1" si="10"/>
        <v>1</v>
      </c>
      <c r="J19" s="2">
        <f t="shared" ca="1" si="3"/>
        <v>7.2813658403042849</v>
      </c>
      <c r="K19" s="2">
        <f t="shared" ca="1" si="4"/>
        <v>1.9934493873304455</v>
      </c>
    </row>
    <row r="20" spans="1:11" x14ac:dyDescent="0.25">
      <c r="A20" s="2">
        <f t="shared" ca="1" si="5"/>
        <v>7.2813658403042849</v>
      </c>
      <c r="B20" s="2">
        <f t="shared" ca="1" si="2"/>
        <v>1.9934493873304455</v>
      </c>
      <c r="D20" s="2">
        <f t="shared" ca="1" si="7"/>
        <v>0.40221275567653791</v>
      </c>
      <c r="E20" s="2">
        <f t="shared" ca="1" si="0"/>
        <v>0.45538704369316191</v>
      </c>
      <c r="F20" s="2">
        <f t="shared" ca="1" si="6"/>
        <v>7.7367528839974469</v>
      </c>
      <c r="G20" s="2">
        <f t="shared" ca="1" si="8"/>
        <v>0.24713797536803683</v>
      </c>
      <c r="H20" s="2">
        <f t="shared" ca="1" si="1"/>
        <v>0.99672469366522276</v>
      </c>
      <c r="I20" s="3" t="b">
        <f t="shared" ca="1" si="10"/>
        <v>1</v>
      </c>
      <c r="J20" s="2">
        <f t="shared" ca="1" si="3"/>
        <v>7.7367528839974469</v>
      </c>
      <c r="K20" s="2">
        <f t="shared" ca="1" si="4"/>
        <v>1.9997251609939124</v>
      </c>
    </row>
    <row r="21" spans="1:11" x14ac:dyDescent="0.25">
      <c r="A21" s="2">
        <f t="shared" ca="1" si="5"/>
        <v>7.7367528839974469</v>
      </c>
      <c r="B21" s="2">
        <f t="shared" ca="1" si="2"/>
        <v>1.9997251609939124</v>
      </c>
      <c r="D21" s="2">
        <f t="shared" ca="1" si="7"/>
        <v>0.9489380069677863</v>
      </c>
      <c r="E21" s="2">
        <f t="shared" ca="1" si="0"/>
        <v>2.6205903546028975E-2</v>
      </c>
      <c r="F21" s="2">
        <f t="shared" ca="1" si="6"/>
        <v>7.762958787543476</v>
      </c>
      <c r="G21" s="2">
        <f t="shared" ca="1" si="8"/>
        <v>0.8272610326197618</v>
      </c>
      <c r="H21" s="2">
        <f t="shared" ca="1" si="1"/>
        <v>0.9998625804969562</v>
      </c>
      <c r="I21" s="3" t="b">
        <f t="shared" ca="1" si="10"/>
        <v>1</v>
      </c>
      <c r="J21" s="2">
        <f t="shared" ca="1" si="3"/>
        <v>7.762958787543476</v>
      </c>
      <c r="K21" s="2">
        <f t="shared" ca="1" si="4"/>
        <v>1.9998343014047584</v>
      </c>
    </row>
    <row r="22" spans="1:11" x14ac:dyDescent="0.25">
      <c r="A22" s="2">
        <f t="shared" ca="1" si="5"/>
        <v>7.762958787543476</v>
      </c>
      <c r="B22" s="2">
        <f t="shared" ca="1" si="2"/>
        <v>1.9998343014047584</v>
      </c>
      <c r="D22" s="2">
        <f t="shared" ca="1" si="7"/>
        <v>0.76837328722797249</v>
      </c>
      <c r="E22" s="2">
        <f t="shared" ca="1" si="0"/>
        <v>0.13173980642046954</v>
      </c>
      <c r="F22" s="2">
        <f t="shared" ca="1" si="6"/>
        <v>7.8946985939639456</v>
      </c>
      <c r="G22" s="2">
        <f t="shared" ca="1" si="8"/>
        <v>0.30525468124323907</v>
      </c>
      <c r="H22" s="2">
        <f t="shared" ca="1" si="1"/>
        <v>0.99991715070237919</v>
      </c>
      <c r="I22" s="3" t="b">
        <f t="shared" ca="1" si="10"/>
        <v>1</v>
      </c>
      <c r="J22" s="2">
        <f t="shared" ca="1" si="3"/>
        <v>7.8946985939639456</v>
      </c>
      <c r="K22" s="2">
        <f t="shared" ca="1" si="4"/>
        <v>1.9999668427666197</v>
      </c>
    </row>
    <row r="23" spans="1:11" x14ac:dyDescent="0.25">
      <c r="A23" s="2">
        <f t="shared" ca="1" si="5"/>
        <v>7.8946985939639456</v>
      </c>
      <c r="B23" s="2">
        <f t="shared" ca="1" si="2"/>
        <v>1.9999668427666197</v>
      </c>
      <c r="D23" s="2">
        <f t="shared" ca="1" si="7"/>
        <v>3.5006840448775556E-2</v>
      </c>
      <c r="E23" s="2">
        <f t="shared" ca="1" si="0"/>
        <v>1.6761058975976586</v>
      </c>
      <c r="F23" s="2">
        <f t="shared" ca="1" si="6"/>
        <v>9.5708044915616046</v>
      </c>
      <c r="G23" s="2">
        <f t="shared" ca="1" si="8"/>
        <v>0.57154730206361914</v>
      </c>
      <c r="H23" s="2">
        <f t="shared" ca="1" si="1"/>
        <v>0.99998342138330987</v>
      </c>
      <c r="I23" s="3" t="b">
        <f t="shared" ca="1" si="10"/>
        <v>1</v>
      </c>
      <c r="J23" s="2">
        <f t="shared" ca="1" si="3"/>
        <v>9.5708044915616046</v>
      </c>
      <c r="K23" s="2">
        <f t="shared" ca="1" si="4"/>
        <v>1.9416272903263345</v>
      </c>
    </row>
    <row r="24" spans="1:11" x14ac:dyDescent="0.25">
      <c r="A24" s="2">
        <f t="shared" ca="1" si="5"/>
        <v>9.5708044915616046</v>
      </c>
      <c r="B24" s="2">
        <f t="shared" ca="1" si="2"/>
        <v>1.9416272903263345</v>
      </c>
      <c r="D24" s="2">
        <f t="shared" ca="1" si="7"/>
        <v>8.4028916221514649E-2</v>
      </c>
      <c r="E24" s="2">
        <f t="shared" ca="1" si="0"/>
        <v>1.2382971493218764</v>
      </c>
      <c r="F24" s="2">
        <f t="shared" ca="1" si="6"/>
        <v>10.809101640883481</v>
      </c>
      <c r="G24" s="2">
        <f t="shared" ca="1" si="8"/>
        <v>0.25700233616765455</v>
      </c>
      <c r="H24" s="2">
        <f t="shared" ca="1" si="1"/>
        <v>0.97081364516316726</v>
      </c>
      <c r="I24" s="3" t="b">
        <f t="shared" ca="1" si="10"/>
        <v>1</v>
      </c>
      <c r="J24" s="2">
        <f t="shared" ca="1" si="3"/>
        <v>10.809101640883481</v>
      </c>
      <c r="K24" s="2">
        <f t="shared" ca="1" si="4"/>
        <v>1.8303705290901222</v>
      </c>
    </row>
    <row r="25" spans="1:11" x14ac:dyDescent="0.25">
      <c r="A25" s="2">
        <f t="shared" ca="1" si="5"/>
        <v>10.809101640883481</v>
      </c>
      <c r="B25" s="2">
        <f t="shared" ca="1" si="2"/>
        <v>1.8303705290901222</v>
      </c>
      <c r="D25" s="2">
        <f t="shared" ca="1" si="7"/>
        <v>0.28567544306850312</v>
      </c>
      <c r="E25" s="2">
        <f t="shared" ca="1" si="0"/>
        <v>0.62644946349877273</v>
      </c>
      <c r="F25" s="2">
        <f t="shared" ca="1" si="6"/>
        <v>11.435551104382254</v>
      </c>
      <c r="G25" s="2">
        <f t="shared" ca="1" si="8"/>
        <v>0.3838449823288923</v>
      </c>
      <c r="H25" s="2">
        <f t="shared" ca="1" si="1"/>
        <v>0.91518526454506111</v>
      </c>
      <c r="I25" s="3" t="b">
        <f t="shared" ca="1" si="10"/>
        <v>1</v>
      </c>
      <c r="J25" s="2">
        <f t="shared" ca="1" si="3"/>
        <v>11.435551104382254</v>
      </c>
      <c r="K25" s="2">
        <f t="shared" ca="1" si="4"/>
        <v>1.754231177850532</v>
      </c>
    </row>
    <row r="26" spans="1:11" x14ac:dyDescent="0.25">
      <c r="A26" s="2">
        <f t="shared" ca="1" si="5"/>
        <v>11.435551104382254</v>
      </c>
      <c r="B26" s="2">
        <f t="shared" ca="1" si="2"/>
        <v>1.754231177850532</v>
      </c>
      <c r="D26" s="2">
        <f t="shared" ca="1" si="7"/>
        <v>0.61731519205636343</v>
      </c>
      <c r="E26" s="2">
        <f t="shared" ca="1" si="0"/>
        <v>0.24118776969684202</v>
      </c>
      <c r="F26" s="2">
        <f t="shared" ca="1" si="6"/>
        <v>11.676738874079096</v>
      </c>
      <c r="G26" s="2">
        <f t="shared" ca="1" si="8"/>
        <v>0.27583598850475755</v>
      </c>
      <c r="H26" s="2">
        <f t="shared" ca="1" si="1"/>
        <v>0.87711558892526598</v>
      </c>
      <c r="I26" s="3" t="b">
        <f t="shared" ca="1" si="10"/>
        <v>1</v>
      </c>
      <c r="J26" s="2">
        <f t="shared" ca="1" si="3"/>
        <v>11.676738874079096</v>
      </c>
      <c r="K26" s="2">
        <f t="shared" ca="1" si="4"/>
        <v>1.7216929236968204</v>
      </c>
    </row>
    <row r="27" spans="1:11" x14ac:dyDescent="0.25">
      <c r="A27" s="2">
        <f t="shared" ca="1" si="5"/>
        <v>11.676738874079096</v>
      </c>
      <c r="B27" s="2">
        <f t="shared" ca="1" si="2"/>
        <v>1.7216929236968204</v>
      </c>
      <c r="D27" s="2">
        <f t="shared" ca="1" si="7"/>
        <v>5.1156398668679159E-2</v>
      </c>
      <c r="E27" s="2">
        <f t="shared" ca="1" si="0"/>
        <v>1.4864338491232567</v>
      </c>
      <c r="F27" s="2">
        <f t="shared" ca="1" si="6"/>
        <v>13.163172723202353</v>
      </c>
      <c r="G27" s="2">
        <f t="shared" ca="1" si="8"/>
        <v>0.95639218741299847</v>
      </c>
      <c r="H27" s="2">
        <f t="shared" ca="1" si="1"/>
        <v>0.86084646184841018</v>
      </c>
      <c r="I27" s="3" t="b">
        <f t="shared" ca="1" si="10"/>
        <v>0</v>
      </c>
      <c r="J27" s="2" t="b">
        <f t="shared" ca="1" si="3"/>
        <v>0</v>
      </c>
      <c r="K27" s="2" t="b">
        <f t="shared" ca="1" si="4"/>
        <v>0</v>
      </c>
    </row>
    <row r="28" spans="1:11" x14ac:dyDescent="0.25">
      <c r="A28" s="2">
        <f t="shared" ca="1" si="5"/>
        <v>13.163172723202353</v>
      </c>
      <c r="B28" s="2">
        <f t="shared" ca="1" si="2"/>
        <v>1.487267677388179</v>
      </c>
      <c r="D28" s="2">
        <f t="shared" ca="1" si="7"/>
        <v>0.39669999822453061</v>
      </c>
      <c r="E28" s="2">
        <f t="shared" ca="1" si="0"/>
        <v>0.46228747796872488</v>
      </c>
      <c r="F28" s="2">
        <f t="shared" ca="1" si="6"/>
        <v>13.625460201171077</v>
      </c>
      <c r="G28" s="2">
        <f t="shared" ca="1" si="8"/>
        <v>0.90936819397588098</v>
      </c>
      <c r="H28" s="2">
        <f t="shared" ca="1" si="1"/>
        <v>0.7436338386940895</v>
      </c>
      <c r="I28" s="3" t="b">
        <f t="shared" ca="1" si="10"/>
        <v>0</v>
      </c>
      <c r="J28" s="2" t="b">
        <f t="shared" ca="1" si="3"/>
        <v>0</v>
      </c>
      <c r="K28" s="2" t="b">
        <f t="shared" ca="1" si="4"/>
        <v>0</v>
      </c>
    </row>
    <row r="29" spans="1:11" x14ac:dyDescent="0.25">
      <c r="A29" s="2">
        <f t="shared" ca="1" si="5"/>
        <v>13.625460201171077</v>
      </c>
      <c r="B29" s="2">
        <f t="shared" ca="1" si="2"/>
        <v>1.4045627116830732</v>
      </c>
      <c r="D29" s="2">
        <f t="shared" ca="1" si="7"/>
        <v>0.60528294810330663</v>
      </c>
      <c r="E29" s="2">
        <f t="shared" ca="1" si="0"/>
        <v>0.25102962373271714</v>
      </c>
      <c r="F29" s="2">
        <f t="shared" ca="1" si="6"/>
        <v>13.876489824903794</v>
      </c>
      <c r="G29" s="2">
        <f t="shared" ca="1" si="8"/>
        <v>0.96276402260531224</v>
      </c>
      <c r="H29" s="2">
        <f t="shared" ca="1" si="1"/>
        <v>0.70228135584153661</v>
      </c>
      <c r="I29" s="3" t="b">
        <f t="shared" ca="1" si="10"/>
        <v>0</v>
      </c>
      <c r="J29" s="2" t="b">
        <f t="shared" ca="1" si="3"/>
        <v>0</v>
      </c>
      <c r="K29" s="2" t="b">
        <f t="shared" ca="1" si="4"/>
        <v>0</v>
      </c>
    </row>
    <row r="30" spans="1:11" x14ac:dyDescent="0.25">
      <c r="A30" s="2">
        <f t="shared" ca="1" si="5"/>
        <v>13.876489824903794</v>
      </c>
      <c r="B30" s="2">
        <f t="shared" ca="1" si="2"/>
        <v>1.3581583943695694</v>
      </c>
      <c r="D30" s="2">
        <f t="shared" ca="1" si="7"/>
        <v>0.43541474164628324</v>
      </c>
      <c r="E30" s="2">
        <f t="shared" ca="1" si="0"/>
        <v>0.41572813652317192</v>
      </c>
      <c r="F30" s="2">
        <f t="shared" ca="1" si="6"/>
        <v>14.292217961426966</v>
      </c>
      <c r="G30" s="2">
        <f t="shared" ca="1" si="8"/>
        <v>0.250939815419984</v>
      </c>
      <c r="H30" s="2">
        <f t="shared" ca="1" si="1"/>
        <v>0.67907919718478471</v>
      </c>
      <c r="I30" s="3" t="b">
        <f t="shared" ca="1" si="10"/>
        <v>1</v>
      </c>
      <c r="J30" s="2">
        <f t="shared" ca="1" si="3"/>
        <v>14.292217961426966</v>
      </c>
      <c r="K30" s="2">
        <f t="shared" ca="1" si="4"/>
        <v>1.2793806958030229</v>
      </c>
    </row>
    <row r="31" spans="1:11" x14ac:dyDescent="0.25">
      <c r="A31" s="2">
        <f t="shared" ca="1" si="5"/>
        <v>14.292217961426966</v>
      </c>
      <c r="B31" s="2">
        <f t="shared" ca="1" si="2"/>
        <v>1.2793806958030229</v>
      </c>
      <c r="D31" s="2">
        <f t="shared" ca="1" si="7"/>
        <v>0.86391745355789362</v>
      </c>
      <c r="E31" s="2">
        <f t="shared" ca="1" si="0"/>
        <v>7.3139027302926984E-2</v>
      </c>
      <c r="F31" s="2">
        <f t="shared" ca="1" si="6"/>
        <v>14.365356988729893</v>
      </c>
      <c r="G31" s="2">
        <f t="shared" ca="1" si="8"/>
        <v>0.20000995840402891</v>
      </c>
      <c r="H31" s="2">
        <f t="shared" ca="1" si="1"/>
        <v>0.63969034790151147</v>
      </c>
      <c r="I31" s="3" t="b">
        <f t="shared" ca="1" si="10"/>
        <v>1</v>
      </c>
      <c r="J31" s="2">
        <f t="shared" ca="1" si="3"/>
        <v>14.365356988729893</v>
      </c>
      <c r="K31" s="2">
        <f t="shared" ca="1" si="4"/>
        <v>1.2653059749986615</v>
      </c>
    </row>
    <row r="32" spans="1:11" x14ac:dyDescent="0.25">
      <c r="A32" s="2">
        <f t="shared" ca="1" si="5"/>
        <v>14.365356988729893</v>
      </c>
      <c r="B32" s="2">
        <f t="shared" ca="1" si="2"/>
        <v>1.2653059749986615</v>
      </c>
      <c r="D32" s="2">
        <f t="shared" ca="1" si="7"/>
        <v>0.94342649269009593</v>
      </c>
      <c r="E32" s="2">
        <f t="shared" ca="1" si="0"/>
        <v>2.9118413193549256E-2</v>
      </c>
      <c r="F32" s="2">
        <f t="shared" ca="1" si="6"/>
        <v>14.394475401923442</v>
      </c>
      <c r="G32" s="2">
        <f t="shared" ca="1" si="8"/>
        <v>0.12065388157199131</v>
      </c>
      <c r="H32" s="2">
        <f t="shared" ca="1" si="1"/>
        <v>0.63265298749933074</v>
      </c>
      <c r="I32" s="3" t="b">
        <f t="shared" ca="1" si="10"/>
        <v>1</v>
      </c>
      <c r="J32" s="2">
        <f t="shared" ca="1" si="3"/>
        <v>14.394475401923442</v>
      </c>
      <c r="K32" s="2">
        <f t="shared" ca="1" si="4"/>
        <v>1.2596865210668318</v>
      </c>
    </row>
    <row r="33" spans="1:11" x14ac:dyDescent="0.25">
      <c r="A33" s="2">
        <f t="shared" ca="1" si="5"/>
        <v>14.394475401923442</v>
      </c>
      <c r="B33" s="2">
        <f t="shared" ca="1" si="2"/>
        <v>1.2596865210668318</v>
      </c>
      <c r="D33" s="2">
        <f t="shared" ca="1" si="7"/>
        <v>0.43242977464694488</v>
      </c>
      <c r="E33" s="2">
        <f t="shared" ca="1" si="0"/>
        <v>0.41916766827613533</v>
      </c>
      <c r="F33" s="2">
        <f t="shared" ca="1" si="6"/>
        <v>14.813643070199577</v>
      </c>
      <c r="G33" s="2">
        <f t="shared" ca="1" si="8"/>
        <v>0.3436204226307219</v>
      </c>
      <c r="H33" s="2">
        <f t="shared" ca="1" si="1"/>
        <v>0.62984326053341588</v>
      </c>
      <c r="I33" s="3" t="b">
        <f t="shared" ca="1" si="10"/>
        <v>1</v>
      </c>
      <c r="J33" s="2">
        <f t="shared" ca="1" si="3"/>
        <v>14.813643070199577</v>
      </c>
      <c r="K33" s="2">
        <f t="shared" ca="1" si="4"/>
        <v>1.1779118506316579</v>
      </c>
    </row>
    <row r="34" spans="1:11" x14ac:dyDescent="0.25">
      <c r="A34" s="2">
        <f t="shared" ca="1" si="5"/>
        <v>14.813643070199577</v>
      </c>
      <c r="B34" s="2">
        <f t="shared" ca="1" si="2"/>
        <v>1.1779118506316579</v>
      </c>
      <c r="D34" s="2">
        <f t="shared" ca="1" si="7"/>
        <v>0.28217207006777367</v>
      </c>
      <c r="E34" s="2">
        <f t="shared" ca="1" si="0"/>
        <v>0.63261910829067669</v>
      </c>
      <c r="F34" s="2">
        <f t="shared" ca="1" si="6"/>
        <v>15.446262178490253</v>
      </c>
      <c r="G34" s="2">
        <f t="shared" ca="1" si="8"/>
        <v>3.6569918118069311E-2</v>
      </c>
      <c r="H34" s="2">
        <f t="shared" ca="1" si="1"/>
        <v>0.58895592531582897</v>
      </c>
      <c r="I34" s="3" t="b">
        <f t="shared" ca="1" si="10"/>
        <v>1</v>
      </c>
      <c r="J34" s="2">
        <f t="shared" ca="1" si="3"/>
        <v>15.446262178490253</v>
      </c>
      <c r="K34" s="2">
        <f t="shared" ca="1" si="4"/>
        <v>1.0523163235076356</v>
      </c>
    </row>
    <row r="35" spans="1:11" x14ac:dyDescent="0.25">
      <c r="A35" s="2">
        <f t="shared" ca="1" si="5"/>
        <v>15.446262178490253</v>
      </c>
      <c r="B35" s="2">
        <f t="shared" ca="1" si="2"/>
        <v>1.0523163235076356</v>
      </c>
      <c r="D35" s="2">
        <f t="shared" ca="1" si="7"/>
        <v>0.88877014206514215</v>
      </c>
      <c r="E35" s="2">
        <f t="shared" ca="1" si="0"/>
        <v>5.8958317378530481E-2</v>
      </c>
      <c r="F35" s="2">
        <f t="shared" ca="1" si="6"/>
        <v>15.505220495868784</v>
      </c>
      <c r="G35" s="2">
        <f t="shared" ca="1" si="8"/>
        <v>0.40490908358192435</v>
      </c>
      <c r="H35" s="2">
        <f t="shared" ca="1" si="1"/>
        <v>0.5261581617538178</v>
      </c>
      <c r="I35" s="3" t="b">
        <f t="shared" ca="1" si="10"/>
        <v>1</v>
      </c>
      <c r="J35" s="2">
        <f t="shared" ca="1" si="3"/>
        <v>15.505220495868784</v>
      </c>
      <c r="K35" s="2">
        <f t="shared" ca="1" si="4"/>
        <v>1.0405374437735242</v>
      </c>
    </row>
    <row r="36" spans="1:11" x14ac:dyDescent="0.25">
      <c r="A36" s="2">
        <f t="shared" ca="1" si="5"/>
        <v>15.505220495868784</v>
      </c>
      <c r="B36" s="2">
        <f t="shared" ca="1" si="2"/>
        <v>1.0405374437735242</v>
      </c>
      <c r="D36" s="2">
        <f t="shared" ca="1" si="7"/>
        <v>0.59754554810539928</v>
      </c>
      <c r="E36" s="2">
        <f t="shared" ref="E36:E67" ca="1" si="11">-(1/B$2) *LN(D36)</f>
        <v>0.25746238347158668</v>
      </c>
      <c r="F36" s="2">
        <f t="shared" ca="1" si="6"/>
        <v>15.762682879340371</v>
      </c>
      <c r="G36" s="2">
        <f t="shared" ca="1" si="8"/>
        <v>0.12653084745347765</v>
      </c>
      <c r="H36" s="2">
        <f t="shared" ref="H36:H67" ca="1" si="12">B36/B$2</f>
        <v>0.5202687218867621</v>
      </c>
      <c r="I36" s="3" t="b">
        <f t="shared" ca="1" si="10"/>
        <v>1</v>
      </c>
      <c r="J36" s="2">
        <f t="shared" ca="1" si="3"/>
        <v>15.762682879340371</v>
      </c>
      <c r="K36" s="2">
        <f t="shared" ca="1" si="4"/>
        <v>0.98905629617830859</v>
      </c>
    </row>
    <row r="37" spans="1:11" x14ac:dyDescent="0.25">
      <c r="A37" s="2">
        <f t="shared" ca="1" si="5"/>
        <v>15.762682879340371</v>
      </c>
      <c r="B37" s="2">
        <f t="shared" ca="1" si="2"/>
        <v>0.98905629617830859</v>
      </c>
      <c r="D37" s="2">
        <f t="shared" ca="1" si="7"/>
        <v>0.13093794661135127</v>
      </c>
      <c r="E37" s="2">
        <f t="shared" ca="1" si="11"/>
        <v>1.0165158789986077</v>
      </c>
      <c r="F37" s="2">
        <f t="shared" ca="1" si="6"/>
        <v>16.779198758338978</v>
      </c>
      <c r="G37" s="2">
        <f t="shared" ca="1" si="8"/>
        <v>0.23059439081960287</v>
      </c>
      <c r="H37" s="2">
        <f t="shared" ca="1" si="12"/>
        <v>0.4945281480891543</v>
      </c>
      <c r="I37" s="3" t="b">
        <f t="shared" ca="1" si="10"/>
        <v>1</v>
      </c>
      <c r="J37" s="2">
        <f t="shared" ca="1" si="3"/>
        <v>16.779198758338978</v>
      </c>
      <c r="K37" s="2">
        <f t="shared" ca="1" si="4"/>
        <v>0.78738819950386618</v>
      </c>
    </row>
    <row r="38" spans="1:11" x14ac:dyDescent="0.25">
      <c r="A38" s="2">
        <f t="shared" ca="1" si="5"/>
        <v>16.779198758338978</v>
      </c>
      <c r="B38" s="2">
        <f t="shared" ca="1" si="2"/>
        <v>0.78738819950386618</v>
      </c>
      <c r="D38" s="2">
        <f t="shared" ca="1" si="7"/>
        <v>0.62757260380579238</v>
      </c>
      <c r="E38" s="2">
        <f t="shared" ca="1" si="11"/>
        <v>0.23294795569657137</v>
      </c>
      <c r="F38" s="2">
        <f t="shared" ca="1" si="6"/>
        <v>17.012146714035548</v>
      </c>
      <c r="G38" s="2">
        <f t="shared" ca="1" si="8"/>
        <v>0.70821778258787249</v>
      </c>
      <c r="H38" s="2">
        <f t="shared" ca="1" si="12"/>
        <v>0.39369409975193309</v>
      </c>
      <c r="I38" s="3" t="b">
        <f t="shared" ca="1" si="10"/>
        <v>0</v>
      </c>
      <c r="J38" s="2" t="b">
        <f t="shared" ca="1" si="3"/>
        <v>0</v>
      </c>
      <c r="K38" s="2" t="b">
        <f t="shared" ca="1" si="4"/>
        <v>0</v>
      </c>
    </row>
    <row r="39" spans="1:11" x14ac:dyDescent="0.25">
      <c r="A39" s="2">
        <f t="shared" ca="1" si="5"/>
        <v>17.012146714035548</v>
      </c>
      <c r="B39" s="2">
        <f t="shared" ca="1" si="2"/>
        <v>0.74211097011222338</v>
      </c>
      <c r="D39" s="2">
        <f t="shared" ca="1" si="7"/>
        <v>0.30915103325548854</v>
      </c>
      <c r="E39" s="2">
        <f t="shared" ca="1" si="11"/>
        <v>0.5869626703683497</v>
      </c>
      <c r="F39" s="2">
        <f t="shared" ca="1" si="6"/>
        <v>17.599109384403899</v>
      </c>
      <c r="G39" s="2">
        <f t="shared" ca="1" si="8"/>
        <v>5.5080570382353589E-2</v>
      </c>
      <c r="H39" s="2">
        <f t="shared" ca="1" si="12"/>
        <v>0.37105548505611169</v>
      </c>
      <c r="I39" s="3" t="b">
        <f t="shared" ca="1" si="10"/>
        <v>1</v>
      </c>
      <c r="J39" s="2">
        <f t="shared" ca="1" si="3"/>
        <v>17.599109384403899</v>
      </c>
      <c r="K39" s="2">
        <f t="shared" ca="1" si="4"/>
        <v>0.63072456897303475</v>
      </c>
    </row>
    <row r="40" spans="1:11" x14ac:dyDescent="0.25">
      <c r="A40" s="2">
        <f t="shared" ca="1" si="5"/>
        <v>17.599109384403899</v>
      </c>
      <c r="B40" s="2">
        <f t="shared" ca="1" si="2"/>
        <v>0.63072456897303475</v>
      </c>
      <c r="D40" s="2">
        <f t="shared" ca="1" si="7"/>
        <v>0.51095274083599995</v>
      </c>
      <c r="E40" s="2">
        <f t="shared" ca="1" si="11"/>
        <v>0.3357390883711005</v>
      </c>
      <c r="F40" s="2">
        <f t="shared" ca="1" si="6"/>
        <v>17.934848472774998</v>
      </c>
      <c r="G40" s="2">
        <f t="shared" ca="1" si="8"/>
        <v>0.91678530500764488</v>
      </c>
      <c r="H40" s="2">
        <f t="shared" ca="1" si="12"/>
        <v>0.31536228448651737</v>
      </c>
      <c r="I40" s="3" t="b">
        <f t="shared" ca="1" si="10"/>
        <v>0</v>
      </c>
      <c r="J40" s="2" t="b">
        <f t="shared" ca="1" si="3"/>
        <v>0</v>
      </c>
      <c r="K40" s="2" t="b">
        <f t="shared" ca="1" si="4"/>
        <v>0</v>
      </c>
    </row>
    <row r="41" spans="1:11" x14ac:dyDescent="0.25">
      <c r="A41" s="2">
        <f t="shared" ca="1" si="5"/>
        <v>17.934848472774998</v>
      </c>
      <c r="B41" s="2">
        <f t="shared" ca="1" si="2"/>
        <v>0.56920182910758998</v>
      </c>
      <c r="D41" s="2">
        <f t="shared" ca="1" si="7"/>
        <v>0.34555940761798654</v>
      </c>
      <c r="E41" s="2">
        <f t="shared" ca="1" si="11"/>
        <v>0.53129535187982979</v>
      </c>
      <c r="F41" s="2">
        <f t="shared" ca="1" si="6"/>
        <v>18.466143824654829</v>
      </c>
      <c r="G41" s="2">
        <f t="shared" ca="1" si="8"/>
        <v>0.20448360482956585</v>
      </c>
      <c r="H41" s="2">
        <f t="shared" ca="1" si="12"/>
        <v>0.28460091455379499</v>
      </c>
      <c r="I41" s="3" t="b">
        <f t="shared" ca="1" si="10"/>
        <v>1</v>
      </c>
      <c r="J41" s="2">
        <f t="shared" ca="1" si="3"/>
        <v>18.466143824654829</v>
      </c>
      <c r="K41" s="2">
        <f t="shared" ca="1" si="4"/>
        <v>0.47591864623265911</v>
      </c>
    </row>
    <row r="42" spans="1:11" x14ac:dyDescent="0.25">
      <c r="A42" s="2">
        <f t="shared" ca="1" si="5"/>
        <v>18.466143824654829</v>
      </c>
      <c r="B42" s="2">
        <f t="shared" ca="1" si="2"/>
        <v>0.47591864623265911</v>
      </c>
      <c r="D42" s="2">
        <f t="shared" ca="1" si="7"/>
        <v>0.72053777502370897</v>
      </c>
      <c r="E42" s="2">
        <f t="shared" ca="1" si="11"/>
        <v>0.16387871800757989</v>
      </c>
      <c r="F42" s="2">
        <f t="shared" ca="1" si="6"/>
        <v>18.63002254266241</v>
      </c>
      <c r="G42" s="2">
        <f t="shared" ca="1" si="8"/>
        <v>0.37130154928742254</v>
      </c>
      <c r="H42" s="2">
        <f t="shared" ca="1" si="12"/>
        <v>0.23795932311632956</v>
      </c>
      <c r="I42" s="3" t="b">
        <f t="shared" ca="1" si="10"/>
        <v>0</v>
      </c>
      <c r="J42" s="2" t="b">
        <f t="shared" ca="1" si="3"/>
        <v>0</v>
      </c>
      <c r="K42" s="2" t="b">
        <f t="shared" ca="1" si="4"/>
        <v>0</v>
      </c>
    </row>
    <row r="43" spans="1:11" x14ac:dyDescent="0.25">
      <c r="A43" s="2">
        <f t="shared" ca="1" si="5"/>
        <v>18.63002254266241</v>
      </c>
      <c r="B43" s="2">
        <f t="shared" ca="1" si="2"/>
        <v>0.44829105679095183</v>
      </c>
      <c r="D43" s="2">
        <f t="shared" ca="1" si="7"/>
        <v>4.9237642795649128E-2</v>
      </c>
      <c r="E43" s="2">
        <f t="shared" ca="1" si="11"/>
        <v>1.5055484252745994</v>
      </c>
      <c r="F43" s="2">
        <f t="shared" ca="1" si="6"/>
        <v>20.13557096793701</v>
      </c>
      <c r="G43" s="2">
        <f t="shared" ca="1" si="8"/>
        <v>0.59123725907322089</v>
      </c>
      <c r="H43" s="2">
        <f t="shared" ca="1" si="12"/>
        <v>0.22414552839547591</v>
      </c>
      <c r="I43" s="3" t="b">
        <f t="shared" ca="1" si="10"/>
        <v>0</v>
      </c>
      <c r="J43" s="2" t="b">
        <f t="shared" ca="1" si="3"/>
        <v>0</v>
      </c>
      <c r="K43" s="2" t="b">
        <f t="shared" ca="1" si="4"/>
        <v>0</v>
      </c>
    </row>
    <row r="44" spans="1:11" x14ac:dyDescent="0.25">
      <c r="A44" s="2">
        <f t="shared" ca="1" si="5"/>
        <v>20.13557096793701</v>
      </c>
      <c r="B44" s="2">
        <f t="shared" ca="1" si="2"/>
        <v>0.22575483233377114</v>
      </c>
      <c r="D44" s="2">
        <f t="shared" ca="1" si="7"/>
        <v>0.17837617561904806</v>
      </c>
      <c r="E44" s="2">
        <f t="shared" ca="1" si="11"/>
        <v>0.86193030624519895</v>
      </c>
      <c r="F44" s="2">
        <f t="shared" ca="1" si="6"/>
        <v>20.997501274182209</v>
      </c>
      <c r="G44" s="2">
        <f t="shared" ca="1" si="8"/>
        <v>2.9579220719344157E-2</v>
      </c>
      <c r="H44" s="2">
        <f t="shared" ca="1" si="12"/>
        <v>0.11287741616688557</v>
      </c>
      <c r="I44" s="3" t="b">
        <f t="shared" ca="1" si="10"/>
        <v>1</v>
      </c>
      <c r="J44" s="2">
        <f t="shared" ca="1" si="3"/>
        <v>20.997501274182209</v>
      </c>
      <c r="K44" s="2">
        <f t="shared" ca="1" si="4"/>
        <v>0.12866934188650359</v>
      </c>
    </row>
    <row r="45" spans="1:11" x14ac:dyDescent="0.25">
      <c r="A45" s="2">
        <f t="shared" ca="1" si="5"/>
        <v>20.997501274182209</v>
      </c>
      <c r="B45" s="2">
        <f t="shared" ca="1" si="2"/>
        <v>0.12866934188650359</v>
      </c>
      <c r="D45" s="2">
        <f t="shared" ca="1" si="7"/>
        <v>7.2418654324724274E-2</v>
      </c>
      <c r="E45" s="2">
        <f t="shared" ca="1" si="11"/>
        <v>1.3126456781796687</v>
      </c>
      <c r="F45" s="2">
        <f t="shared" ca="1" si="6"/>
        <v>22.310146952361876</v>
      </c>
      <c r="G45" s="2">
        <f t="shared" ca="1" si="8"/>
        <v>0.51627501974360579</v>
      </c>
      <c r="H45" s="2">
        <f t="shared" ca="1" si="12"/>
        <v>6.4334670943251793E-2</v>
      </c>
      <c r="I45" s="3" t="b">
        <f t="shared" ca="1" si="10"/>
        <v>0</v>
      </c>
      <c r="J45" s="2" t="b">
        <f t="shared" ca="1" si="3"/>
        <v>0</v>
      </c>
      <c r="K45" s="2" t="b">
        <f t="shared" ca="1" si="4"/>
        <v>0</v>
      </c>
    </row>
    <row r="46" spans="1:11" x14ac:dyDescent="0.25">
      <c r="A46" s="2">
        <f t="shared" ca="1" si="5"/>
        <v>22.310146952361876</v>
      </c>
      <c r="B46" s="2">
        <f t="shared" ca="1" si="2"/>
        <v>3.1176604898016214E-2</v>
      </c>
      <c r="D46" s="2">
        <f t="shared" ca="1" si="7"/>
        <v>0.77757061348164547</v>
      </c>
      <c r="E46" s="2">
        <f t="shared" ca="1" si="11"/>
        <v>0.12579040892724266</v>
      </c>
      <c r="F46" s="2">
        <f t="shared" ca="1" si="6"/>
        <v>22.43593736128912</v>
      </c>
      <c r="G46" s="2">
        <f t="shared" ca="1" si="8"/>
        <v>4.0938300534754446E-2</v>
      </c>
      <c r="H46" s="2">
        <f t="shared" ca="1" si="12"/>
        <v>1.5588302449008107E-2</v>
      </c>
      <c r="I46" s="3" t="b">
        <f t="shared" ca="1" si="10"/>
        <v>0</v>
      </c>
      <c r="J46" s="2" t="b">
        <f t="shared" ca="1" si="3"/>
        <v>0</v>
      </c>
      <c r="K46" s="2" t="b">
        <f t="shared" ca="1" si="4"/>
        <v>0</v>
      </c>
    </row>
    <row r="47" spans="1:11" x14ac:dyDescent="0.25">
      <c r="A47" s="2">
        <f t="shared" ca="1" si="5"/>
        <v>22.43593736128912</v>
      </c>
      <c r="B47" s="2">
        <f t="shared" ca="1" si="2"/>
        <v>2.5250870466890674E-2</v>
      </c>
      <c r="D47" s="2">
        <f t="shared" ca="1" si="7"/>
        <v>0.42632394965767195</v>
      </c>
      <c r="E47" s="2">
        <f t="shared" ca="1" si="11"/>
        <v>0.42627788824946017</v>
      </c>
      <c r="F47" s="2">
        <f t="shared" ca="1" si="6"/>
        <v>22.862215249538579</v>
      </c>
      <c r="G47" s="2">
        <f t="shared" ca="1" si="8"/>
        <v>0.1870934652910724</v>
      </c>
      <c r="H47" s="2">
        <f t="shared" ca="1" si="12"/>
        <v>1.2625435233445337E-2</v>
      </c>
      <c r="I47" s="3" t="b">
        <f t="shared" ca="1" si="10"/>
        <v>0</v>
      </c>
      <c r="J47" s="2" t="b">
        <f t="shared" ca="1" si="3"/>
        <v>0</v>
      </c>
      <c r="K47" s="2" t="b">
        <f t="shared" ca="1" si="4"/>
        <v>0</v>
      </c>
    </row>
    <row r="48" spans="1:11" x14ac:dyDescent="0.25">
      <c r="A48" s="2">
        <f t="shared" ca="1" si="5"/>
        <v>22.862215249538579</v>
      </c>
      <c r="B48" s="2">
        <f t="shared" ca="1" si="2"/>
        <v>9.7764602051709781E-3</v>
      </c>
      <c r="D48" s="2">
        <f t="shared" ca="1" si="7"/>
        <v>0.36714405927671734</v>
      </c>
      <c r="E48" s="2">
        <f t="shared" ca="1" si="11"/>
        <v>0.50100048792949226</v>
      </c>
      <c r="F48" s="2">
        <f t="shared" ca="1" si="6"/>
        <v>23.363215737468071</v>
      </c>
      <c r="G48" s="2">
        <f t="shared" ca="1" si="8"/>
        <v>0.77322623983828709</v>
      </c>
      <c r="H48" s="2">
        <f t="shared" ca="1" si="12"/>
        <v>4.8882301025854891E-3</v>
      </c>
      <c r="I48" s="3" t="b">
        <f t="shared" ca="1" si="10"/>
        <v>0</v>
      </c>
      <c r="J48" s="2" t="b">
        <f t="shared" ca="1" si="3"/>
        <v>0</v>
      </c>
      <c r="K48" s="2" t="b">
        <f t="shared" ca="1" si="4"/>
        <v>0</v>
      </c>
    </row>
    <row r="49" spans="1:11" x14ac:dyDescent="0.25">
      <c r="A49" s="2">
        <f t="shared" ca="1" si="5"/>
        <v>23.363215737468071</v>
      </c>
      <c r="B49" s="2">
        <f t="shared" ca="1" si="2"/>
        <v>7.8976164029598284E-4</v>
      </c>
      <c r="D49" s="2">
        <f t="shared" ca="1" si="7"/>
        <v>0.18558133001641253</v>
      </c>
      <c r="E49" s="2">
        <f t="shared" ca="1" si="11"/>
        <v>0.84213102813689722</v>
      </c>
      <c r="F49" s="2">
        <f t="shared" ca="1" si="6"/>
        <v>24.205346765604968</v>
      </c>
      <c r="G49" s="2">
        <f t="shared" ca="1" si="8"/>
        <v>0.40058839095309762</v>
      </c>
      <c r="H49" s="2">
        <f t="shared" ca="1" si="12"/>
        <v>3.9488082014799142E-4</v>
      </c>
      <c r="I49" s="3" t="b">
        <f t="shared" ca="1" si="10"/>
        <v>0</v>
      </c>
      <c r="J49" s="2" t="b">
        <f t="shared" ca="1" si="3"/>
        <v>0</v>
      </c>
      <c r="K49" s="2" t="b">
        <f t="shared" ca="1" si="4"/>
        <v>0</v>
      </c>
    </row>
    <row r="50" spans="1:11" x14ac:dyDescent="0.25">
      <c r="A50" s="2">
        <f t="shared" ca="1" si="5"/>
        <v>24.205346765604968</v>
      </c>
      <c r="B50" s="2">
        <f t="shared" ca="1" si="2"/>
        <v>8.2679009467605535E-3</v>
      </c>
      <c r="D50" s="2">
        <f t="shared" ca="1" si="7"/>
        <v>0.47859260467950815</v>
      </c>
      <c r="E50" s="2">
        <f t="shared" ca="1" si="11"/>
        <v>0.36845277780661556</v>
      </c>
      <c r="F50" s="2">
        <f t="shared" ca="1" si="6"/>
        <v>24.573799543411585</v>
      </c>
      <c r="G50" s="2">
        <f t="shared" ca="1" si="8"/>
        <v>0.39324198781628894</v>
      </c>
      <c r="H50" s="2">
        <f t="shared" ca="1" si="12"/>
        <v>4.1339504733802768E-3</v>
      </c>
      <c r="I50" s="3" t="b">
        <f t="shared" ca="1" si="10"/>
        <v>0</v>
      </c>
      <c r="J50" s="2" t="b">
        <f t="shared" ca="1" si="3"/>
        <v>0</v>
      </c>
      <c r="K50" s="2" t="b">
        <f t="shared" ca="1" si="4"/>
        <v>0</v>
      </c>
    </row>
    <row r="51" spans="1:11" x14ac:dyDescent="0.25">
      <c r="A51" s="2">
        <f t="shared" ca="1" si="5"/>
        <v>24.573799543411585</v>
      </c>
      <c r="B51" s="2">
        <f t="shared" ca="1" si="2"/>
        <v>2.0407207079033207E-2</v>
      </c>
      <c r="D51" s="2">
        <f t="shared" ca="1" si="7"/>
        <v>0.33941122872019081</v>
      </c>
      <c r="E51" s="2">
        <f t="shared" ca="1" si="11"/>
        <v>0.54027142134903561</v>
      </c>
      <c r="F51" s="2">
        <f t="shared" ca="1" si="6"/>
        <v>25.114070964760622</v>
      </c>
      <c r="G51" s="2">
        <f t="shared" ca="1" si="8"/>
        <v>2.8221377776701417E-2</v>
      </c>
      <c r="H51" s="2">
        <f t="shared" ca="1" si="12"/>
        <v>1.0203603539516604E-2</v>
      </c>
      <c r="I51" s="3" t="b">
        <f t="shared" ca="1" si="10"/>
        <v>0</v>
      </c>
      <c r="J51" s="2" t="b">
        <f t="shared" ca="1" si="3"/>
        <v>0</v>
      </c>
      <c r="K51" s="2" t="b">
        <f t="shared" ca="1" si="4"/>
        <v>0</v>
      </c>
    </row>
    <row r="52" spans="1:11" x14ac:dyDescent="0.25">
      <c r="A52" s="2">
        <f t="shared" ca="1" si="5"/>
        <v>25.114070964760622</v>
      </c>
      <c r="B52" s="2">
        <f t="shared" ca="1" si="2"/>
        <v>4.7796230970078457E-2</v>
      </c>
      <c r="D52" s="2">
        <f t="shared" ca="1" si="7"/>
        <v>0.40397936483233043</v>
      </c>
      <c r="E52" s="2">
        <f t="shared" ca="1" si="11"/>
        <v>0.45319573973658295</v>
      </c>
      <c r="F52" s="2">
        <f t="shared" ca="1" si="6"/>
        <v>25.567266704497204</v>
      </c>
      <c r="G52" s="2">
        <f t="shared" ca="1" si="8"/>
        <v>0.2113479395858574</v>
      </c>
      <c r="H52" s="2">
        <f t="shared" ca="1" si="12"/>
        <v>2.3898115485039229E-2</v>
      </c>
      <c r="I52" s="3" t="b">
        <f t="shared" ca="1" si="10"/>
        <v>0</v>
      </c>
      <c r="J52" s="2" t="b">
        <f t="shared" ca="1" si="3"/>
        <v>0</v>
      </c>
      <c r="K52" s="2" t="b">
        <f t="shared" ca="1" si="4"/>
        <v>0</v>
      </c>
    </row>
    <row r="53" spans="1:11" x14ac:dyDescent="0.25">
      <c r="A53" s="2">
        <f t="shared" ca="1" si="5"/>
        <v>25.567266704497204</v>
      </c>
      <c r="B53" s="2">
        <f t="shared" ca="1" si="2"/>
        <v>7.9354009144181337E-2</v>
      </c>
      <c r="D53" s="2">
        <f t="shared" ca="1" si="7"/>
        <v>0.88657676891142723</v>
      </c>
      <c r="E53" s="2">
        <f t="shared" ca="1" si="11"/>
        <v>6.0193779730208327E-2</v>
      </c>
      <c r="F53" s="2">
        <f t="shared" ca="1" si="6"/>
        <v>25.627460484227413</v>
      </c>
      <c r="G53" s="2">
        <f t="shared" ca="1" si="8"/>
        <v>0.90798666762555946</v>
      </c>
      <c r="H53" s="2">
        <f t="shared" ca="1" si="12"/>
        <v>3.9677004572090668E-2</v>
      </c>
      <c r="I53" s="3" t="b">
        <f t="shared" ca="1" si="10"/>
        <v>0</v>
      </c>
      <c r="J53" s="2" t="b">
        <f t="shared" ca="1" si="3"/>
        <v>0</v>
      </c>
      <c r="K53" s="2" t="b">
        <f t="shared" ca="1" si="4"/>
        <v>0</v>
      </c>
    </row>
    <row r="54" spans="1:11" x14ac:dyDescent="0.25">
      <c r="A54" s="2">
        <f t="shared" ca="1" si="5"/>
        <v>25.627460484227413</v>
      </c>
      <c r="B54" s="2">
        <f t="shared" ca="1" si="2"/>
        <v>8.4120521992147368E-2</v>
      </c>
      <c r="D54" s="2">
        <f t="shared" ca="1" si="7"/>
        <v>4.0533922345902473E-2</v>
      </c>
      <c r="E54" s="2">
        <f t="shared" ca="1" si="11"/>
        <v>1.6028080333318342</v>
      </c>
      <c r="F54" s="2">
        <f t="shared" ca="1" si="6"/>
        <v>27.230268517559246</v>
      </c>
      <c r="G54" s="2">
        <f t="shared" ca="1" si="8"/>
        <v>0.87184539899473212</v>
      </c>
      <c r="H54" s="2">
        <f t="shared" ca="1" si="12"/>
        <v>4.2060260996073684E-2</v>
      </c>
      <c r="I54" s="3" t="b">
        <f t="shared" ca="1" si="10"/>
        <v>0</v>
      </c>
      <c r="J54" s="2" t="b">
        <f t="shared" ca="1" si="3"/>
        <v>0</v>
      </c>
      <c r="K54" s="2" t="b">
        <f t="shared" ca="1" si="4"/>
        <v>0</v>
      </c>
    </row>
    <row r="55" spans="1:11" x14ac:dyDescent="0.25">
      <c r="A55" s="2">
        <f t="shared" ca="1" si="5"/>
        <v>27.230268517559246</v>
      </c>
      <c r="B55" s="2">
        <f t="shared" ca="1" si="2"/>
        <v>0.25727448867239455</v>
      </c>
      <c r="D55" s="2">
        <f t="shared" ca="1" si="7"/>
        <v>4.4283773477540422E-2</v>
      </c>
      <c r="E55" s="2">
        <f t="shared" ca="1" si="11"/>
        <v>1.5585684781096445</v>
      </c>
      <c r="F55" s="2">
        <f t="shared" ca="1" si="6"/>
        <v>28.788836995668891</v>
      </c>
      <c r="G55" s="2">
        <f t="shared" ca="1" si="8"/>
        <v>0.14314376497017145</v>
      </c>
      <c r="H55" s="2">
        <f t="shared" ca="1" si="12"/>
        <v>0.12863724433619728</v>
      </c>
      <c r="I55" s="3" t="b">
        <f t="shared" ca="1" si="10"/>
        <v>0</v>
      </c>
      <c r="J55" s="2" t="b">
        <f t="shared" ca="1" si="3"/>
        <v>0</v>
      </c>
      <c r="K55" s="2" t="b">
        <f t="shared" ca="1" si="4"/>
        <v>0</v>
      </c>
    </row>
    <row r="56" spans="1:11" x14ac:dyDescent="0.25">
      <c r="A56" s="2">
        <f t="shared" ca="1" si="5"/>
        <v>28.788836995668891</v>
      </c>
      <c r="B56" s="2">
        <f t="shared" ca="1" si="2"/>
        <v>0.49842541326700018</v>
      </c>
      <c r="D56" s="2">
        <f t="shared" ca="1" si="7"/>
        <v>0.52247422027209911</v>
      </c>
      <c r="E56" s="2">
        <f t="shared" ca="1" si="11"/>
        <v>0.32458981777627188</v>
      </c>
      <c r="F56" s="2">
        <f t="shared" ca="1" si="6"/>
        <v>29.113426813445162</v>
      </c>
      <c r="G56" s="2">
        <f t="shared" ca="1" si="8"/>
        <v>0.75314589735929127</v>
      </c>
      <c r="H56" s="2">
        <f t="shared" ca="1" si="12"/>
        <v>0.24921270663350009</v>
      </c>
      <c r="I56" s="3" t="b">
        <f t="shared" ca="1" si="10"/>
        <v>0</v>
      </c>
      <c r="J56" s="2" t="b">
        <f t="shared" ca="1" si="3"/>
        <v>0</v>
      </c>
      <c r="K56" s="2" t="b">
        <f t="shared" ca="1" si="4"/>
        <v>0</v>
      </c>
    </row>
    <row r="57" spans="1:11" x14ac:dyDescent="0.25">
      <c r="A57" s="2">
        <f t="shared" ca="1" si="5"/>
        <v>29.113426813445162</v>
      </c>
      <c r="B57" s="2">
        <f t="shared" ca="1" si="2"/>
        <v>0.55560397202494793</v>
      </c>
      <c r="D57" s="2">
        <f t="shared" ca="1" si="7"/>
        <v>0.63557389351839322</v>
      </c>
      <c r="E57" s="2">
        <f t="shared" ca="1" si="11"/>
        <v>0.22661345946136699</v>
      </c>
      <c r="F57" s="2">
        <f t="shared" ca="1" si="6"/>
        <v>29.340040272906528</v>
      </c>
      <c r="G57" s="2">
        <f t="shared" ca="1" si="8"/>
        <v>0.22901276375618473</v>
      </c>
      <c r="H57" s="2">
        <f t="shared" ca="1" si="12"/>
        <v>0.27780198601247397</v>
      </c>
      <c r="I57" s="3" t="b">
        <f t="shared" ca="1" si="10"/>
        <v>1</v>
      </c>
      <c r="J57" s="2">
        <f t="shared" ca="1" si="3"/>
        <v>29.340040272906528</v>
      </c>
      <c r="K57" s="2">
        <f t="shared" ca="1" si="4"/>
        <v>0.59664786920349377</v>
      </c>
    </row>
    <row r="58" spans="1:11" x14ac:dyDescent="0.25">
      <c r="A58" s="2">
        <f t="shared" ca="1" si="5"/>
        <v>29.340040272906528</v>
      </c>
      <c r="B58" s="2">
        <f t="shared" ca="1" si="2"/>
        <v>0.59664786920349377</v>
      </c>
      <c r="D58" s="2">
        <f t="shared" ca="1" si="7"/>
        <v>0.27260621988563039</v>
      </c>
      <c r="E58" s="2">
        <f t="shared" ca="1" si="11"/>
        <v>0.6498634715424052</v>
      </c>
      <c r="F58" s="2">
        <f t="shared" ca="1" si="6"/>
        <v>29.989903744448934</v>
      </c>
      <c r="G58" s="2">
        <f t="shared" ca="1" si="8"/>
        <v>0.91617012615020843</v>
      </c>
      <c r="H58" s="2">
        <f t="shared" ca="1" si="12"/>
        <v>0.29832393460174689</v>
      </c>
      <c r="I58" s="3" t="b">
        <f t="shared" ca="1" si="10"/>
        <v>0</v>
      </c>
      <c r="J58" s="2" t="b">
        <f t="shared" ca="1" si="3"/>
        <v>0</v>
      </c>
      <c r="K58" s="2" t="b">
        <f t="shared" ca="1" si="4"/>
        <v>0</v>
      </c>
    </row>
    <row r="59" spans="1:11" x14ac:dyDescent="0.25">
      <c r="A59" s="2">
        <f t="shared" ca="1" si="5"/>
        <v>29.989903744448934</v>
      </c>
      <c r="B59" s="2">
        <f t="shared" ca="1" si="2"/>
        <v>0.71864624784201037</v>
      </c>
      <c r="D59" s="2">
        <f t="shared" ca="1" si="7"/>
        <v>0.18676494373068497</v>
      </c>
      <c r="E59" s="2">
        <f t="shared" ca="1" si="11"/>
        <v>0.8389522190968719</v>
      </c>
      <c r="F59" s="2">
        <f t="shared" ca="1" si="6"/>
        <v>30.828855963545806</v>
      </c>
      <c r="G59" s="2">
        <f t="shared" ca="1" si="8"/>
        <v>0.10148666765348147</v>
      </c>
      <c r="H59" s="2">
        <f t="shared" ca="1" si="12"/>
        <v>0.35932312392100518</v>
      </c>
      <c r="I59" s="3" t="b">
        <f t="shared" ca="1" si="10"/>
        <v>1</v>
      </c>
      <c r="J59" s="2">
        <f t="shared" ca="1" si="3"/>
        <v>30.828855963545806</v>
      </c>
      <c r="K59" s="2">
        <f t="shared" ca="1" si="4"/>
        <v>0.882855479580821</v>
      </c>
    </row>
    <row r="60" spans="1:11" x14ac:dyDescent="0.25">
      <c r="A60" s="2">
        <f t="shared" ca="1" si="5"/>
        <v>30.828855963545806</v>
      </c>
      <c r="B60" s="2">
        <f t="shared" ca="1" si="2"/>
        <v>0.882855479580821</v>
      </c>
      <c r="D60" s="2">
        <f t="shared" ca="1" si="7"/>
        <v>0.24595402712489278</v>
      </c>
      <c r="E60" s="2">
        <f t="shared" ca="1" si="11"/>
        <v>0.70130532106022225</v>
      </c>
      <c r="F60" s="2">
        <f t="shared" ca="1" si="6"/>
        <v>31.530161284606027</v>
      </c>
      <c r="G60" s="2">
        <f t="shared" ca="1" si="8"/>
        <v>0.78458268062188341</v>
      </c>
      <c r="H60" s="2">
        <f t="shared" ca="1" si="12"/>
        <v>0.4414277397904105</v>
      </c>
      <c r="I60" s="3" t="b">
        <f t="shared" ca="1" si="10"/>
        <v>0</v>
      </c>
      <c r="J60" s="2" t="b">
        <f t="shared" ca="1" si="3"/>
        <v>0</v>
      </c>
      <c r="K60" s="2" t="b">
        <f t="shared" ca="1" si="4"/>
        <v>0</v>
      </c>
    </row>
    <row r="61" spans="1:11" x14ac:dyDescent="0.25">
      <c r="A61" s="2">
        <f t="shared" ca="1" si="5"/>
        <v>31.530161284606027</v>
      </c>
      <c r="B61" s="2">
        <f t="shared" ca="1" si="2"/>
        <v>1.0228449621731706</v>
      </c>
      <c r="D61" s="2">
        <f t="shared" ca="1" si="7"/>
        <v>0.47039441015462635</v>
      </c>
      <c r="E61" s="2">
        <f t="shared" ca="1" si="11"/>
        <v>0.37709188282150713</v>
      </c>
      <c r="F61" s="2">
        <f t="shared" ca="1" si="6"/>
        <v>31.907253167427534</v>
      </c>
      <c r="G61" s="2">
        <f t="shared" ca="1" si="8"/>
        <v>0.98334640198756418</v>
      </c>
      <c r="H61" s="2">
        <f t="shared" ca="1" si="12"/>
        <v>0.51142248108658528</v>
      </c>
      <c r="I61" s="3" t="b">
        <f t="shared" ca="1" si="10"/>
        <v>0</v>
      </c>
      <c r="J61" s="2" t="b">
        <f t="shared" ca="1" si="3"/>
        <v>0</v>
      </c>
      <c r="K61" s="2" t="b">
        <f t="shared" ca="1" si="4"/>
        <v>0</v>
      </c>
    </row>
    <row r="62" spans="1:11" x14ac:dyDescent="0.25">
      <c r="A62" s="2">
        <f t="shared" ca="1" si="5"/>
        <v>31.907253167427534</v>
      </c>
      <c r="B62" s="2">
        <f t="shared" ca="1" si="2"/>
        <v>1.0981072597574688</v>
      </c>
      <c r="D62" s="2">
        <f t="shared" ca="1" si="7"/>
        <v>0.18255750924096692</v>
      </c>
      <c r="E62" s="2">
        <f t="shared" ca="1" si="11"/>
        <v>0.85034501823530484</v>
      </c>
      <c r="F62" s="2">
        <f t="shared" ca="1" si="6"/>
        <v>32.757598185662836</v>
      </c>
      <c r="G62" s="2">
        <f t="shared" ca="1" si="8"/>
        <v>0.59661255395909718</v>
      </c>
      <c r="H62" s="2">
        <f t="shared" ca="1" si="12"/>
        <v>0.54905362987873441</v>
      </c>
      <c r="I62" s="3" t="b">
        <f t="shared" ca="1" si="10"/>
        <v>0</v>
      </c>
      <c r="J62" s="2" t="b">
        <f t="shared" ca="1" si="3"/>
        <v>0</v>
      </c>
      <c r="K62" s="2" t="b">
        <f t="shared" ca="1" si="4"/>
        <v>0</v>
      </c>
    </row>
    <row r="63" spans="1:11" x14ac:dyDescent="0.25">
      <c r="A63" s="2">
        <f t="shared" ca="1" si="5"/>
        <v>32.757598185662836</v>
      </c>
      <c r="B63" s="2">
        <f t="shared" ca="1" si="2"/>
        <v>1.2651257430995564</v>
      </c>
      <c r="D63" s="2">
        <f t="shared" ca="1" si="7"/>
        <v>0.18449243653588077</v>
      </c>
      <c r="E63" s="2">
        <f t="shared" ca="1" si="11"/>
        <v>0.84507340536365905</v>
      </c>
      <c r="F63" s="2">
        <f t="shared" ca="1" si="6"/>
        <v>33.602671591026493</v>
      </c>
      <c r="G63" s="2">
        <f t="shared" ca="1" si="8"/>
        <v>0.81554465316287938</v>
      </c>
      <c r="H63" s="2">
        <f t="shared" ca="1" si="12"/>
        <v>0.63256287154977819</v>
      </c>
      <c r="I63" s="3" t="b">
        <f t="shared" ca="1" si="10"/>
        <v>0</v>
      </c>
      <c r="J63" s="2" t="b">
        <f t="shared" ca="1" si="3"/>
        <v>0</v>
      </c>
      <c r="K63" s="2" t="b">
        <f t="shared" ca="1" si="4"/>
        <v>0</v>
      </c>
    </row>
    <row r="64" spans="1:11" x14ac:dyDescent="0.25">
      <c r="A64" s="2">
        <f t="shared" ca="1" si="5"/>
        <v>33.602671591026493</v>
      </c>
      <c r="B64" s="2">
        <f t="shared" ca="1" si="2"/>
        <v>1.4235394844960851</v>
      </c>
      <c r="D64" s="2">
        <f t="shared" ca="1" si="7"/>
        <v>8.4882707786301359E-2</v>
      </c>
      <c r="E64" s="2">
        <f t="shared" ca="1" si="11"/>
        <v>1.2332424419193118</v>
      </c>
      <c r="F64" s="2">
        <f t="shared" ca="1" si="6"/>
        <v>34.835914032945801</v>
      </c>
      <c r="G64" s="2">
        <f t="shared" ca="1" si="8"/>
        <v>0.54979032787458537</v>
      </c>
      <c r="H64" s="2">
        <f t="shared" ca="1" si="12"/>
        <v>0.71176974224804257</v>
      </c>
      <c r="I64" s="3" t="b">
        <f t="shared" ca="1" si="10"/>
        <v>1</v>
      </c>
      <c r="J64" s="2">
        <f t="shared" ca="1" si="3"/>
        <v>34.835914032945801</v>
      </c>
      <c r="K64" s="2">
        <f t="shared" ca="1" si="4"/>
        <v>1.6318963381739664</v>
      </c>
    </row>
    <row r="65" spans="1:11" x14ac:dyDescent="0.25">
      <c r="A65" s="2">
        <f t="shared" ca="1" si="5"/>
        <v>34.835914032945801</v>
      </c>
      <c r="B65" s="2">
        <f t="shared" ca="1" si="2"/>
        <v>1.6318963381739664</v>
      </c>
      <c r="D65" s="2">
        <f t="shared" ca="1" si="7"/>
        <v>0.78796441396693684</v>
      </c>
      <c r="E65" s="2">
        <f t="shared" ca="1" si="11"/>
        <v>0.11915117504221712</v>
      </c>
      <c r="F65" s="2">
        <f t="shared" ca="1" si="6"/>
        <v>34.955065207988021</v>
      </c>
      <c r="G65" s="2">
        <f t="shared" ca="1" si="8"/>
        <v>0.6541641935399205</v>
      </c>
      <c r="H65" s="2">
        <f t="shared" ca="1" si="12"/>
        <v>0.8159481690869832</v>
      </c>
      <c r="I65" s="3" t="b">
        <f t="shared" ca="1" si="10"/>
        <v>1</v>
      </c>
      <c r="J65" s="2">
        <f t="shared" ca="1" si="3"/>
        <v>34.955065207988021</v>
      </c>
      <c r="K65" s="2">
        <f t="shared" ca="1" si="4"/>
        <v>1.6501848709995048</v>
      </c>
    </row>
    <row r="66" spans="1:11" x14ac:dyDescent="0.25">
      <c r="A66" s="2">
        <f t="shared" ca="1" si="5"/>
        <v>34.955065207988021</v>
      </c>
      <c r="B66" s="2">
        <f t="shared" ca="1" si="2"/>
        <v>1.6501848709995048</v>
      </c>
      <c r="D66" s="2">
        <f t="shared" ca="1" si="7"/>
        <v>0.96948016563979744</v>
      </c>
      <c r="E66" s="2">
        <f t="shared" ca="1" si="11"/>
        <v>1.5497631424132175E-2</v>
      </c>
      <c r="F66" s="2">
        <f t="shared" ca="1" si="6"/>
        <v>34.970562839412153</v>
      </c>
      <c r="G66" s="2">
        <f t="shared" ca="1" si="8"/>
        <v>0.76365741375041507</v>
      </c>
      <c r="H66" s="2">
        <f t="shared" ca="1" si="12"/>
        <v>0.82509243549975242</v>
      </c>
      <c r="I66" s="3" t="b">
        <f t="shared" ca="1" si="10"/>
        <v>1</v>
      </c>
      <c r="J66" s="2">
        <f t="shared" ca="1" si="3"/>
        <v>34.970562839412153</v>
      </c>
      <c r="K66" s="2">
        <f t="shared" ca="1" si="4"/>
        <v>1.6525366898595446</v>
      </c>
    </row>
    <row r="67" spans="1:11" x14ac:dyDescent="0.25">
      <c r="A67" s="2">
        <f t="shared" ca="1" si="5"/>
        <v>34.970562839412153</v>
      </c>
      <c r="B67" s="2">
        <f t="shared" ca="1" si="2"/>
        <v>1.6525366898595446</v>
      </c>
      <c r="D67" s="2">
        <f t="shared" ca="1" si="7"/>
        <v>0.5225482599969552</v>
      </c>
      <c r="E67" s="2">
        <f t="shared" ca="1" si="11"/>
        <v>0.32451896788894607</v>
      </c>
      <c r="F67" s="2">
        <f t="shared" ca="1" si="6"/>
        <v>35.295081807301102</v>
      </c>
      <c r="G67" s="2">
        <f t="shared" ca="1" si="8"/>
        <v>0.57682045168531459</v>
      </c>
      <c r="H67" s="2">
        <f t="shared" ca="1" si="12"/>
        <v>0.8262683449297723</v>
      </c>
      <c r="I67" s="3" t="b">
        <f t="shared" ca="1" si="10"/>
        <v>1</v>
      </c>
      <c r="J67" s="2">
        <f t="shared" ca="1" si="3"/>
        <v>35.295081807301102</v>
      </c>
      <c r="K67" s="2">
        <f t="shared" ca="1" si="4"/>
        <v>1.7003095563069226</v>
      </c>
    </row>
    <row r="68" spans="1:11" x14ac:dyDescent="0.25">
      <c r="A68" s="2">
        <f t="shared" ca="1" si="5"/>
        <v>35.295081807301102</v>
      </c>
      <c r="B68" s="2">
        <f t="shared" ca="1" si="2"/>
        <v>1.7003095563069226</v>
      </c>
      <c r="D68" s="2">
        <f t="shared" ca="1" si="7"/>
        <v>0.12413038134250898</v>
      </c>
      <c r="E68" s="2">
        <f t="shared" ref="E68:E99" ca="1" si="13">-(1/B$2) *LN(D68)</f>
        <v>1.0432114016684793</v>
      </c>
      <c r="F68" s="2">
        <f t="shared" ca="1" si="6"/>
        <v>36.338293208969581</v>
      </c>
      <c r="G68" s="2">
        <f t="shared" ca="1" si="8"/>
        <v>0.53069328627734846</v>
      </c>
      <c r="H68" s="2">
        <f t="shared" ref="H68:H104" ca="1" si="14">B68/B$2</f>
        <v>0.8501547781534613</v>
      </c>
      <c r="I68" s="3" t="b">
        <f t="shared" ca="1" si="10"/>
        <v>1</v>
      </c>
      <c r="J68" s="2">
        <f t="shared" ca="1" si="3"/>
        <v>36.338293208969581</v>
      </c>
      <c r="K68" s="2">
        <f t="shared" ca="1" si="4"/>
        <v>1.8329808010087278</v>
      </c>
    </row>
    <row r="69" spans="1:11" x14ac:dyDescent="0.25">
      <c r="A69" s="2">
        <f t="shared" ca="1" si="5"/>
        <v>36.338293208969581</v>
      </c>
      <c r="B69" s="2">
        <f t="shared" ref="B69:B104" ca="1" si="15">1 + SIN(A69/5)</f>
        <v>1.8329808010087278</v>
      </c>
      <c r="D69" s="2">
        <f t="shared" ca="1" si="7"/>
        <v>0.92016392152973914</v>
      </c>
      <c r="E69" s="2">
        <f t="shared" ca="1" si="13"/>
        <v>4.1601724617315164E-2</v>
      </c>
      <c r="F69" s="2">
        <f t="shared" ca="1" si="6"/>
        <v>36.379894933586897</v>
      </c>
      <c r="G69" s="2">
        <f t="shared" ca="1" si="8"/>
        <v>2.2108507151529344E-2</v>
      </c>
      <c r="H69" s="2">
        <f t="shared" ca="1" si="14"/>
        <v>0.91649040050436392</v>
      </c>
      <c r="I69" s="3" t="b">
        <f t="shared" ca="1" si="10"/>
        <v>1</v>
      </c>
      <c r="J69" s="2">
        <f t="shared" ref="J69:J104" ca="1" si="16">IF(I69,F69)</f>
        <v>36.379894933586897</v>
      </c>
      <c r="K69" s="2">
        <f t="shared" ref="K69:K104" ca="1" si="17">IF(I69,1 + SIN(J69/5))</f>
        <v>1.8375555778016974</v>
      </c>
    </row>
    <row r="70" spans="1:11" x14ac:dyDescent="0.25">
      <c r="A70" s="2">
        <f t="shared" ref="A70:A104" ca="1" si="18">F69</f>
        <v>36.379894933586897</v>
      </c>
      <c r="B70" s="2">
        <f t="shared" ca="1" si="15"/>
        <v>1.8375555778016974</v>
      </c>
      <c r="D70" s="2">
        <f t="shared" ca="1" si="7"/>
        <v>0.29250740426427735</v>
      </c>
      <c r="E70" s="2">
        <f t="shared" ca="1" si="13"/>
        <v>0.61463264945329388</v>
      </c>
      <c r="F70" s="2">
        <f t="shared" ref="F70:F104" ca="1" si="19">F69+E70</f>
        <v>36.994527583040188</v>
      </c>
      <c r="G70" s="2">
        <f t="shared" ca="1" si="8"/>
        <v>0.33304738456431615</v>
      </c>
      <c r="H70" s="2">
        <f t="shared" ca="1" si="14"/>
        <v>0.91877778890084871</v>
      </c>
      <c r="I70" s="3" t="b">
        <f t="shared" ca="1" si="10"/>
        <v>1</v>
      </c>
      <c r="J70" s="2">
        <f t="shared" ca="1" si="16"/>
        <v>36.994527583040188</v>
      </c>
      <c r="K70" s="2">
        <f t="shared" ca="1" si="17"/>
        <v>1.898227574862418</v>
      </c>
    </row>
    <row r="71" spans="1:11" x14ac:dyDescent="0.25">
      <c r="A71" s="2">
        <f t="shared" ca="1" si="18"/>
        <v>36.994527583040188</v>
      </c>
      <c r="B71" s="2">
        <f t="shared" ca="1" si="15"/>
        <v>1.898227574862418</v>
      </c>
      <c r="D71" s="2">
        <f t="shared" ref="D71:D104" ca="1" si="20">RAND()</f>
        <v>0.36047961380549776</v>
      </c>
      <c r="E71" s="2">
        <f t="shared" ca="1" si="13"/>
        <v>0.51015993681641869</v>
      </c>
      <c r="F71" s="2">
        <f t="shared" ca="1" si="19"/>
        <v>37.50468751985661</v>
      </c>
      <c r="G71" s="2">
        <f t="shared" ref="G71:G104" ca="1" si="21">RAND()</f>
        <v>0.39681328206451205</v>
      </c>
      <c r="H71" s="2">
        <f t="shared" ca="1" si="14"/>
        <v>0.949113787431209</v>
      </c>
      <c r="I71" s="3" t="b">
        <f t="shared" ca="1" si="10"/>
        <v>1</v>
      </c>
      <c r="J71" s="2">
        <f t="shared" ca="1" si="16"/>
        <v>37.50468751985661</v>
      </c>
      <c r="K71" s="2">
        <f t="shared" ca="1" si="17"/>
        <v>1.9383245365037229</v>
      </c>
    </row>
    <row r="72" spans="1:11" x14ac:dyDescent="0.25">
      <c r="A72" s="2">
        <f t="shared" ca="1" si="18"/>
        <v>37.50468751985661</v>
      </c>
      <c r="B72" s="2">
        <f t="shared" ca="1" si="15"/>
        <v>1.9383245365037229</v>
      </c>
      <c r="D72" s="2">
        <f t="shared" ca="1" si="20"/>
        <v>0.58592572941951016</v>
      </c>
      <c r="E72" s="2">
        <f t="shared" ca="1" si="13"/>
        <v>0.26728111952122591</v>
      </c>
      <c r="F72" s="2">
        <f t="shared" ca="1" si="19"/>
        <v>37.771968639377839</v>
      </c>
      <c r="G72" s="2">
        <f t="shared" ca="1" si="21"/>
        <v>0.9479918482470896</v>
      </c>
      <c r="H72" s="2">
        <f t="shared" ca="1" si="14"/>
        <v>0.96916226825186147</v>
      </c>
      <c r="I72" s="3" t="b">
        <f t="shared" ca="1" si="10"/>
        <v>1</v>
      </c>
      <c r="J72" s="2">
        <f t="shared" ca="1" si="16"/>
        <v>37.771968639377839</v>
      </c>
      <c r="K72" s="2">
        <f t="shared" ca="1" si="17"/>
        <v>1.9554581900786907</v>
      </c>
    </row>
    <row r="73" spans="1:11" x14ac:dyDescent="0.25">
      <c r="A73" s="2">
        <f t="shared" ca="1" si="18"/>
        <v>37.771968639377839</v>
      </c>
      <c r="B73" s="2">
        <f t="shared" ca="1" si="15"/>
        <v>1.9554581900786907</v>
      </c>
      <c r="D73" s="2">
        <f t="shared" ca="1" si="20"/>
        <v>0.89112716008803783</v>
      </c>
      <c r="E73" s="2">
        <f t="shared" ca="1" si="13"/>
        <v>5.7634072773058889E-2</v>
      </c>
      <c r="F73" s="2">
        <f t="shared" ca="1" si="19"/>
        <v>37.829602712150901</v>
      </c>
      <c r="G73" s="2">
        <f t="shared" ca="1" si="21"/>
        <v>2.6824431002148486E-2</v>
      </c>
      <c r="H73" s="2">
        <f t="shared" ca="1" si="14"/>
        <v>0.97772909503934535</v>
      </c>
      <c r="I73" s="3" t="b">
        <f t="shared" ca="1" si="10"/>
        <v>1</v>
      </c>
      <c r="J73" s="2">
        <f t="shared" ca="1" si="16"/>
        <v>37.829602712150901</v>
      </c>
      <c r="K73" s="2">
        <f t="shared" ca="1" si="17"/>
        <v>1.9587965091583328</v>
      </c>
    </row>
    <row r="74" spans="1:11" x14ac:dyDescent="0.25">
      <c r="A74" s="2">
        <f t="shared" ca="1" si="18"/>
        <v>37.829602712150901</v>
      </c>
      <c r="B74" s="2">
        <f t="shared" ca="1" si="15"/>
        <v>1.9587965091583328</v>
      </c>
      <c r="D74" s="2">
        <f t="shared" ca="1" si="20"/>
        <v>0.49148075755840293</v>
      </c>
      <c r="E74" s="2">
        <f t="shared" ca="1" si="13"/>
        <v>0.35516624530100005</v>
      </c>
      <c r="F74" s="2">
        <f t="shared" ca="1" si="19"/>
        <v>38.184768957451901</v>
      </c>
      <c r="G74" s="2">
        <f t="shared" ca="1" si="21"/>
        <v>0.55702905477186671</v>
      </c>
      <c r="H74" s="2">
        <f t="shared" ca="1" si="14"/>
        <v>0.97939825457916641</v>
      </c>
      <c r="I74" s="3" t="b">
        <f t="shared" ca="1" si="10"/>
        <v>1</v>
      </c>
      <c r="J74" s="2">
        <f t="shared" ca="1" si="16"/>
        <v>38.184768957451901</v>
      </c>
      <c r="K74" s="2">
        <f t="shared" ca="1" si="17"/>
        <v>1.9765417507907119</v>
      </c>
    </row>
    <row r="75" spans="1:11" x14ac:dyDescent="0.25">
      <c r="A75" s="2">
        <f t="shared" ca="1" si="18"/>
        <v>38.184768957451901</v>
      </c>
      <c r="B75" s="2">
        <f t="shared" ca="1" si="15"/>
        <v>1.9765417507907119</v>
      </c>
      <c r="D75" s="2">
        <f t="shared" ca="1" si="20"/>
        <v>0.28431744034743267</v>
      </c>
      <c r="E75" s="2">
        <f t="shared" ca="1" si="13"/>
        <v>0.62883195866678321</v>
      </c>
      <c r="F75" s="2">
        <f t="shared" ca="1" si="19"/>
        <v>38.813600916118688</v>
      </c>
      <c r="G75" s="2">
        <f t="shared" ca="1" si="21"/>
        <v>0.72411224355997073</v>
      </c>
      <c r="H75" s="2">
        <f t="shared" ca="1" si="14"/>
        <v>0.98827087539535596</v>
      </c>
      <c r="I75" s="3" t="b">
        <f t="shared" ca="1" si="10"/>
        <v>1</v>
      </c>
      <c r="J75" s="2">
        <f t="shared" ca="1" si="16"/>
        <v>38.813600916118688</v>
      </c>
      <c r="K75" s="2">
        <f t="shared" ca="1" si="17"/>
        <v>1.9958385632699311</v>
      </c>
    </row>
    <row r="76" spans="1:11" x14ac:dyDescent="0.25">
      <c r="A76" s="2">
        <f t="shared" ca="1" si="18"/>
        <v>38.813600916118688</v>
      </c>
      <c r="B76" s="2">
        <f t="shared" ca="1" si="15"/>
        <v>1.9958385632699311</v>
      </c>
      <c r="D76" s="2">
        <f t="shared" ca="1" si="20"/>
        <v>0.85254792006881297</v>
      </c>
      <c r="E76" s="2">
        <f t="shared" ca="1" si="13"/>
        <v>7.9762930089921413E-2</v>
      </c>
      <c r="F76" s="2">
        <f t="shared" ca="1" si="19"/>
        <v>38.893363846208608</v>
      </c>
      <c r="G76" s="2">
        <f t="shared" ca="1" si="21"/>
        <v>0.51341879427366954</v>
      </c>
      <c r="H76" s="2">
        <f t="shared" ca="1" si="14"/>
        <v>0.99791928163496557</v>
      </c>
      <c r="I76" s="3" t="b">
        <f t="shared" ca="1" si="10"/>
        <v>1</v>
      </c>
      <c r="J76" s="2">
        <f t="shared" ca="1" si="16"/>
        <v>38.893363846208608</v>
      </c>
      <c r="K76" s="2">
        <f t="shared" ca="1" si="17"/>
        <v>1.9971656274039411</v>
      </c>
    </row>
    <row r="77" spans="1:11" x14ac:dyDescent="0.25">
      <c r="A77" s="2">
        <f t="shared" ca="1" si="18"/>
        <v>38.893363846208608</v>
      </c>
      <c r="B77" s="2">
        <f t="shared" ca="1" si="15"/>
        <v>1.9971656274039411</v>
      </c>
      <c r="D77" s="2">
        <f t="shared" ca="1" si="20"/>
        <v>7.497889955040693E-2</v>
      </c>
      <c r="E77" s="2">
        <f t="shared" ca="1" si="13"/>
        <v>1.2952742721785337</v>
      </c>
      <c r="F77" s="2">
        <f t="shared" ca="1" si="19"/>
        <v>40.188638118387139</v>
      </c>
      <c r="G77" s="2">
        <f t="shared" ca="1" si="21"/>
        <v>0.53054281580775531</v>
      </c>
      <c r="H77" s="2">
        <f t="shared" ca="1" si="14"/>
        <v>0.99858281370197055</v>
      </c>
      <c r="I77" s="3" t="b">
        <f t="shared" ca="1" si="10"/>
        <v>1</v>
      </c>
      <c r="J77" s="2">
        <f t="shared" ca="1" si="16"/>
        <v>40.188638118387139</v>
      </c>
      <c r="K77" s="2">
        <f t="shared" ca="1" si="17"/>
        <v>1.9831661485628451</v>
      </c>
    </row>
    <row r="78" spans="1:11" x14ac:dyDescent="0.25">
      <c r="A78" s="2">
        <f t="shared" ca="1" si="18"/>
        <v>40.188638118387139</v>
      </c>
      <c r="B78" s="2">
        <f t="shared" ca="1" si="15"/>
        <v>1.9831661485628451</v>
      </c>
      <c r="D78" s="2">
        <f t="shared" ca="1" si="20"/>
        <v>0.20568360809124098</v>
      </c>
      <c r="E78" s="2">
        <f t="shared" ca="1" si="13"/>
        <v>0.79070808696111794</v>
      </c>
      <c r="F78" s="2">
        <f t="shared" ca="1" si="19"/>
        <v>40.979346205348257</v>
      </c>
      <c r="G78" s="2">
        <f t="shared" ca="1" si="21"/>
        <v>0.11613509926102905</v>
      </c>
      <c r="H78" s="2">
        <f t="shared" ca="1" si="14"/>
        <v>0.99158307428142256</v>
      </c>
      <c r="I78" s="3" t="b">
        <f t="shared" ref="I78:I104" ca="1" si="22">(G78 &lt;= H78)</f>
        <v>1</v>
      </c>
      <c r="J78" s="2">
        <f t="shared" ca="1" si="16"/>
        <v>40.979346205348257</v>
      </c>
      <c r="K78" s="2">
        <f t="shared" ca="1" si="17"/>
        <v>1.9421234937554164</v>
      </c>
    </row>
    <row r="79" spans="1:11" x14ac:dyDescent="0.25">
      <c r="A79" s="2">
        <f t="shared" ca="1" si="18"/>
        <v>40.979346205348257</v>
      </c>
      <c r="B79" s="2">
        <f t="shared" ca="1" si="15"/>
        <v>1.9421234937554164</v>
      </c>
      <c r="D79" s="2">
        <f t="shared" ca="1" si="20"/>
        <v>0.14274986332469186</v>
      </c>
      <c r="E79" s="2">
        <f t="shared" ca="1" si="13"/>
        <v>0.97333069394585836</v>
      </c>
      <c r="F79" s="2">
        <f t="shared" ca="1" si="19"/>
        <v>41.952676899294119</v>
      </c>
      <c r="G79" s="2">
        <f t="shared" ca="1" si="21"/>
        <v>0.83570859795540853</v>
      </c>
      <c r="H79" s="2">
        <f t="shared" ca="1" si="14"/>
        <v>0.97106174687770819</v>
      </c>
      <c r="I79" s="3" t="b">
        <f t="shared" ca="1" si="22"/>
        <v>1</v>
      </c>
      <c r="J79" s="2">
        <f t="shared" ca="1" si="16"/>
        <v>41.952676899294119</v>
      </c>
      <c r="K79" s="2">
        <f t="shared" ca="1" si="17"/>
        <v>1.8594754277784649</v>
      </c>
    </row>
    <row r="80" spans="1:11" x14ac:dyDescent="0.25">
      <c r="A80" s="2">
        <f t="shared" ca="1" si="18"/>
        <v>41.952676899294119</v>
      </c>
      <c r="B80" s="2">
        <f t="shared" ca="1" si="15"/>
        <v>1.8594754277784649</v>
      </c>
      <c r="D80" s="2">
        <f t="shared" ca="1" si="20"/>
        <v>0.45112737464857622</v>
      </c>
      <c r="E80" s="2">
        <f t="shared" ca="1" si="13"/>
        <v>0.39800277609789769</v>
      </c>
      <c r="F80" s="2">
        <f t="shared" ca="1" si="19"/>
        <v>42.350679675392016</v>
      </c>
      <c r="G80" s="2">
        <f t="shared" ca="1" si="21"/>
        <v>0.44631713563045683</v>
      </c>
      <c r="H80" s="2">
        <f t="shared" ca="1" si="14"/>
        <v>0.92973771388923243</v>
      </c>
      <c r="I80" s="3" t="b">
        <f t="shared" ca="1" si="22"/>
        <v>1</v>
      </c>
      <c r="J80" s="2">
        <f t="shared" ca="1" si="16"/>
        <v>42.350679675392016</v>
      </c>
      <c r="K80" s="2">
        <f t="shared" ca="1" si="17"/>
        <v>1.8161069190506089</v>
      </c>
    </row>
    <row r="81" spans="1:11" x14ac:dyDescent="0.25">
      <c r="A81" s="2">
        <f t="shared" ca="1" si="18"/>
        <v>42.350679675392016</v>
      </c>
      <c r="B81" s="2">
        <f t="shared" ca="1" si="15"/>
        <v>1.8161069190506089</v>
      </c>
      <c r="D81" s="2">
        <f t="shared" ca="1" si="20"/>
        <v>0.78789926541399591</v>
      </c>
      <c r="E81" s="2">
        <f t="shared" ca="1" si="13"/>
        <v>0.11919251653249351</v>
      </c>
      <c r="F81" s="2">
        <f t="shared" ca="1" si="19"/>
        <v>42.469872191924509</v>
      </c>
      <c r="G81" s="2">
        <f t="shared" ca="1" si="21"/>
        <v>0.34037386993757279</v>
      </c>
      <c r="H81" s="2">
        <f t="shared" ca="1" si="14"/>
        <v>0.90805345952530447</v>
      </c>
      <c r="I81" s="3" t="b">
        <f t="shared" ca="1" si="22"/>
        <v>1</v>
      </c>
      <c r="J81" s="2">
        <f t="shared" ca="1" si="16"/>
        <v>42.469872191924509</v>
      </c>
      <c r="K81" s="2">
        <f t="shared" ca="1" si="17"/>
        <v>1.8021000550368238</v>
      </c>
    </row>
    <row r="82" spans="1:11" x14ac:dyDescent="0.25">
      <c r="A82" s="2">
        <f t="shared" ca="1" si="18"/>
        <v>42.469872191924509</v>
      </c>
      <c r="B82" s="2">
        <f t="shared" ca="1" si="15"/>
        <v>1.8021000550368238</v>
      </c>
      <c r="D82" s="2">
        <f t="shared" ca="1" si="20"/>
        <v>0.20298820933111761</v>
      </c>
      <c r="E82" s="2">
        <f t="shared" ca="1" si="13"/>
        <v>0.79730369186995109</v>
      </c>
      <c r="F82" s="2">
        <f t="shared" ca="1" si="19"/>
        <v>43.267175883794458</v>
      </c>
      <c r="G82" s="2">
        <f t="shared" ca="1" si="21"/>
        <v>0.86369438246481522</v>
      </c>
      <c r="H82" s="2">
        <f t="shared" ca="1" si="14"/>
        <v>0.9010500275184119</v>
      </c>
      <c r="I82" s="3" t="b">
        <f t="shared" ca="1" si="22"/>
        <v>1</v>
      </c>
      <c r="J82" s="2">
        <f t="shared" ca="1" si="16"/>
        <v>43.267175883794458</v>
      </c>
      <c r="K82" s="2">
        <f t="shared" ca="1" si="17"/>
        <v>1.6970986097159715</v>
      </c>
    </row>
    <row r="83" spans="1:11" x14ac:dyDescent="0.25">
      <c r="A83" s="2">
        <f t="shared" ca="1" si="18"/>
        <v>43.267175883794458</v>
      </c>
      <c r="B83" s="2">
        <f t="shared" ca="1" si="15"/>
        <v>1.6970986097159715</v>
      </c>
      <c r="D83" s="2">
        <f t="shared" ca="1" si="20"/>
        <v>0.82268062646643347</v>
      </c>
      <c r="E83" s="2">
        <f t="shared" ca="1" si="13"/>
        <v>9.7593606903250071E-2</v>
      </c>
      <c r="F83" s="2">
        <f t="shared" ca="1" si="19"/>
        <v>43.364769490697711</v>
      </c>
      <c r="G83" s="2">
        <f t="shared" ca="1" si="21"/>
        <v>0.80949571906814755</v>
      </c>
      <c r="H83" s="2">
        <f t="shared" ca="1" si="14"/>
        <v>0.84854930485798574</v>
      </c>
      <c r="I83" s="3" t="b">
        <f t="shared" ca="1" si="22"/>
        <v>1</v>
      </c>
      <c r="J83" s="2">
        <f t="shared" ca="1" si="16"/>
        <v>43.364769490697711</v>
      </c>
      <c r="K83" s="2">
        <f t="shared" ca="1" si="17"/>
        <v>1.6829722716301549</v>
      </c>
    </row>
    <row r="84" spans="1:11" x14ac:dyDescent="0.25">
      <c r="A84" s="2">
        <f t="shared" ca="1" si="18"/>
        <v>43.364769490697711</v>
      </c>
      <c r="B84" s="2">
        <f t="shared" ca="1" si="15"/>
        <v>1.6829722716301549</v>
      </c>
      <c r="D84" s="2">
        <f t="shared" ca="1" si="20"/>
        <v>0.76517190668928392</v>
      </c>
      <c r="E84" s="2">
        <f t="shared" ca="1" si="13"/>
        <v>0.13382737788681809</v>
      </c>
      <c r="F84" s="2">
        <f t="shared" ca="1" si="19"/>
        <v>43.498596868584528</v>
      </c>
      <c r="G84" s="2">
        <f t="shared" ca="1" si="21"/>
        <v>0.47827291586085752</v>
      </c>
      <c r="H84" s="2">
        <f t="shared" ca="1" si="14"/>
        <v>0.84148613581507747</v>
      </c>
      <c r="I84" s="3" t="b">
        <f t="shared" ca="1" si="22"/>
        <v>1</v>
      </c>
      <c r="J84" s="2">
        <f t="shared" ca="1" si="16"/>
        <v>43.498596868584528</v>
      </c>
      <c r="K84" s="2">
        <f t="shared" ca="1" si="17"/>
        <v>1.6631792939001484</v>
      </c>
    </row>
    <row r="85" spans="1:11" x14ac:dyDescent="0.25">
      <c r="A85" s="2">
        <f t="shared" ca="1" si="18"/>
        <v>43.498596868584528</v>
      </c>
      <c r="B85" s="2">
        <f t="shared" ca="1" si="15"/>
        <v>1.6631792939001484</v>
      </c>
      <c r="D85" s="2">
        <f t="shared" ca="1" si="20"/>
        <v>0.33096254132090019</v>
      </c>
      <c r="E85" s="2">
        <f t="shared" ca="1" si="13"/>
        <v>0.55287503911194136</v>
      </c>
      <c r="F85" s="2">
        <f t="shared" ca="1" si="19"/>
        <v>44.051471907696467</v>
      </c>
      <c r="G85" s="2">
        <f t="shared" ca="1" si="21"/>
        <v>0.84962215431175236</v>
      </c>
      <c r="H85" s="2">
        <f t="shared" ca="1" si="14"/>
        <v>0.8315896469500742</v>
      </c>
      <c r="I85" s="3" t="b">
        <f t="shared" ca="1" si="22"/>
        <v>0</v>
      </c>
      <c r="J85" s="2" t="b">
        <f t="shared" ca="1" si="16"/>
        <v>0</v>
      </c>
      <c r="K85" s="2" t="b">
        <f t="shared" ca="1" si="17"/>
        <v>0</v>
      </c>
    </row>
    <row r="86" spans="1:11" x14ac:dyDescent="0.25">
      <c r="A86" s="2">
        <f t="shared" ca="1" si="18"/>
        <v>44.051471907696467</v>
      </c>
      <c r="B86" s="2">
        <f t="shared" ca="1" si="15"/>
        <v>1.5765366465972004</v>
      </c>
      <c r="D86" s="2">
        <f t="shared" ca="1" si="20"/>
        <v>0.12594530269142035</v>
      </c>
      <c r="E86" s="2">
        <f t="shared" ca="1" si="13"/>
        <v>1.0359537859527155</v>
      </c>
      <c r="F86" s="2">
        <f t="shared" ca="1" si="19"/>
        <v>45.08742569364918</v>
      </c>
      <c r="G86" s="2">
        <f t="shared" ca="1" si="21"/>
        <v>0.30705494178095172</v>
      </c>
      <c r="H86" s="2">
        <f t="shared" ca="1" si="14"/>
        <v>0.78826832329860019</v>
      </c>
      <c r="I86" s="3" t="b">
        <f t="shared" ca="1" si="22"/>
        <v>1</v>
      </c>
      <c r="J86" s="2">
        <f t="shared" ca="1" si="16"/>
        <v>45.08742569364918</v>
      </c>
      <c r="K86" s="2">
        <f t="shared" ca="1" si="17"/>
        <v>1.396125061072869</v>
      </c>
    </row>
    <row r="87" spans="1:11" x14ac:dyDescent="0.25">
      <c r="A87" s="2">
        <f t="shared" ca="1" si="18"/>
        <v>45.08742569364918</v>
      </c>
      <c r="B87" s="2">
        <f t="shared" ca="1" si="15"/>
        <v>1.396125061072869</v>
      </c>
      <c r="D87" s="2">
        <f t="shared" ca="1" si="20"/>
        <v>0.72099449625382417</v>
      </c>
      <c r="E87" s="2">
        <f t="shared" ca="1" si="13"/>
        <v>0.16356188760808243</v>
      </c>
      <c r="F87" s="2">
        <f t="shared" ca="1" si="19"/>
        <v>45.250987581257263</v>
      </c>
      <c r="G87" s="2">
        <f t="shared" ca="1" si="21"/>
        <v>0.99515045134748736</v>
      </c>
      <c r="H87" s="2">
        <f t="shared" ca="1" si="14"/>
        <v>0.69806253053643452</v>
      </c>
      <c r="I87" s="3" t="b">
        <f t="shared" ca="1" si="22"/>
        <v>0</v>
      </c>
      <c r="J87" s="2" t="b">
        <f t="shared" ca="1" si="16"/>
        <v>0</v>
      </c>
      <c r="K87" s="2" t="b">
        <f t="shared" ca="1" si="17"/>
        <v>0</v>
      </c>
    </row>
    <row r="88" spans="1:11" x14ac:dyDescent="0.25">
      <c r="A88" s="2">
        <f t="shared" ca="1" si="18"/>
        <v>45.250987581257263</v>
      </c>
      <c r="B88" s="2">
        <f t="shared" ca="1" si="15"/>
        <v>1.3658820972867263</v>
      </c>
      <c r="D88" s="2">
        <f t="shared" ca="1" si="20"/>
        <v>0.68060639373641563</v>
      </c>
      <c r="E88" s="2">
        <f t="shared" ca="1" si="13"/>
        <v>0.19238556134748103</v>
      </c>
      <c r="F88" s="2">
        <f t="shared" ca="1" si="19"/>
        <v>45.443373142604742</v>
      </c>
      <c r="G88" s="2">
        <f t="shared" ca="1" si="21"/>
        <v>0.66980773899668</v>
      </c>
      <c r="H88" s="2">
        <f t="shared" ca="1" si="14"/>
        <v>0.68294104864336314</v>
      </c>
      <c r="I88" s="3" t="b">
        <f t="shared" ca="1" si="22"/>
        <v>1</v>
      </c>
      <c r="J88" s="2">
        <f t="shared" ca="1" si="16"/>
        <v>45.443373142604742</v>
      </c>
      <c r="K88" s="2">
        <f t="shared" ca="1" si="17"/>
        <v>1.3298109679006132</v>
      </c>
    </row>
    <row r="89" spans="1:11" x14ac:dyDescent="0.25">
      <c r="A89" s="2">
        <f t="shared" ca="1" si="18"/>
        <v>45.443373142604742</v>
      </c>
      <c r="B89" s="2">
        <f t="shared" ca="1" si="15"/>
        <v>1.3298109679006132</v>
      </c>
      <c r="D89" s="2">
        <f t="shared" ca="1" si="20"/>
        <v>0.67142581086579023</v>
      </c>
      <c r="E89" s="2">
        <f t="shared" ca="1" si="13"/>
        <v>0.19917587591211758</v>
      </c>
      <c r="F89" s="2">
        <f t="shared" ca="1" si="19"/>
        <v>45.64254901851686</v>
      </c>
      <c r="G89" s="2">
        <f t="shared" ca="1" si="21"/>
        <v>2.3226390822292386E-2</v>
      </c>
      <c r="H89" s="2">
        <f t="shared" ca="1" si="14"/>
        <v>0.66490548395030658</v>
      </c>
      <c r="I89" s="3" t="b">
        <f t="shared" ca="1" si="22"/>
        <v>1</v>
      </c>
      <c r="J89" s="2">
        <f t="shared" ca="1" si="16"/>
        <v>45.64254901851686</v>
      </c>
      <c r="K89" s="2">
        <f t="shared" ca="1" si="17"/>
        <v>1.291952991408839</v>
      </c>
    </row>
    <row r="90" spans="1:11" x14ac:dyDescent="0.25">
      <c r="A90" s="2">
        <f t="shared" ca="1" si="18"/>
        <v>45.64254901851686</v>
      </c>
      <c r="B90" s="2">
        <f t="shared" ca="1" si="15"/>
        <v>1.291952991408839</v>
      </c>
      <c r="D90" s="2">
        <f t="shared" ca="1" si="20"/>
        <v>0.36215226524645439</v>
      </c>
      <c r="E90" s="2">
        <f t="shared" ca="1" si="13"/>
        <v>0.50784526668266128</v>
      </c>
      <c r="F90" s="2">
        <f t="shared" ca="1" si="19"/>
        <v>46.150394285199518</v>
      </c>
      <c r="G90" s="2">
        <f t="shared" ca="1" si="21"/>
        <v>0.69485871417695833</v>
      </c>
      <c r="H90" s="2">
        <f t="shared" ca="1" si="14"/>
        <v>0.64597649570441951</v>
      </c>
      <c r="I90" s="3" t="b">
        <f t="shared" ca="1" si="22"/>
        <v>0</v>
      </c>
      <c r="J90" s="2" t="b">
        <f t="shared" ca="1" si="16"/>
        <v>0</v>
      </c>
      <c r="K90" s="2" t="b">
        <f t="shared" ca="1" si="17"/>
        <v>0</v>
      </c>
    </row>
    <row r="91" spans="1:11" x14ac:dyDescent="0.25">
      <c r="A91" s="2">
        <f t="shared" ca="1" si="18"/>
        <v>46.150394285199518</v>
      </c>
      <c r="B91" s="2">
        <f t="shared" ca="1" si="15"/>
        <v>1.1934713326102315</v>
      </c>
      <c r="D91" s="2">
        <f t="shared" ca="1" si="20"/>
        <v>0.54997466297538411</v>
      </c>
      <c r="E91" s="2">
        <f t="shared" ca="1" si="13"/>
        <v>0.29894153456711769</v>
      </c>
      <c r="F91" s="2">
        <f t="shared" ca="1" si="19"/>
        <v>46.449335819766638</v>
      </c>
      <c r="G91" s="2">
        <f t="shared" ca="1" si="21"/>
        <v>0.49855855973049668</v>
      </c>
      <c r="H91" s="2">
        <f t="shared" ca="1" si="14"/>
        <v>0.59673566630511576</v>
      </c>
      <c r="I91" s="3" t="b">
        <f t="shared" ca="1" si="22"/>
        <v>1</v>
      </c>
      <c r="J91" s="2">
        <f t="shared" ca="1" si="16"/>
        <v>46.449335819766638</v>
      </c>
      <c r="K91" s="2">
        <f t="shared" ca="1" si="17"/>
        <v>1.1345019189182617</v>
      </c>
    </row>
    <row r="92" spans="1:11" x14ac:dyDescent="0.25">
      <c r="A92" s="2">
        <f t="shared" ca="1" si="18"/>
        <v>46.449335819766638</v>
      </c>
      <c r="B92" s="2">
        <f t="shared" ca="1" si="15"/>
        <v>1.1345019189182617</v>
      </c>
      <c r="D92" s="2">
        <f t="shared" ca="1" si="20"/>
        <v>0.6978611018703722</v>
      </c>
      <c r="E92" s="2">
        <f t="shared" ca="1" si="13"/>
        <v>0.17986759523842116</v>
      </c>
      <c r="F92" s="2">
        <f t="shared" ca="1" si="19"/>
        <v>46.629203415005058</v>
      </c>
      <c r="G92" s="2">
        <f t="shared" ca="1" si="21"/>
        <v>0.61243825845317168</v>
      </c>
      <c r="H92" s="2">
        <f t="shared" ca="1" si="14"/>
        <v>0.56725095945913084</v>
      </c>
      <c r="I92" s="3" t="b">
        <f t="shared" ca="1" si="22"/>
        <v>0</v>
      </c>
      <c r="J92" s="2" t="b">
        <f t="shared" ca="1" si="16"/>
        <v>0</v>
      </c>
      <c r="K92" s="2" t="b">
        <f t="shared" ca="1" si="17"/>
        <v>0</v>
      </c>
    </row>
    <row r="93" spans="1:11" x14ac:dyDescent="0.25">
      <c r="A93" s="2">
        <f t="shared" ca="1" si="18"/>
        <v>46.629203415005058</v>
      </c>
      <c r="B93" s="2">
        <f t="shared" ca="1" si="15"/>
        <v>1.0987759474240035</v>
      </c>
      <c r="D93" s="2">
        <f t="shared" ca="1" si="20"/>
        <v>0.21986312765686855</v>
      </c>
      <c r="E93" s="2">
        <f t="shared" ca="1" si="13"/>
        <v>0.75737503662888572</v>
      </c>
      <c r="F93" s="2">
        <f t="shared" ca="1" si="19"/>
        <v>47.386578451633945</v>
      </c>
      <c r="G93" s="2">
        <f t="shared" ca="1" si="21"/>
        <v>0.43834136915625321</v>
      </c>
      <c r="H93" s="2">
        <f t="shared" ca="1" si="14"/>
        <v>0.54938797371200176</v>
      </c>
      <c r="I93" s="3" t="b">
        <f t="shared" ca="1" si="22"/>
        <v>1</v>
      </c>
      <c r="J93" s="2">
        <f t="shared" ca="1" si="16"/>
        <v>47.386578451633945</v>
      </c>
      <c r="K93" s="2">
        <f t="shared" ca="1" si="17"/>
        <v>0.94748643632812313</v>
      </c>
    </row>
    <row r="94" spans="1:11" x14ac:dyDescent="0.25">
      <c r="A94" s="2">
        <f t="shared" ca="1" si="18"/>
        <v>47.386578451633945</v>
      </c>
      <c r="B94" s="2">
        <f t="shared" ca="1" si="15"/>
        <v>0.94748643632812313</v>
      </c>
      <c r="D94" s="2">
        <f t="shared" ca="1" si="20"/>
        <v>0.9172229397623467</v>
      </c>
      <c r="E94" s="2">
        <f t="shared" ca="1" si="13"/>
        <v>4.3202358833754256E-2</v>
      </c>
      <c r="F94" s="2">
        <f t="shared" ca="1" si="19"/>
        <v>47.429780810467697</v>
      </c>
      <c r="G94" s="2">
        <f t="shared" ca="1" si="21"/>
        <v>0.37970906118205994</v>
      </c>
      <c r="H94" s="2">
        <f t="shared" ca="1" si="14"/>
        <v>0.47374321816406156</v>
      </c>
      <c r="I94" s="3" t="b">
        <f t="shared" ca="1" si="22"/>
        <v>1</v>
      </c>
      <c r="J94" s="2">
        <f t="shared" ca="1" si="16"/>
        <v>47.429780810467697</v>
      </c>
      <c r="K94" s="2">
        <f t="shared" ca="1" si="17"/>
        <v>0.93885995421448754</v>
      </c>
    </row>
    <row r="95" spans="1:11" x14ac:dyDescent="0.25">
      <c r="A95" s="2">
        <f t="shared" ca="1" si="18"/>
        <v>47.429780810467697</v>
      </c>
      <c r="B95" s="2">
        <f t="shared" ca="1" si="15"/>
        <v>0.93885995421448754</v>
      </c>
      <c r="D95" s="2">
        <f t="shared" ca="1" si="20"/>
        <v>0.5302994952894895</v>
      </c>
      <c r="E95" s="2">
        <f t="shared" ca="1" si="13"/>
        <v>0.31715667329238201</v>
      </c>
      <c r="F95" s="2">
        <f t="shared" ca="1" si="19"/>
        <v>47.746937483760078</v>
      </c>
      <c r="G95" s="2">
        <f t="shared" ca="1" si="21"/>
        <v>0.21067089177897269</v>
      </c>
      <c r="H95" s="2">
        <f t="shared" ca="1" si="14"/>
        <v>0.46942997710724377</v>
      </c>
      <c r="I95" s="3" t="b">
        <f t="shared" ca="1" si="22"/>
        <v>1</v>
      </c>
      <c r="J95" s="2">
        <f t="shared" ca="1" si="16"/>
        <v>47.746937483760078</v>
      </c>
      <c r="K95" s="2">
        <f t="shared" ca="1" si="17"/>
        <v>0.87571269359618298</v>
      </c>
    </row>
    <row r="96" spans="1:11" x14ac:dyDescent="0.25">
      <c r="A96" s="2">
        <f t="shared" ca="1" si="18"/>
        <v>47.746937483760078</v>
      </c>
      <c r="B96" s="2">
        <f t="shared" ca="1" si="15"/>
        <v>0.87571269359618298</v>
      </c>
      <c r="D96" s="2">
        <f t="shared" ca="1" si="20"/>
        <v>0.13806627371074043</v>
      </c>
      <c r="E96" s="2">
        <f t="shared" ca="1" si="13"/>
        <v>0.99001073241229109</v>
      </c>
      <c r="F96" s="2">
        <f t="shared" ca="1" si="19"/>
        <v>48.736948216172372</v>
      </c>
      <c r="G96" s="2">
        <f t="shared" ca="1" si="21"/>
        <v>4.4126601464437032E-2</v>
      </c>
      <c r="H96" s="2">
        <f t="shared" ca="1" si="14"/>
        <v>0.43785634679809149</v>
      </c>
      <c r="I96" s="3" t="b">
        <f t="shared" ca="1" si="22"/>
        <v>1</v>
      </c>
      <c r="J96" s="2">
        <f t="shared" ca="1" si="16"/>
        <v>48.736948216172372</v>
      </c>
      <c r="K96" s="2">
        <f t="shared" ca="1" si="17"/>
        <v>0.68295541351611155</v>
      </c>
    </row>
    <row r="97" spans="1:11" x14ac:dyDescent="0.25">
      <c r="A97" s="2">
        <f t="shared" ca="1" si="18"/>
        <v>48.736948216172372</v>
      </c>
      <c r="B97" s="2">
        <f t="shared" ca="1" si="15"/>
        <v>0.68295541351611155</v>
      </c>
      <c r="D97" s="2">
        <f t="shared" ca="1" si="20"/>
        <v>0.54746821421991887</v>
      </c>
      <c r="E97" s="2">
        <f t="shared" ca="1" si="13"/>
        <v>0.30122543759806747</v>
      </c>
      <c r="F97" s="2">
        <f t="shared" ca="1" si="19"/>
        <v>49.038173653770443</v>
      </c>
      <c r="G97" s="2">
        <f t="shared" ca="1" si="21"/>
        <v>0.18696032687686526</v>
      </c>
      <c r="H97" s="2">
        <f t="shared" ca="1" si="14"/>
        <v>0.34147770675805578</v>
      </c>
      <c r="I97" s="3" t="b">
        <f t="shared" ca="1" si="22"/>
        <v>1</v>
      </c>
      <c r="J97" s="2">
        <f t="shared" ca="1" si="16"/>
        <v>49.038173653770443</v>
      </c>
      <c r="K97" s="2">
        <f t="shared" ca="1" si="17"/>
        <v>0.62642806650373251</v>
      </c>
    </row>
    <row r="98" spans="1:11" x14ac:dyDescent="0.25">
      <c r="A98" s="2">
        <f t="shared" ca="1" si="18"/>
        <v>49.038173653770443</v>
      </c>
      <c r="B98" s="2">
        <f t="shared" ca="1" si="15"/>
        <v>0.62642806650373251</v>
      </c>
      <c r="D98" s="2">
        <f t="shared" ca="1" si="20"/>
        <v>0.41036109586691016</v>
      </c>
      <c r="E98" s="2">
        <f t="shared" ca="1" si="13"/>
        <v>0.44535889263244943</v>
      </c>
      <c r="F98" s="2">
        <f t="shared" ca="1" si="19"/>
        <v>49.483532546402891</v>
      </c>
      <c r="G98" s="2">
        <f t="shared" ca="1" si="21"/>
        <v>2.9560281995612003E-3</v>
      </c>
      <c r="H98" s="2">
        <f t="shared" ca="1" si="14"/>
        <v>0.31321403325186625</v>
      </c>
      <c r="I98" s="3" t="b">
        <f t="shared" ca="1" si="22"/>
        <v>1</v>
      </c>
      <c r="J98" s="2">
        <f t="shared" ca="1" si="16"/>
        <v>49.483532546402891</v>
      </c>
      <c r="K98" s="2">
        <f t="shared" ca="1" si="17"/>
        <v>0.54539512520152233</v>
      </c>
    </row>
    <row r="99" spans="1:11" x14ac:dyDescent="0.25">
      <c r="A99" s="2">
        <f t="shared" ca="1" si="18"/>
        <v>49.483532546402891</v>
      </c>
      <c r="B99" s="2">
        <f t="shared" ca="1" si="15"/>
        <v>0.54539512520152233</v>
      </c>
      <c r="D99" s="2">
        <f t="shared" ca="1" si="20"/>
        <v>0.98821765813986606</v>
      </c>
      <c r="E99" s="2">
        <f t="shared" ca="1" si="13"/>
        <v>5.9261518680703892E-3</v>
      </c>
      <c r="F99" s="2">
        <f t="shared" ca="1" si="19"/>
        <v>49.489458698270958</v>
      </c>
      <c r="G99" s="2">
        <f t="shared" ca="1" si="21"/>
        <v>0.62404300349032338</v>
      </c>
      <c r="H99" s="2">
        <f t="shared" ca="1" si="14"/>
        <v>0.27269756260076117</v>
      </c>
      <c r="I99" s="3" t="b">
        <f t="shared" ca="1" si="22"/>
        <v>0</v>
      </c>
      <c r="J99" s="2" t="b">
        <f t="shared" ca="1" si="16"/>
        <v>0</v>
      </c>
      <c r="K99" s="2" t="b">
        <f t="shared" ca="1" si="17"/>
        <v>0</v>
      </c>
    </row>
    <row r="100" spans="1:11" x14ac:dyDescent="0.25">
      <c r="A100" s="2">
        <f t="shared" ca="1" si="18"/>
        <v>49.489458698270958</v>
      </c>
      <c r="B100" s="2">
        <f t="shared" ca="1" si="15"/>
        <v>0.54433976810150542</v>
      </c>
      <c r="D100" s="2">
        <f t="shared" ca="1" si="20"/>
        <v>9.7011446487436759E-2</v>
      </c>
      <c r="E100" s="2">
        <f t="shared" ref="E100:E131" ca="1" si="23">-(1/B$2) *LN(D100)</f>
        <v>1.1664631512078392</v>
      </c>
      <c r="F100" s="2">
        <f t="shared" ca="1" si="19"/>
        <v>50.655921849478794</v>
      </c>
      <c r="G100" s="2">
        <f t="shared" ca="1" si="21"/>
        <v>8.2741980875311261E-2</v>
      </c>
      <c r="H100" s="2">
        <f t="shared" ca="1" si="14"/>
        <v>0.27216988405075271</v>
      </c>
      <c r="I100" s="3" t="b">
        <f t="shared" ca="1" si="22"/>
        <v>1</v>
      </c>
      <c r="J100" s="2">
        <f t="shared" ca="1" si="16"/>
        <v>50.655921849478794</v>
      </c>
      <c r="K100" s="2">
        <f t="shared" ca="1" si="17"/>
        <v>0.35089567428137414</v>
      </c>
    </row>
    <row r="101" spans="1:11" x14ac:dyDescent="0.25">
      <c r="A101" s="2">
        <f t="shared" ca="1" si="18"/>
        <v>50.655921849478794</v>
      </c>
      <c r="B101" s="2">
        <f t="shared" ca="1" si="15"/>
        <v>0.35089567428137414</v>
      </c>
      <c r="D101" s="2">
        <f t="shared" ca="1" si="20"/>
        <v>6.2969543390887783E-2</v>
      </c>
      <c r="E101" s="2">
        <f t="shared" ca="1" si="23"/>
        <v>1.3825520538622111</v>
      </c>
      <c r="F101" s="2">
        <f t="shared" ca="1" si="19"/>
        <v>52.038473903341007</v>
      </c>
      <c r="G101" s="2">
        <f t="shared" ca="1" si="21"/>
        <v>0.2607345538455409</v>
      </c>
      <c r="H101" s="2">
        <f t="shared" ca="1" si="14"/>
        <v>0.17544783714068707</v>
      </c>
      <c r="I101" s="3" t="b">
        <f t="shared" ca="1" si="22"/>
        <v>0</v>
      </c>
      <c r="J101" s="2" t="b">
        <f t="shared" ca="1" si="16"/>
        <v>0</v>
      </c>
      <c r="K101" s="2" t="b">
        <f t="shared" ca="1" si="17"/>
        <v>0</v>
      </c>
    </row>
    <row r="102" spans="1:11" x14ac:dyDescent="0.25">
      <c r="A102" s="2">
        <f t="shared" ca="1" si="18"/>
        <v>52.038473903341007</v>
      </c>
      <c r="B102" s="2">
        <f t="shared" ca="1" si="15"/>
        <v>0.16788143022953095</v>
      </c>
      <c r="D102" s="2">
        <f t="shared" ca="1" si="20"/>
        <v>0.10920272500372796</v>
      </c>
      <c r="E102" s="2">
        <f t="shared" ca="1" si="23"/>
        <v>1.1072746308680457</v>
      </c>
      <c r="F102" s="2">
        <f t="shared" ca="1" si="19"/>
        <v>53.145748534209055</v>
      </c>
      <c r="G102" s="2">
        <f t="shared" ca="1" si="21"/>
        <v>0.14991949433487084</v>
      </c>
      <c r="H102" s="2">
        <f t="shared" ca="1" si="14"/>
        <v>8.3940715114765474E-2</v>
      </c>
      <c r="I102" s="3" t="b">
        <f t="shared" ca="1" si="22"/>
        <v>0</v>
      </c>
      <c r="J102" s="2" t="b">
        <f t="shared" ca="1" si="16"/>
        <v>0</v>
      </c>
      <c r="K102" s="2" t="b">
        <f t="shared" ca="1" si="17"/>
        <v>0</v>
      </c>
    </row>
    <row r="103" spans="1:11" x14ac:dyDescent="0.25">
      <c r="A103" s="2">
        <f t="shared" ca="1" si="18"/>
        <v>53.145748534209055</v>
      </c>
      <c r="B103" s="2">
        <f t="shared" ca="1" si="15"/>
        <v>6.6385689616482502E-2</v>
      </c>
      <c r="D103" s="2">
        <f t="shared" ca="1" si="20"/>
        <v>0.56617838444233815</v>
      </c>
      <c r="E103" s="2">
        <f t="shared" ca="1" si="23"/>
        <v>0.28442304178717065</v>
      </c>
      <c r="F103" s="2">
        <f t="shared" ca="1" si="19"/>
        <v>53.430171575996226</v>
      </c>
      <c r="G103" s="2">
        <f t="shared" ca="1" si="21"/>
        <v>0.35369376978896749</v>
      </c>
      <c r="H103" s="2">
        <f t="shared" ca="1" si="14"/>
        <v>3.3192844808241251E-2</v>
      </c>
      <c r="I103" s="3" t="b">
        <f t="shared" ca="1" si="22"/>
        <v>0</v>
      </c>
      <c r="J103" s="2" t="b">
        <f t="shared" ca="1" si="16"/>
        <v>0</v>
      </c>
      <c r="K103" s="2" t="b">
        <f t="shared" ca="1" si="17"/>
        <v>0</v>
      </c>
    </row>
    <row r="104" spans="1:11" x14ac:dyDescent="0.25">
      <c r="A104" s="2">
        <f t="shared" ca="1" si="18"/>
        <v>53.430171575996226</v>
      </c>
      <c r="B104" s="2">
        <f t="shared" ca="1" si="15"/>
        <v>4.7526195485182776E-2</v>
      </c>
      <c r="D104" s="2">
        <f t="shared" ca="1" si="20"/>
        <v>8.0450800407279921E-2</v>
      </c>
      <c r="E104" s="2">
        <f t="shared" ca="1" si="23"/>
        <v>1.2600547282330392</v>
      </c>
      <c r="F104" s="2">
        <f t="shared" ca="1" si="19"/>
        <v>54.690226304229263</v>
      </c>
      <c r="G104" s="2">
        <f t="shared" ca="1" si="21"/>
        <v>9.1124101401030777E-2</v>
      </c>
      <c r="H104" s="2">
        <f t="shared" ca="1" si="14"/>
        <v>2.3763097742591388E-2</v>
      </c>
      <c r="I104" s="3" t="b">
        <f t="shared" ca="1" si="22"/>
        <v>0</v>
      </c>
      <c r="J104" s="2" t="b">
        <f t="shared" ca="1" si="16"/>
        <v>0</v>
      </c>
      <c r="K104" s="2" t="b">
        <f t="shared" ca="1" si="17"/>
        <v>0</v>
      </c>
    </row>
  </sheetData>
  <pageMargins left="0.7" right="0.7" top="0.75" bottom="0.75" header="0.3" footer="0.3"/>
  <pageSetup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Goldsman, David</dc:creator>
  <cp:lastModifiedBy>Goldsman, David</cp:lastModifiedBy>
  <dcterms:created xsi:type="dcterms:W3CDTF">2017-06-18T16:54:56Z</dcterms:created>
  <dcterms:modified xsi:type="dcterms:W3CDTF">2017-11-18T18:01:30Z</dcterms:modified>
</cp:coreProperties>
</file>