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lee/Desktop/Analytics/"/>
    </mc:Choice>
  </mc:AlternateContent>
  <xr:revisionPtr revIDLastSave="0" documentId="13_ncr:40009_{4F3A93D5-5573-7E4E-BE79-0B715552A66E}" xr6:coauthVersionLast="47" xr6:coauthVersionMax="47" xr10:uidLastSave="{00000000-0000-0000-0000-000000000000}"/>
  <bookViews>
    <workbookView xWindow="-42400" yWindow="-200" windowWidth="33020" windowHeight="24040"/>
  </bookViews>
  <sheets>
    <sheet name="Death Analytics-2022-11-05-17-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25" i="1"/>
  <c r="E53" i="1"/>
  <c r="E21" i="1"/>
</calcChain>
</file>

<file path=xl/sharedStrings.xml><?xml version="1.0" encoding="utf-8"?>
<sst xmlns="http://schemas.openxmlformats.org/spreadsheetml/2006/main" count="113" uniqueCount="43">
  <si>
    <t>Time</t>
  </si>
  <si>
    <t>Position</t>
  </si>
  <si>
    <t>Cause of Death</t>
  </si>
  <si>
    <t>(-0.58, 4.88, 16.86)</t>
  </si>
  <si>
    <t>Death Zone 1</t>
  </si>
  <si>
    <t>(-0.58, 4.53, 17.16)</t>
  </si>
  <si>
    <t>(-0.49, 4.90, 16.90)</t>
  </si>
  <si>
    <t>(-0.49, 4.71, 16.57)</t>
  </si>
  <si>
    <t>(3.79, 4.67, 123.08)</t>
  </si>
  <si>
    <t>(3.79, 4.37, 123.18)</t>
  </si>
  <si>
    <t>(-1.45, 4.49, 136.57)</t>
  </si>
  <si>
    <t>(-1.45, 4.19, 136.67)</t>
  </si>
  <si>
    <t>(2.67, 4.47, 139.49)</t>
  </si>
  <si>
    <t>(2.67, 4.19, 139.59)</t>
  </si>
  <si>
    <t>(-2.54, 2.98, -9.92)</t>
  </si>
  <si>
    <t>Death Zone 2</t>
  </si>
  <si>
    <t>(-2.54, 2.77, -9.82)</t>
  </si>
  <si>
    <t>(-1.17, 4.38, 29.59)</t>
  </si>
  <si>
    <t>Death Zone 3</t>
  </si>
  <si>
    <t>(-1.17, 4.35, 29.67)</t>
  </si>
  <si>
    <t>(-1.17, 4.05, 30.22)</t>
  </si>
  <si>
    <t>(-0.81, 4.19, 128.26)</t>
  </si>
  <si>
    <t>(-0.81, 3.97, 128.26)</t>
  </si>
  <si>
    <t>(-0.81, 3.75, 128.26)</t>
  </si>
  <si>
    <t>(-0.53, 4.19, 127.35)</t>
  </si>
  <si>
    <t>(-0.53, 3.97, 127.45)</t>
  </si>
  <si>
    <t>(-0.53, 3.75, 127.55)</t>
  </si>
  <si>
    <t>(2.18, 4.08, 137.81)</t>
  </si>
  <si>
    <t>(2.18, 3.78, 137.91)</t>
  </si>
  <si>
    <t>(6.78, 4.09, 116.28)</t>
  </si>
  <si>
    <t>(6.81, 3.77, 116.38)</t>
  </si>
  <si>
    <t>(0.88, 4.17, 140.27)</t>
  </si>
  <si>
    <t>(0.88, 3.92, 140.37)</t>
  </si>
  <si>
    <t>(0.88, 3.67, 140.47)</t>
  </si>
  <si>
    <t>(6.87, 4.19, 144.36)</t>
  </si>
  <si>
    <t>(6.87, 3.97, 144.46)</t>
  </si>
  <si>
    <t>(6.87, 3.75, 144.56)</t>
  </si>
  <si>
    <t>Scene Level 1</t>
  </si>
  <si>
    <t>Scene Level 2</t>
  </si>
  <si>
    <t>Scene Level 3</t>
  </si>
  <si>
    <t>Number of Death</t>
  </si>
  <si>
    <t>Scene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</si>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</sst>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35" zoomScale="186" zoomScaleNormal="186" workbookViewId="0">
      <selection activeCell="D53" sqref="D53"/>
    </sheetView>
  </sheetViews>
  <sheetFormatPr baseColWidth="10" defaultRowHeight="16" x14ac:dyDescent="0.2"/>
  <cols>
    <col min="2" max="2" width="16.83203125" customWidth="1"/>
    <col min="3" max="3" width="13.83203125" customWidth="1"/>
    <col min="4" max="4" width="12.33203125" customWidth="1"/>
    <col min="5" max="5" width="15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41</v>
      </c>
      <c r="E1" t="s">
        <v>40</v>
      </c>
    </row>
    <row r="2" spans="1:5" x14ac:dyDescent="0.2">
      <c r="A2">
        <v>13.32</v>
      </c>
      <c r="B2" t="s">
        <v>3</v>
      </c>
      <c r="C2" t="s">
        <v>4</v>
      </c>
    </row>
    <row r="3" spans="1:5" x14ac:dyDescent="0.2">
      <c r="A3">
        <v>13.32</v>
      </c>
      <c r="B3" t="s">
        <v>3</v>
      </c>
      <c r="C3" t="s">
        <v>4</v>
      </c>
    </row>
    <row r="4" spans="1:5" x14ac:dyDescent="0.2">
      <c r="A4">
        <v>13.38</v>
      </c>
      <c r="B4" t="s">
        <v>5</v>
      </c>
      <c r="C4" t="s">
        <v>4</v>
      </c>
    </row>
    <row r="5" spans="1:5" x14ac:dyDescent="0.2">
      <c r="A5">
        <v>13.38</v>
      </c>
      <c r="B5" t="s">
        <v>5</v>
      </c>
      <c r="C5" t="s">
        <v>4</v>
      </c>
    </row>
    <row r="6" spans="1:5" x14ac:dyDescent="0.2">
      <c r="A6">
        <v>18.12</v>
      </c>
      <c r="B6" t="s">
        <v>6</v>
      </c>
      <c r="C6" t="s">
        <v>4</v>
      </c>
    </row>
    <row r="7" spans="1:5" x14ac:dyDescent="0.2">
      <c r="A7">
        <v>18.12</v>
      </c>
      <c r="B7" t="s">
        <v>6</v>
      </c>
      <c r="C7" t="s">
        <v>4</v>
      </c>
    </row>
    <row r="8" spans="1:5" x14ac:dyDescent="0.2">
      <c r="A8">
        <v>18.3</v>
      </c>
      <c r="B8" t="s">
        <v>7</v>
      </c>
      <c r="C8" t="s">
        <v>4</v>
      </c>
    </row>
    <row r="9" spans="1:5" x14ac:dyDescent="0.2">
      <c r="A9">
        <v>18.3</v>
      </c>
      <c r="B9" t="s">
        <v>7</v>
      </c>
      <c r="C9" t="s">
        <v>4</v>
      </c>
    </row>
    <row r="10" spans="1:5" x14ac:dyDescent="0.2">
      <c r="A10">
        <v>51.16</v>
      </c>
      <c r="B10" t="s">
        <v>8</v>
      </c>
      <c r="C10" t="s">
        <v>4</v>
      </c>
    </row>
    <row r="11" spans="1:5" x14ac:dyDescent="0.2">
      <c r="A11">
        <v>51.16</v>
      </c>
      <c r="B11" t="s">
        <v>8</v>
      </c>
      <c r="C11" t="s">
        <v>4</v>
      </c>
    </row>
    <row r="12" spans="1:5" x14ac:dyDescent="0.2">
      <c r="A12">
        <v>51.18</v>
      </c>
      <c r="B12" t="s">
        <v>9</v>
      </c>
      <c r="C12" t="s">
        <v>4</v>
      </c>
    </row>
    <row r="13" spans="1:5" x14ac:dyDescent="0.2">
      <c r="A13">
        <v>51.18</v>
      </c>
      <c r="B13" t="s">
        <v>9</v>
      </c>
      <c r="C13" t="s">
        <v>4</v>
      </c>
    </row>
    <row r="14" spans="1:5" x14ac:dyDescent="0.2">
      <c r="A14">
        <v>71.52</v>
      </c>
      <c r="B14" t="s">
        <v>10</v>
      </c>
      <c r="C14" t="s">
        <v>4</v>
      </c>
    </row>
    <row r="15" spans="1:5" x14ac:dyDescent="0.2">
      <c r="A15">
        <v>71.52</v>
      </c>
      <c r="B15" t="s">
        <v>10</v>
      </c>
      <c r="C15" t="s">
        <v>4</v>
      </c>
    </row>
    <row r="16" spans="1:5" x14ac:dyDescent="0.2">
      <c r="A16">
        <v>71.540000000000006</v>
      </c>
      <c r="B16" t="s">
        <v>11</v>
      </c>
      <c r="C16" t="s">
        <v>4</v>
      </c>
    </row>
    <row r="17" spans="1:5" x14ac:dyDescent="0.2">
      <c r="A17">
        <v>71.540000000000006</v>
      </c>
      <c r="B17" t="s">
        <v>11</v>
      </c>
      <c r="C17" t="s">
        <v>4</v>
      </c>
    </row>
    <row r="18" spans="1:5" x14ac:dyDescent="0.2">
      <c r="A18">
        <v>94.62</v>
      </c>
      <c r="B18" t="s">
        <v>12</v>
      </c>
      <c r="C18" t="s">
        <v>4</v>
      </c>
    </row>
    <row r="19" spans="1:5" x14ac:dyDescent="0.2">
      <c r="A19">
        <v>94.62</v>
      </c>
      <c r="B19" t="s">
        <v>12</v>
      </c>
      <c r="C19" t="s">
        <v>4</v>
      </c>
    </row>
    <row r="20" spans="1:5" x14ac:dyDescent="0.2">
      <c r="A20">
        <v>94.64</v>
      </c>
      <c r="B20" t="s">
        <v>13</v>
      </c>
      <c r="C20" t="s">
        <v>4</v>
      </c>
    </row>
    <row r="21" spans="1:5" x14ac:dyDescent="0.2">
      <c r="A21">
        <v>94.64</v>
      </c>
      <c r="B21" t="s">
        <v>13</v>
      </c>
      <c r="C21" t="s">
        <v>4</v>
      </c>
      <c r="D21" t="s">
        <v>37</v>
      </c>
      <c r="E21">
        <f>COUNTIF(C2:C21,"*Death Zone 1*")</f>
        <v>20</v>
      </c>
    </row>
    <row r="22" spans="1:5" x14ac:dyDescent="0.2">
      <c r="A22">
        <v>145.52000000000001</v>
      </c>
      <c r="B22" t="s">
        <v>14</v>
      </c>
      <c r="C22" t="s">
        <v>15</v>
      </c>
    </row>
    <row r="23" spans="1:5" x14ac:dyDescent="0.2">
      <c r="A23">
        <v>145.52000000000001</v>
      </c>
      <c r="B23" t="s">
        <v>14</v>
      </c>
      <c r="C23" t="s">
        <v>15</v>
      </c>
    </row>
    <row r="24" spans="1:5" x14ac:dyDescent="0.2">
      <c r="A24">
        <v>145.54</v>
      </c>
      <c r="B24" t="s">
        <v>16</v>
      </c>
      <c r="C24" t="s">
        <v>15</v>
      </c>
    </row>
    <row r="25" spans="1:5" x14ac:dyDescent="0.2">
      <c r="A25">
        <v>145.54</v>
      </c>
      <c r="B25" t="s">
        <v>16</v>
      </c>
      <c r="C25" t="s">
        <v>15</v>
      </c>
      <c r="D25" t="s">
        <v>38</v>
      </c>
      <c r="E25">
        <f>COUNTIF(C22:C25,"*Death Zone 2*")</f>
        <v>4</v>
      </c>
    </row>
    <row r="26" spans="1:5" x14ac:dyDescent="0.2">
      <c r="A26">
        <v>213</v>
      </c>
      <c r="B26" t="s">
        <v>17</v>
      </c>
      <c r="C26" t="s">
        <v>18</v>
      </c>
    </row>
    <row r="27" spans="1:5" x14ac:dyDescent="0.2">
      <c r="A27">
        <v>213.02</v>
      </c>
      <c r="B27" t="s">
        <v>19</v>
      </c>
      <c r="C27" t="s">
        <v>18</v>
      </c>
    </row>
    <row r="28" spans="1:5" x14ac:dyDescent="0.2">
      <c r="A28">
        <v>213.16</v>
      </c>
      <c r="B28" t="s">
        <v>20</v>
      </c>
      <c r="C28" t="s">
        <v>18</v>
      </c>
    </row>
    <row r="29" spans="1:5" x14ac:dyDescent="0.2">
      <c r="A29">
        <v>213.16</v>
      </c>
      <c r="B29" t="s">
        <v>20</v>
      </c>
      <c r="C29" t="s">
        <v>18</v>
      </c>
    </row>
    <row r="30" spans="1:5" x14ac:dyDescent="0.2">
      <c r="A30">
        <v>414.82</v>
      </c>
      <c r="B30" t="s">
        <v>21</v>
      </c>
      <c r="C30" t="s">
        <v>18</v>
      </c>
    </row>
    <row r="31" spans="1:5" x14ac:dyDescent="0.2">
      <c r="A31">
        <v>414.84</v>
      </c>
      <c r="B31" t="s">
        <v>22</v>
      </c>
      <c r="C31" t="s">
        <v>18</v>
      </c>
    </row>
    <row r="32" spans="1:5" x14ac:dyDescent="0.2">
      <c r="A32">
        <v>414.86</v>
      </c>
      <c r="B32" t="s">
        <v>23</v>
      </c>
      <c r="C32" t="s">
        <v>18</v>
      </c>
    </row>
    <row r="33" spans="1:3" x14ac:dyDescent="0.2">
      <c r="A33">
        <v>414.86</v>
      </c>
      <c r="B33" t="s">
        <v>23</v>
      </c>
      <c r="C33" t="s">
        <v>18</v>
      </c>
    </row>
    <row r="34" spans="1:3" x14ac:dyDescent="0.2">
      <c r="A34">
        <v>423.22</v>
      </c>
      <c r="B34" t="s">
        <v>24</v>
      </c>
      <c r="C34" t="s">
        <v>18</v>
      </c>
    </row>
    <row r="35" spans="1:3" x14ac:dyDescent="0.2">
      <c r="A35">
        <v>423.24</v>
      </c>
      <c r="B35" t="s">
        <v>25</v>
      </c>
      <c r="C35" t="s">
        <v>18</v>
      </c>
    </row>
    <row r="36" spans="1:3" x14ac:dyDescent="0.2">
      <c r="A36">
        <v>423.26</v>
      </c>
      <c r="B36" t="s">
        <v>26</v>
      </c>
      <c r="C36" t="s">
        <v>18</v>
      </c>
    </row>
    <row r="37" spans="1:3" x14ac:dyDescent="0.2">
      <c r="A37">
        <v>423.26</v>
      </c>
      <c r="B37" t="s">
        <v>26</v>
      </c>
      <c r="C37" t="s">
        <v>18</v>
      </c>
    </row>
    <row r="38" spans="1:3" x14ac:dyDescent="0.2">
      <c r="A38">
        <v>444.16</v>
      </c>
      <c r="B38" t="s">
        <v>27</v>
      </c>
      <c r="C38" t="s">
        <v>18</v>
      </c>
    </row>
    <row r="39" spans="1:3" x14ac:dyDescent="0.2">
      <c r="A39">
        <v>444.16</v>
      </c>
      <c r="B39" t="s">
        <v>27</v>
      </c>
      <c r="C39" t="s">
        <v>18</v>
      </c>
    </row>
    <row r="40" spans="1:3" x14ac:dyDescent="0.2">
      <c r="A40">
        <v>444.18</v>
      </c>
      <c r="B40" t="s">
        <v>28</v>
      </c>
      <c r="C40" t="s">
        <v>18</v>
      </c>
    </row>
    <row r="41" spans="1:3" x14ac:dyDescent="0.2">
      <c r="A41">
        <v>444.18</v>
      </c>
      <c r="B41" t="s">
        <v>28</v>
      </c>
      <c r="C41" t="s">
        <v>18</v>
      </c>
    </row>
    <row r="42" spans="1:3" x14ac:dyDescent="0.2">
      <c r="A42">
        <v>448.52</v>
      </c>
      <c r="B42" t="s">
        <v>29</v>
      </c>
      <c r="C42" t="s">
        <v>18</v>
      </c>
    </row>
    <row r="43" spans="1:3" x14ac:dyDescent="0.2">
      <c r="A43">
        <v>448.54</v>
      </c>
      <c r="B43" t="s">
        <v>30</v>
      </c>
      <c r="C43" t="s">
        <v>18</v>
      </c>
    </row>
    <row r="44" spans="1:3" x14ac:dyDescent="0.2">
      <c r="A44">
        <v>448.54</v>
      </c>
      <c r="B44" t="s">
        <v>30</v>
      </c>
      <c r="C44" t="s">
        <v>18</v>
      </c>
    </row>
    <row r="45" spans="1:3" x14ac:dyDescent="0.2">
      <c r="A45">
        <v>448.54</v>
      </c>
      <c r="B45" t="s">
        <v>30</v>
      </c>
      <c r="C45" t="s">
        <v>18</v>
      </c>
    </row>
    <row r="46" spans="1:3" x14ac:dyDescent="0.2">
      <c r="A46">
        <v>473.04</v>
      </c>
      <c r="B46" t="s">
        <v>31</v>
      </c>
      <c r="C46" t="s">
        <v>18</v>
      </c>
    </row>
    <row r="47" spans="1:3" x14ac:dyDescent="0.2">
      <c r="A47">
        <v>473.06</v>
      </c>
      <c r="B47" t="s">
        <v>32</v>
      </c>
      <c r="C47" t="s">
        <v>18</v>
      </c>
    </row>
    <row r="48" spans="1:3" x14ac:dyDescent="0.2">
      <c r="A48">
        <v>473.08</v>
      </c>
      <c r="B48" t="s">
        <v>33</v>
      </c>
      <c r="C48" t="s">
        <v>18</v>
      </c>
    </row>
    <row r="49" spans="1:5" x14ac:dyDescent="0.2">
      <c r="A49">
        <v>473.08</v>
      </c>
      <c r="B49" t="s">
        <v>33</v>
      </c>
      <c r="C49" t="s">
        <v>18</v>
      </c>
    </row>
    <row r="50" spans="1:5" x14ac:dyDescent="0.2">
      <c r="A50">
        <v>488.16</v>
      </c>
      <c r="B50" t="s">
        <v>34</v>
      </c>
      <c r="C50" t="s">
        <v>18</v>
      </c>
    </row>
    <row r="51" spans="1:5" x14ac:dyDescent="0.2">
      <c r="A51">
        <v>488.18</v>
      </c>
      <c r="B51" t="s">
        <v>35</v>
      </c>
      <c r="C51" t="s">
        <v>18</v>
      </c>
    </row>
    <row r="52" spans="1:5" x14ac:dyDescent="0.2">
      <c r="A52">
        <v>488.2</v>
      </c>
      <c r="B52" t="s">
        <v>36</v>
      </c>
      <c r="C52" t="s">
        <v>18</v>
      </c>
    </row>
    <row r="53" spans="1:5" x14ac:dyDescent="0.2">
      <c r="A53">
        <v>488.2</v>
      </c>
      <c r="B53" t="s">
        <v>36</v>
      </c>
      <c r="C53" t="s">
        <v>18</v>
      </c>
      <c r="D53" t="s">
        <v>39</v>
      </c>
      <c r="E53">
        <f>COUNTIF(C26:C53,"*Death Zone 3*")</f>
        <v>28</v>
      </c>
    </row>
    <row r="54" spans="1:5" x14ac:dyDescent="0.2">
      <c r="D54" t="s">
        <v>42</v>
      </c>
      <c r="E54">
        <f>SUM(E21:E53)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 Analytics-2022-11-05-17-0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2022-11-05T06:26:52Z</dcterms:created>
  <dcterms:modified xsi:type="dcterms:W3CDTF">2022-11-05T07:39:50Z</dcterms:modified>
</cp:coreProperties>
</file>