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aster of Data Science\08202023\"/>
    </mc:Choice>
  </mc:AlternateContent>
  <bookViews>
    <workbookView xWindow="0" yWindow="0" windowWidth="19215" windowHeight="75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<sst xmlns="http://schemas.openxmlformats.org/spreadsheetml/2006/main" count="748" uniqueCount="64">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</sst>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4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1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20</xdr:col>
      <xdr:colOff>571500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19050</xdr:colOff>
      <xdr:row>126</xdr:row>
      <xdr:rowOff>123825</xdr:rowOff>
    </xdr:from>
    <xdr:to>
      <xdr:col>24</xdr:col>
      <xdr:colOff>581025</xdr:colOff>
      <xdr:row>135</xdr:row>
      <xdr:rowOff>28575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9315450" y="29356050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178" workbookViewId="0">
      <selection activeCell="I194" sqref="I194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9" max="9" width="12.5703125" customWidth="1"/>
    <col min="11" max="11" width="14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IF(AND(C5="Laptop",F5="Laptop"),TRUE,FALSE)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IF(AND(C6="Laptop",F6="Laptop"),TRUE,FALSE)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IF(OR(C29="Laptop",F29="Laptop"),TRUE,FALSE)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IF(OR(C30="Laptop",F30="Laptop"),TRUE,FALSE)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IF(AND(OR(C77="Laptop",C77="Mobile Phone"),G77="Astro"),TRUE, FALSE)</f>
        <v>1</v>
      </c>
      <c r="J77" s="1" t="b">
        <f>AND(OR(C77="Laptop",C77="Mobile Phone"),G77="Astro")</f>
        <v>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IF(AND(OR(C78="Laptop",C78="Mobile Phone"),G78="Astro"),TRUE, FALSE)</f>
        <v>0</v>
      </c>
      <c r="J78" s="1" t="b">
        <f t="shared" ref="J78:J96" si="4">AND(OR(C78="Laptop",C78="Mobile Phone"),G78="Astro")</f>
        <v>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 t="b">
        <f t="shared" si="4"/>
        <v>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 t="b">
        <f t="shared" si="4"/>
        <v>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 t="b">
        <f t="shared" si="4"/>
        <v>0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 t="b">
        <f t="shared" si="4"/>
        <v>0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 t="b">
        <f t="shared" si="4"/>
        <v>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 t="b">
        <f t="shared" si="4"/>
        <v>0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 t="b">
        <f t="shared" si="4"/>
        <v>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 t="b">
        <f t="shared" si="4"/>
        <v>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 t="b">
        <f t="shared" si="4"/>
        <v>0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 t="b">
        <f t="shared" si="4"/>
        <v>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 t="b">
        <f t="shared" si="4"/>
        <v>0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 t="b">
        <f t="shared" si="4"/>
        <v>0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 t="b">
        <f t="shared" si="4"/>
        <v>0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 t="b">
        <f t="shared" si="4"/>
        <v>0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 t="b">
        <f t="shared" si="4"/>
        <v>0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 t="b">
        <f t="shared" si="4"/>
        <v>0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 t="b">
        <f t="shared" si="4"/>
        <v>0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 t="b">
        <f t="shared" si="4"/>
        <v>0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5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5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5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5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5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5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5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5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5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5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5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5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5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5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5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5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5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5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5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8" t="str">
        <f>IF(D123&gt;=2800,"15%",IF(D123&gt;=1700,"7%",IF(D123&gt;=1200,"3%",IF(D123&gt;=500,"1%","0%"))))</f>
        <v>7%</v>
      </c>
      <c r="J123" s="18">
        <f>IF(D123&lt;=500,"1%",IF(D123&lt;=1200,"3%",IF(D123&lt;=1700,"7%",15%)))</f>
        <v>0.15</v>
      </c>
      <c r="K123" s="19">
        <f>IFERROR(VLOOKUP(D123,$B$145:$C$148,2,1),"Less than 500")</f>
        <v>7.0000000000000007E-2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8" t="str">
        <f t="shared" ref="I124:I142" si="6">IF(D124&gt;=2800,"15%",IF(D124&gt;=1700,"7%",IF(D124&gt;=1200,"3%",IF(D124&gt;=500,"1%","0%"))))</f>
        <v>7%</v>
      </c>
      <c r="J124" s="18">
        <f t="shared" ref="I124:J142" si="7">IF(D124&lt;=500,"1%",IF(D124&lt;=1200,"3%",IF(D124&lt;=1700,"7%",15%)))</f>
        <v>0.15</v>
      </c>
      <c r="K124" s="19">
        <f t="shared" ref="K124:K142" si="8">IFERROR(VLOOKUP(D124,$B$145:$C$148,2,1),"Less than 500")</f>
        <v>7.0000000000000007E-2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8" t="str">
        <f t="shared" si="6"/>
        <v>1%</v>
      </c>
      <c r="J125" s="18" t="str">
        <f t="shared" si="7"/>
        <v>3%</v>
      </c>
      <c r="K125" s="19">
        <f t="shared" si="8"/>
        <v>0.01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8" t="str">
        <f t="shared" si="6"/>
        <v>7%</v>
      </c>
      <c r="J126" s="18">
        <f t="shared" si="7"/>
        <v>0.15</v>
      </c>
      <c r="K126" s="19">
        <f t="shared" si="8"/>
        <v>7.0000000000000007E-2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8" t="str">
        <f t="shared" si="6"/>
        <v>15%</v>
      </c>
      <c r="J127" s="18">
        <f t="shared" si="7"/>
        <v>0.15</v>
      </c>
      <c r="K127" s="19">
        <f t="shared" si="8"/>
        <v>0.15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8" t="str">
        <f t="shared" si="6"/>
        <v>1%</v>
      </c>
      <c r="J128" s="18" t="str">
        <f t="shared" si="7"/>
        <v>3%</v>
      </c>
      <c r="K128" s="19">
        <f t="shared" si="8"/>
        <v>0.01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8" t="str">
        <f t="shared" si="6"/>
        <v>1%</v>
      </c>
      <c r="J129" s="18" t="str">
        <f t="shared" si="7"/>
        <v>3%</v>
      </c>
      <c r="K129" s="19">
        <f t="shared" si="8"/>
        <v>0.01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8" t="str">
        <f t="shared" si="6"/>
        <v>1%</v>
      </c>
      <c r="J130" s="18" t="str">
        <f t="shared" si="7"/>
        <v>3%</v>
      </c>
      <c r="K130" s="19">
        <f t="shared" si="8"/>
        <v>0.01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8" t="str">
        <f t="shared" si="6"/>
        <v>0%</v>
      </c>
      <c r="J131" s="18" t="str">
        <f t="shared" si="7"/>
        <v>1%</v>
      </c>
      <c r="K131" s="19" t="str">
        <f t="shared" si="8"/>
        <v>Less than 500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8" t="str">
        <f t="shared" si="6"/>
        <v>3%</v>
      </c>
      <c r="J132" s="18" t="str">
        <f t="shared" si="7"/>
        <v>7%</v>
      </c>
      <c r="K132" s="19">
        <f t="shared" si="8"/>
        <v>0.03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8" t="str">
        <f t="shared" si="6"/>
        <v>0%</v>
      </c>
      <c r="J133" s="18" t="str">
        <f t="shared" si="7"/>
        <v>1%</v>
      </c>
      <c r="K133" s="19" t="str">
        <f t="shared" si="8"/>
        <v>Less than 500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8" t="str">
        <f t="shared" si="6"/>
        <v>0%</v>
      </c>
      <c r="J134" s="18" t="str">
        <f t="shared" si="7"/>
        <v>1%</v>
      </c>
      <c r="K134" s="19" t="str">
        <f t="shared" si="8"/>
        <v>Less than 500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8" t="str">
        <f t="shared" si="6"/>
        <v>0%</v>
      </c>
      <c r="J135" s="18" t="str">
        <f t="shared" si="7"/>
        <v>1%</v>
      </c>
      <c r="K135" s="19" t="str">
        <f t="shared" si="8"/>
        <v>Less than 500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8" t="str">
        <f t="shared" si="6"/>
        <v>0%</v>
      </c>
      <c r="J136" s="18" t="str">
        <f t="shared" si="7"/>
        <v>1%</v>
      </c>
      <c r="K136" s="19" t="str">
        <f t="shared" si="8"/>
        <v>Less than 500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8" t="str">
        <f t="shared" si="6"/>
        <v>0%</v>
      </c>
      <c r="J137" s="18" t="str">
        <f t="shared" si="7"/>
        <v>1%</v>
      </c>
      <c r="K137" s="19" t="str">
        <f t="shared" si="8"/>
        <v>Less than 500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8" t="str">
        <f t="shared" si="6"/>
        <v>7%</v>
      </c>
      <c r="J138" s="18">
        <f t="shared" si="7"/>
        <v>0.15</v>
      </c>
      <c r="K138" s="19">
        <f t="shared" si="8"/>
        <v>7.0000000000000007E-2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8" t="str">
        <f t="shared" si="6"/>
        <v>0%</v>
      </c>
      <c r="J139" s="18" t="str">
        <f t="shared" si="7"/>
        <v>1%</v>
      </c>
      <c r="K139" s="19" t="str">
        <f t="shared" si="8"/>
        <v>Less than 500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8" t="str">
        <f t="shared" si="6"/>
        <v>0%</v>
      </c>
      <c r="J140" s="18" t="str">
        <f t="shared" si="7"/>
        <v>1%</v>
      </c>
      <c r="K140" s="19" t="str">
        <f t="shared" si="8"/>
        <v>Less than 500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8" t="str">
        <f t="shared" si="6"/>
        <v>1%</v>
      </c>
      <c r="J141" s="18" t="str">
        <f t="shared" si="7"/>
        <v>3%</v>
      </c>
      <c r="K141" s="19">
        <f t="shared" si="8"/>
        <v>0.01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8" t="str">
        <f t="shared" si="6"/>
        <v>1%</v>
      </c>
      <c r="J142" s="18" t="str">
        <f t="shared" si="7"/>
        <v>3%</v>
      </c>
      <c r="K142" s="19">
        <f t="shared" si="8"/>
        <v>0.01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9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IF(AND(D152&gt;$B$174,D152&lt;$B$175),$C$174,IF(AND(D152&gt;$B$175,D152&gt;$B$175,D152&lt;$B$176),$C$175,IF(AND(D152&gt;$B$176,D152&lt;$B$177),$C$176,IF(D152&gt;$B$177,$C$177,0%))))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9">IF(AND(D153&gt;$B$174,D153&lt;$B$175),$C$174,IF(AND(D153&gt;$B$175,D153&gt;$B$175,D153&lt;$B$176),$C$175,IF(AND(D153&gt;$B$176,D153&lt;$B$177),$C$176,IF(D153&gt;$B$177,$C$177,0%))))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9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9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9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9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9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9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9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9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9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9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9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9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9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9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9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9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9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9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10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10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10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10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10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10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10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10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10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10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10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10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10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10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10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10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10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10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10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My</cp:lastModifiedBy>
  <dcterms:created xsi:type="dcterms:W3CDTF">2023-06-08T11:58:49Z</dcterms:created>
  <dcterms:modified xsi:type="dcterms:W3CDTF">2023-09-05T11:55:31Z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