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8.2.146\식품표시팀\표시사항 수정진행중\데이팩 공복효소 속편한 곡물발효 콤부효소\01.최종내역\"/>
    </mc:Choice>
  </mc:AlternateContent>
  <xr:revisionPtr revIDLastSave="0" documentId="13_ncr:1_{9D9D081E-12F0-4085-A9B3-694882660942}" xr6:coauthVersionLast="47" xr6:coauthVersionMax="47" xr10:uidLastSave="{00000000-0000-0000-0000-000000000000}"/>
  <bookViews>
    <workbookView xWindow="-120" yWindow="-120" windowWidth="29040" windowHeight="15720" xr2:uid="{B6FEFA52-6173-415E-A889-462385E7F0E5}"/>
  </bookViews>
  <sheets>
    <sheet name="표시사항" sheetId="1" r:id="rId1"/>
    <sheet name="★영양정보 (g)" sheetId="6" r:id="rId2"/>
    <sheet name="주표시면원재료명함량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E12" i="5"/>
  <c r="G11" i="5"/>
  <c r="D28" i="5"/>
  <c r="G7" i="5" l="1"/>
  <c r="G8" i="5"/>
  <c r="G9" i="5"/>
  <c r="F10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6" i="5"/>
  <c r="G28" i="5" l="1"/>
</calcChain>
</file>

<file path=xl/sharedStrings.xml><?xml version="1.0" encoding="utf-8"?>
<sst xmlns="http://schemas.openxmlformats.org/spreadsheetml/2006/main" count="201" uniqueCount="131">
  <si>
    <t>작성일</t>
    <phoneticPr fontId="1" type="noConversion"/>
  </si>
  <si>
    <t>제품명</t>
    <phoneticPr fontId="1" type="noConversion"/>
  </si>
  <si>
    <t>제품의 형태</t>
    <phoneticPr fontId="1" type="noConversion"/>
  </si>
  <si>
    <t>제품의 유형</t>
    <phoneticPr fontId="1" type="noConversion"/>
  </si>
  <si>
    <t>최소판매단위</t>
    <phoneticPr fontId="1" type="noConversion"/>
  </si>
  <si>
    <t>특이사항</t>
    <phoneticPr fontId="1" type="noConversion"/>
  </si>
  <si>
    <t>구분</t>
    <phoneticPr fontId="1" type="noConversion"/>
  </si>
  <si>
    <t>내용</t>
    <phoneticPr fontId="1" type="noConversion"/>
  </si>
  <si>
    <t>주표시면</t>
    <phoneticPr fontId="1" type="noConversion"/>
  </si>
  <si>
    <t>정보표시면</t>
    <phoneticPr fontId="1" type="noConversion"/>
  </si>
  <si>
    <t>10 pt 이상</t>
    <phoneticPr fontId="1" type="noConversion"/>
  </si>
  <si>
    <t>바탕색과 구분되도록 별도로 표기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</si>
  <si>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[제조원]</t>
    </r>
    <r>
      <rPr>
        <sz val="11"/>
        <color theme="1"/>
        <rFont val="맑은 고딕"/>
        <family val="2"/>
        <charset val="129"/>
        <scheme val="minor"/>
      </rPr>
      <t xml:space="preserve"> 콜마비앤에이치㈜ 음성공장 / 충북 음성군 대소면 대풍산단1길 8</t>
    </r>
    <phoneticPr fontId="1" type="noConversion"/>
  </si>
  <si>
    <t>바코드</t>
    <phoneticPr fontId="1" type="noConversion"/>
  </si>
  <si>
    <t>분리배출마크</t>
    <phoneticPr fontId="1" type="noConversion"/>
  </si>
  <si>
    <t>홀로그램</t>
    <phoneticPr fontId="1" type="noConversion"/>
  </si>
  <si>
    <t>일반식품 - 한글 표시사항</t>
    <phoneticPr fontId="1" type="noConversion"/>
  </si>
  <si>
    <t>비고</t>
    <phoneticPr fontId="1" type="noConversion"/>
  </si>
  <si>
    <t>내용량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</si>
  <si>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[보관방법] </t>
    </r>
    <r>
      <rPr>
        <sz val="11"/>
        <color theme="1"/>
        <rFont val="맑은 고딕"/>
        <family val="2"/>
        <charset val="129"/>
        <scheme val="minor"/>
      </rPr>
      <t>습기가 적고 직사광선을 받지 않는 실온에 보관하시고, 어린이의 손에 닿지 않도록 주의하시기 바랍니다.</t>
    </r>
    <phoneticPr fontId="1" type="noConversion"/>
  </si>
  <si>
    <t>-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</si>
  <si>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[반품 및 교환처]</t>
    </r>
    <r>
      <rPr>
        <sz val="11"/>
        <color theme="1"/>
        <rFont val="맑은 고딕"/>
        <family val="2"/>
        <charset val="129"/>
        <scheme val="minor"/>
      </rPr>
      <t xml:space="preserve"> 구입처</t>
    </r>
    <phoneticPr fontId="1" type="noConversion"/>
  </si>
  <si>
    <t>10 pt 이상
(제조원과 같거나 작게 표시)</t>
    <phoneticPr fontId="1" type="noConversion"/>
  </si>
  <si>
    <r>
      <t>분리배출마크
(</t>
    </r>
    <r>
      <rPr>
        <b/>
        <u/>
        <sz val="10"/>
        <color theme="1"/>
        <rFont val="맑은 고딕"/>
        <family val="3"/>
        <charset val="129"/>
        <scheme val="minor"/>
      </rPr>
      <t>글자제외 삼각도안</t>
    </r>
    <r>
      <rPr>
        <sz val="10"/>
        <color theme="1"/>
        <rFont val="맑은 고딕"/>
        <family val="3"/>
        <charset val="129"/>
        <scheme val="minor"/>
      </rPr>
      <t>) 8mm이상</t>
    </r>
    <phoneticPr fontId="1" type="noConversion"/>
  </si>
  <si>
    <r>
      <t xml:space="preserve">10pt이상
</t>
    </r>
    <r>
      <rPr>
        <sz val="10"/>
        <color rgb="FF0000FF"/>
        <rFont val="맑은 고딕"/>
        <family val="3"/>
        <charset val="129"/>
        <scheme val="minor"/>
      </rPr>
      <t xml:space="preserve">(원산지 : 10 pt 이상 </t>
    </r>
    <r>
      <rPr>
        <b/>
        <u/>
        <sz val="10"/>
        <color rgb="FF0000FF"/>
        <rFont val="맑은 고딕"/>
        <family val="3"/>
        <charset val="129"/>
        <scheme val="minor"/>
      </rPr>
      <t>굵게</t>
    </r>
    <r>
      <rPr>
        <sz val="10"/>
        <color rgb="FF0000FF"/>
        <rFont val="맑은 고딕"/>
        <family val="3"/>
        <charset val="129"/>
        <scheme val="minor"/>
      </rPr>
      <t xml:space="preserve"> 표시)</t>
    </r>
    <phoneticPr fontId="1" type="noConversion"/>
  </si>
  <si>
    <t>12 pt 이상</t>
    <phoneticPr fontId="1" type="noConversion"/>
  </si>
  <si>
    <t>&lt;표시디자인 작업 시 확인사항&gt;</t>
    <phoneticPr fontId="1" type="noConversion"/>
  </si>
  <si>
    <t>[전체 부자재 인쇄사양 기재 요청]</t>
  </si>
  <si>
    <t>-재질, 인쇄도수, 사이즈, 유/무광 코팅 여부, 후가공 여부 등</t>
    <phoneticPr fontId="1" type="noConversion"/>
  </si>
  <si>
    <t>-사이즈 또는 표시면 별 글자크기, 장평 및 자간 등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</si>
  <si>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[PTP, 스틱, 사면포, 파우치 등 참고사항]
</t>
    </r>
    <r>
      <rPr>
        <sz val="10"/>
        <color theme="1"/>
        <rFont val="맑은 고딕"/>
        <family val="3"/>
        <charset val="129"/>
        <scheme val="minor"/>
      </rPr>
      <t>-인쇄도수, 사이즈, 백판 유무 등 인쇄사양 기재  
-제조원(또는 판매원) 명칭 10포인트 이상(자간-5 %이상, 장평90 %이상)필수 표기</t>
    </r>
    <phoneticPr fontId="1" type="noConversion"/>
  </si>
  <si>
    <r>
      <t xml:space="preserve">[글자정보 기재 요청] </t>
    </r>
    <r>
      <rPr>
        <sz val="10"/>
        <color rgb="FF000000"/>
        <rFont val="맑은 고딕"/>
        <family val="3"/>
        <charset val="129"/>
        <scheme val="minor"/>
      </rPr>
      <t>(예시 참조▶)</t>
    </r>
    <phoneticPr fontId="1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</si>
  <si>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[케이스 내 공간 부족한 경우] </t>
    </r>
    <r>
      <rPr>
        <b/>
        <u/>
        <sz val="10"/>
        <color rgb="FF000000"/>
        <rFont val="맑은 고딕"/>
        <family val="3"/>
        <charset val="129"/>
        <scheme val="minor"/>
      </rPr>
      <t>(★장평 자간 조정 불가★)</t>
    </r>
    <r>
      <rPr>
        <b/>
        <sz val="10"/>
        <color rgb="FF000000"/>
        <rFont val="맑은 고딕"/>
        <family val="3"/>
        <charset val="129"/>
        <scheme val="minor"/>
      </rPr>
      <t xml:space="preserve">
</t>
    </r>
    <r>
      <rPr>
        <sz val="10"/>
        <color rgb="FF000000"/>
        <rFont val="맑은 고딕"/>
        <family val="3"/>
        <charset val="129"/>
        <scheme val="minor"/>
      </rPr>
      <t>1. 전체 표시사항 최소판매단위에 기입
2. 모든 공간 사용함에도 불구하고 공간 부족한 경우에만 글자크기 줄임 가능(단, 정보표시면에 필수표기사항 외 광고문구 사용 불가) 
(단, 정보표시면 면적이 100제곱센티미터 미만인 경우에는 글자 비율 50퍼센트 이상, 글자 간격 –5퍼센트 이상으로 표시할 수 있다.)</t>
    </r>
    <phoneticPr fontId="1" type="noConversion"/>
  </si>
  <si>
    <t>※영양정보 표 - 영양정보 시트 참조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</si>
  <si>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*표 또는 단락(줄나눔)으로 표기</t>
    </r>
    <r>
      <rPr>
        <sz val="11"/>
        <color rgb="FF0000FF"/>
        <rFont val="맑은 고딕"/>
        <family val="3"/>
        <charset val="129"/>
        <scheme val="minor"/>
      </rPr>
      <t xml:space="preserve">
*</t>
    </r>
    <r>
      <rPr>
        <b/>
        <sz val="11"/>
        <color rgb="FF0000FF"/>
        <rFont val="맑은 고딕"/>
        <family val="3"/>
        <charset val="129"/>
        <scheme val="minor"/>
      </rPr>
      <t>정보표시면 장평 90 % 이상, 자간 5 % 이상</t>
    </r>
    <r>
      <rPr>
        <sz val="10"/>
        <color rgb="FF0000FF"/>
        <rFont val="맑은 고딕"/>
        <family val="3"/>
        <charset val="129"/>
        <scheme val="minor"/>
      </rPr>
      <t>(정보표시면 면적이 100제곱센티미터 미만인 경우에는 글자 비율 50퍼센트 이상, 글자 간격 –5퍼센트 이상으로 표시할 수 있다.)</t>
    </r>
    <r>
      <rPr>
        <sz val="11"/>
        <color rgb="FF0000FF"/>
        <rFont val="맑은 고딕"/>
        <family val="3"/>
        <charset val="129"/>
        <scheme val="minor"/>
      </rPr>
      <t xml:space="preserve">
*공간 부족 시 글자 크기 줄임 가능</t>
    </r>
    <r>
      <rPr>
        <sz val="10"/>
        <color rgb="FF0000FF"/>
        <rFont val="맑은 고딕"/>
        <family val="3"/>
        <charset val="129"/>
        <scheme val="minor"/>
      </rPr>
      <t>(단, 글자크기 줄일 시 필수 표시사항 외 광고내용 기재 불가)</t>
    </r>
    <r>
      <rPr>
        <sz val="11"/>
        <color rgb="FF0000FF"/>
        <rFont val="맑은 고딕"/>
        <family val="3"/>
        <charset val="129"/>
        <scheme val="minor"/>
      </rPr>
      <t xml:space="preserve">
</t>
    </r>
    <r>
      <rPr>
        <b/>
        <sz val="11"/>
        <color rgb="FF0000FF"/>
        <rFont val="맑은 고딕"/>
        <family val="3"/>
        <charset val="129"/>
        <scheme val="minor"/>
      </rPr>
      <t>*데이터에 인쇄사양 기재 필수(사이즈/인쇄도수/유무광처리/후가공 등)</t>
    </r>
    <phoneticPr fontId="1" type="noConversion"/>
  </si>
  <si>
    <t>*착인란 여백 : (라벨) 26*12 mm 이상, 
(케이스) 24*12 mm 이상</t>
    <phoneticPr fontId="1" type="noConversion"/>
  </si>
  <si>
    <t>[제조번호] 
[소비기한]                           까지</t>
    <phoneticPr fontId="1" type="noConversion"/>
  </si>
  <si>
    <r>
      <t xml:space="preserve">◀ HACCP인증마크 : </t>
    </r>
    <r>
      <rPr>
        <sz val="10"/>
        <color theme="1"/>
        <rFont val="맑은 고딕"/>
        <family val="3"/>
        <charset val="129"/>
        <scheme val="minor"/>
      </rPr>
      <t>선택사항, 위치 및 크기 무관
*표시 가능 유형 : 고형차, 기타가공품(젤리, 분말), 기타식물성유지, 어유, 당류가공품, 액상차, 커피(액상), 과채음료, 과채주스, 인상홍삼음료, 혼합음료, 캔디류, 체중조절용식품, 음료베이스, 효소제품</t>
    </r>
    <phoneticPr fontId="1" type="noConversion"/>
  </si>
  <si>
    <t>데이팩 공복효소 속편한 곡물발효 콤부효소</t>
    <phoneticPr fontId="1" type="noConversion"/>
  </si>
  <si>
    <t>스틱, 단케이스, 설명서, 검인스티커, 카톤(30입)</t>
    <phoneticPr fontId="1" type="noConversion"/>
  </si>
  <si>
    <t>단케이스</t>
    <phoneticPr fontId="1" type="noConversion"/>
  </si>
  <si>
    <t>곡물&amp;콤부과채복합효소</t>
    <phoneticPr fontId="1" type="noConversion"/>
  </si>
  <si>
    <t>노란콩</t>
    <phoneticPr fontId="1" type="noConversion"/>
  </si>
  <si>
    <t>탈지대두</t>
    <phoneticPr fontId="1" type="noConversion"/>
  </si>
  <si>
    <t>백미</t>
    <phoneticPr fontId="1" type="noConversion"/>
  </si>
  <si>
    <t>누에콩단백효소발효분말</t>
    <phoneticPr fontId="1" type="noConversion"/>
  </si>
  <si>
    <t>발효콤부차분말</t>
    <phoneticPr fontId="1" type="noConversion"/>
  </si>
  <si>
    <t>콤부차발효액</t>
    <phoneticPr fontId="1" type="noConversion"/>
  </si>
  <si>
    <t>말토덱스트린</t>
    <phoneticPr fontId="1" type="noConversion"/>
  </si>
  <si>
    <t>동결건조파인애플분말</t>
    <phoneticPr fontId="1" type="noConversion"/>
  </si>
  <si>
    <t>채소혼합농축액분말</t>
    <phoneticPr fontId="1" type="noConversion"/>
  </si>
  <si>
    <t>세븐베리농축분말</t>
    <phoneticPr fontId="1" type="noConversion"/>
  </si>
  <si>
    <t>흑미</t>
    <phoneticPr fontId="1" type="noConversion"/>
  </si>
  <si>
    <t>보리</t>
    <phoneticPr fontId="1" type="noConversion"/>
  </si>
  <si>
    <t>율무쌀</t>
    <phoneticPr fontId="1" type="noConversion"/>
  </si>
  <si>
    <t>메밀</t>
    <phoneticPr fontId="1" type="noConversion"/>
  </si>
  <si>
    <t>기장쌀</t>
    <phoneticPr fontId="1" type="noConversion"/>
  </si>
  <si>
    <t>수수</t>
    <phoneticPr fontId="1" type="noConversion"/>
  </si>
  <si>
    <t>차조</t>
    <phoneticPr fontId="1" type="noConversion"/>
  </si>
  <si>
    <t>쥐눈이콩</t>
    <phoneticPr fontId="1" type="noConversion"/>
  </si>
  <si>
    <t>현미</t>
    <phoneticPr fontId="1" type="noConversion"/>
  </si>
  <si>
    <t>물에녹는발효칼슘</t>
    <phoneticPr fontId="1" type="noConversion"/>
  </si>
  <si>
    <t>Bacillus subtillis</t>
    <phoneticPr fontId="1" type="noConversion"/>
  </si>
  <si>
    <t>서리태</t>
    <phoneticPr fontId="1" type="noConversion"/>
  </si>
  <si>
    <r>
      <rPr>
        <b/>
        <sz val="11"/>
        <rFont val="맑은 고딕"/>
        <family val="3"/>
        <charset val="129"/>
        <scheme val="minor"/>
      </rPr>
      <t>[품목보고번호]</t>
    </r>
    <r>
      <rPr>
        <sz val="11"/>
        <rFont val="맑은 고딕"/>
        <family val="3"/>
        <charset val="129"/>
        <scheme val="minor"/>
      </rPr>
      <t xml:space="preserve"> 20060445110-837</t>
    </r>
    <phoneticPr fontId="1" type="noConversion"/>
  </si>
  <si>
    <r>
      <rPr>
        <b/>
        <sz val="11"/>
        <rFont val="맑은 고딕"/>
        <family val="3"/>
        <charset val="129"/>
        <scheme val="minor"/>
      </rPr>
      <t>[식품유형]</t>
    </r>
    <r>
      <rPr>
        <sz val="11"/>
        <rFont val="맑은 고딕"/>
        <family val="3"/>
        <charset val="129"/>
        <scheme val="minor"/>
      </rPr>
      <t xml:space="preserve">  효소식품</t>
    </r>
    <phoneticPr fontId="1" type="noConversion"/>
  </si>
  <si>
    <r>
      <rPr>
        <b/>
        <sz val="11"/>
        <rFont val="맑은 고딕"/>
        <family val="3"/>
        <charset val="129"/>
        <scheme val="minor"/>
      </rPr>
      <t>[섭취량 및 섭취방법]</t>
    </r>
    <r>
      <rPr>
        <sz val="11"/>
        <rFont val="맑은 고딕"/>
        <family val="3"/>
        <charset val="129"/>
        <scheme val="minor"/>
      </rPr>
      <t xml:space="preserve"> 1일 1회, 1회 2포를 직접 또는 물과 함께 섭취하십시오.</t>
    </r>
    <phoneticPr fontId="1" type="noConversion"/>
  </si>
  <si>
    <r>
      <t xml:space="preserve">[섭취 시 주의사항] </t>
    </r>
    <r>
      <rPr>
        <sz val="11"/>
        <color theme="1"/>
        <rFont val="맑은 고딕"/>
        <family val="3"/>
        <charset val="129"/>
        <scheme val="minor"/>
      </rPr>
      <t>특이체질, 알레르기 체질의 경우에는 개인에 따라 과민반응을 나타낼 수 있으므로 원료를 확인한 후 섭취하십시오.</t>
    </r>
    <phoneticPr fontId="1" type="noConversion"/>
  </si>
  <si>
    <t>우유, 메밀, 대두, 밀, 토마토 함유</t>
    <phoneticPr fontId="1" type="noConversion"/>
  </si>
  <si>
    <r>
      <t>[원재료명 및 함량]</t>
    </r>
    <r>
      <rPr>
        <sz val="11"/>
        <color theme="1"/>
        <rFont val="맑은 고딕"/>
        <family val="3"/>
        <charset val="129"/>
        <scheme val="minor"/>
      </rPr>
      <t xml:space="preserve"> 분말결정포도당, 곡물&amp;콤부과채복합효소[노란콩(</t>
    </r>
    <r>
      <rPr>
        <b/>
        <sz val="11"/>
        <color theme="1"/>
        <rFont val="맑은 고딕"/>
        <family val="3"/>
        <charset val="129"/>
        <scheme val="minor"/>
      </rPr>
      <t>국</t>
    </r>
    <r>
      <rPr>
        <sz val="11"/>
        <color theme="1"/>
        <rFont val="맑은 고딕"/>
        <family val="3"/>
        <charset val="129"/>
        <scheme val="minor"/>
      </rPr>
      <t>산), 탈지대두(</t>
    </r>
    <r>
      <rPr>
        <b/>
        <sz val="11"/>
        <color theme="1"/>
        <rFont val="맑은 고딕"/>
        <family val="3"/>
        <charset val="129"/>
        <scheme val="minor"/>
      </rPr>
      <t>인도산</t>
    </r>
    <r>
      <rPr>
        <sz val="11"/>
        <color theme="1"/>
        <rFont val="맑은 고딕"/>
        <family val="3"/>
        <charset val="129"/>
        <scheme val="minor"/>
      </rPr>
      <t>), 백미, 누에콩단백효소발효분말, 발효콤부차분말], 이소말트, 난소화성말토덱스트린, 치커리뿌리추출분말(</t>
    </r>
    <r>
      <rPr>
        <b/>
        <sz val="11"/>
        <color theme="1"/>
        <rFont val="맑은 고딕"/>
        <family val="3"/>
        <charset val="129"/>
        <scheme val="minor"/>
      </rPr>
      <t>벨기에산</t>
    </r>
    <r>
      <rPr>
        <sz val="11"/>
        <color theme="1"/>
        <rFont val="맑은 고딕"/>
        <family val="3"/>
        <charset val="129"/>
        <scheme val="minor"/>
      </rPr>
      <t>), 분리대두단백(</t>
    </r>
    <r>
      <rPr>
        <b/>
        <sz val="11"/>
        <color theme="1"/>
        <rFont val="맑은 고딕"/>
        <family val="3"/>
        <charset val="129"/>
        <scheme val="minor"/>
      </rPr>
      <t>싱가포르산</t>
    </r>
    <r>
      <rPr>
        <sz val="11"/>
        <color theme="1"/>
        <rFont val="맑은 고딕"/>
        <family val="3"/>
        <charset val="129"/>
        <scheme val="minor"/>
      </rPr>
      <t>), 차전자피식이섬유, 향료제제(말토덱스트린, 정제수, 프로필렌글리콜, 아라비아검, 주정, 향료1, 향료2, 구연산), 볶은검은콩분말, 이산화규소, 볶은현미분말, 유산균혼합분말, 프락토올리고당</t>
    </r>
    <phoneticPr fontId="1" type="noConversion"/>
  </si>
  <si>
    <r>
      <rPr>
        <b/>
        <sz val="11"/>
        <rFont val="맑은 고딕"/>
        <family val="3"/>
        <charset val="129"/>
        <scheme val="minor"/>
      </rPr>
      <t>[내포장재질]</t>
    </r>
    <r>
      <rPr>
        <sz val="11"/>
        <rFont val="맑은 고딕"/>
        <family val="3"/>
        <charset val="129"/>
        <scheme val="minor"/>
      </rPr>
      <t xml:space="preserve"> 폴리에틸렌(PE)</t>
    </r>
    <phoneticPr fontId="1" type="noConversion"/>
  </si>
  <si>
    <r>
      <t>※본 제품은 공정거래위원회 고시 소비자분쟁해결기준에 의거 교환 또는 보상받을 수 있습니다.
※ 본 제품은 알류(가금류), 땅콩, 고등어, 게, 새우, 돼지고기, 복숭아, 호두, 닭고기, 쇠고기, 오징어, 조개류(굴, 전복, 홍합 포함), 잣을 사용한 제품과 같은 제조시설에서 제조하고 있습니다.
※ 부정</t>
    </r>
    <r>
      <rPr>
        <sz val="11"/>
        <color theme="1"/>
        <rFont val="Tahoma"/>
        <family val="2"/>
        <charset val="1"/>
      </rPr>
      <t>‧</t>
    </r>
    <r>
      <rPr>
        <sz val="11"/>
        <color theme="1"/>
        <rFont val="맑은 고딕"/>
        <family val="2"/>
        <charset val="129"/>
        <scheme val="minor"/>
      </rPr>
      <t>불량식품 신고는 국번없이 1399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</si>
  <si>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[유통전문판매원]</t>
    </r>
    <r>
      <rPr>
        <sz val="11"/>
        <color theme="1"/>
        <rFont val="맑은 고딕"/>
        <family val="2"/>
        <charset val="129"/>
        <scheme val="minor"/>
      </rPr>
      <t xml:space="preserve"> ㈜플레이디 / 경기도 성남시 분당구 황새울로359번길 11</t>
    </r>
    <r>
      <rPr>
        <sz val="11"/>
        <color rgb="FFFF0000"/>
        <rFont val="맑은 고딕"/>
        <family val="3"/>
        <charset val="129"/>
        <scheme val="minor"/>
      </rPr>
      <t>(5층,6층 일부)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</si>
  <si>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[소비자상담실]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1522-6714</t>
    </r>
    <phoneticPr fontId="1" type="noConversion"/>
  </si>
  <si>
    <t>(스틱에 표시)</t>
    <phoneticPr fontId="1" type="noConversion"/>
  </si>
  <si>
    <t>3 g x 30포(90 g)</t>
    <phoneticPr fontId="1" type="noConversion"/>
  </si>
  <si>
    <t>8809935032252 / 단케이스
(첨부파일 참조)</t>
    <phoneticPr fontId="1" type="noConversion"/>
  </si>
  <si>
    <t>분리대두단백 5.5 %, 노란콩 4.32 %, 탈지대두 4.21 %, 백미 3.41 %, 볶은검은콩분말 2.5 %, 누에콩단백효소발효분말 1.83 %, 콤부차발효액 1.09 %, 볶은현미분말 1 %, 서리태 0.73 %, 흑미 0.19 %, 보리 0.19 %, 율무쌀 0.17 %, 메밀 0.14 %, 기장쌀 0.1 %, 수수 0.1 %, 차조 0.1 %, 쥐눈이콩 0.09 %, 현미 0.09 %</t>
    <phoneticPr fontId="1" type="noConversion"/>
  </si>
  <si>
    <r>
      <t xml:space="preserve">14 pt 이상
</t>
    </r>
    <r>
      <rPr>
        <sz val="12"/>
        <color theme="1"/>
        <rFont val="맑은 고딕"/>
        <family val="3"/>
        <charset val="129"/>
        <scheme val="minor"/>
      </rPr>
      <t>(</t>
    </r>
    <r>
      <rPr>
        <b/>
        <u/>
        <sz val="12"/>
        <color rgb="FFFF0000"/>
        <rFont val="맑은 고딕"/>
        <family val="3"/>
        <charset val="129"/>
        <scheme val="minor"/>
      </rPr>
      <t>제품명이 22 pt 미만일 경우 7 pt 이상</t>
    </r>
    <r>
      <rPr>
        <sz val="12"/>
        <color theme="1"/>
        <rFont val="맑은 고딕"/>
        <family val="3"/>
        <charset val="129"/>
        <scheme val="minor"/>
      </rPr>
      <t>)</t>
    </r>
    <phoneticPr fontId="1" type="noConversion"/>
  </si>
  <si>
    <t>아밀라아제 600,000 unit/6 g, 프로테아제 3,000 unit/6 g</t>
    <phoneticPr fontId="1" type="noConversion"/>
  </si>
  <si>
    <t>효소식품</t>
    <phoneticPr fontId="1" type="noConversion"/>
  </si>
  <si>
    <t>표형식 택 1</t>
    <phoneticPr fontId="1" type="noConversion"/>
  </si>
  <si>
    <t xml:space="preserve">①열량의 표시는 총 내용량 글씨크기보다 크거나 같아야 하고 굵게(bold) 표시한다.
②1일 영양성분 기준치에 대한 비율(%) 표시는 영양성분 글씨 및 함량의 글씨크기보다 크거나 같아야 하며, 소수점 첫째자리에서 반올림 하여 1%단위로 표시하고 굵게(bold) 표시한다.
③열량ㆍ영양성분 명칭, 함량 및 1일 영양성분 기준치에 대한 비율(%)의 글씨크기는 10 포인트 이상으로 하여야 한다. </t>
    <phoneticPr fontId="1" type="noConversion"/>
  </si>
  <si>
    <t>&lt;총내용량 당&gt;-세로형</t>
    <phoneticPr fontId="30" type="noConversion"/>
  </si>
  <si>
    <t>&lt;총내용량 당&gt;-가로형</t>
    <phoneticPr fontId="30" type="noConversion"/>
  </si>
  <si>
    <t>영양정보</t>
    <phoneticPr fontId="30" type="noConversion"/>
  </si>
  <si>
    <r>
      <rPr>
        <sz val="11"/>
        <color theme="0"/>
        <rFont val="맑은 고딕"/>
        <family val="3"/>
        <charset val="129"/>
      </rPr>
      <t>총내용량 140 g</t>
    </r>
    <r>
      <rPr>
        <b/>
        <sz val="11"/>
        <color theme="0"/>
        <rFont val="맑은 고딕"/>
        <family val="3"/>
        <charset val="129"/>
      </rPr>
      <t xml:space="preserve">
100 kcal</t>
    </r>
    <phoneticPr fontId="30" type="noConversion"/>
  </si>
  <si>
    <t>총 내용량당</t>
    <phoneticPr fontId="30" type="noConversion"/>
  </si>
  <si>
    <t>1일 영양성분 
기준치에 대한 비율</t>
    <phoneticPr fontId="30" type="noConversion"/>
  </si>
  <si>
    <r>
      <rPr>
        <b/>
        <sz val="11"/>
        <rFont val="맑은 고딕"/>
        <family val="3"/>
        <charset val="129"/>
      </rPr>
      <t>나트륨</t>
    </r>
    <r>
      <rPr>
        <sz val="11"/>
        <rFont val="맑은 고딕"/>
        <family val="3"/>
        <charset val="129"/>
      </rPr>
      <t xml:space="preserve"> 38 mg </t>
    </r>
    <r>
      <rPr>
        <b/>
        <sz val="11"/>
        <rFont val="맑은 고딕"/>
        <family val="3"/>
        <charset val="129"/>
      </rPr>
      <t>2</t>
    </r>
    <r>
      <rPr>
        <sz val="11"/>
        <rFont val="맑은 고딕"/>
        <family val="3"/>
        <charset val="129"/>
      </rPr>
      <t xml:space="preserve"> %</t>
    </r>
    <phoneticPr fontId="30" type="noConversion"/>
  </si>
  <si>
    <r>
      <rPr>
        <b/>
        <sz val="11"/>
        <rFont val="맑은 고딕"/>
        <family val="3"/>
        <charset val="129"/>
      </rPr>
      <t>탄수화물</t>
    </r>
    <r>
      <rPr>
        <sz val="11"/>
        <rFont val="맑은 고딕"/>
        <family val="3"/>
        <charset val="129"/>
      </rPr>
      <t xml:space="preserve"> 25 g </t>
    </r>
    <r>
      <rPr>
        <b/>
        <sz val="11"/>
        <rFont val="맑은 고딕"/>
        <family val="3"/>
        <charset val="129"/>
      </rPr>
      <t>8</t>
    </r>
    <r>
      <rPr>
        <sz val="11"/>
        <rFont val="맑은 고딕"/>
        <family val="3"/>
        <charset val="129"/>
      </rPr>
      <t xml:space="preserve"> %</t>
    </r>
    <phoneticPr fontId="30" type="noConversion"/>
  </si>
  <si>
    <r>
      <rPr>
        <b/>
        <sz val="11"/>
        <rFont val="맑은 고딕"/>
        <family val="3"/>
        <charset val="129"/>
      </rPr>
      <t>당류</t>
    </r>
    <r>
      <rPr>
        <sz val="11"/>
        <rFont val="맑은 고딕"/>
        <family val="3"/>
        <charset val="129"/>
      </rPr>
      <t xml:space="preserve"> 9 g </t>
    </r>
    <r>
      <rPr>
        <b/>
        <sz val="11"/>
        <rFont val="맑은 고딕"/>
        <family val="3"/>
        <charset val="129"/>
      </rPr>
      <t>9</t>
    </r>
    <r>
      <rPr>
        <sz val="11"/>
        <rFont val="맑은 고딕"/>
        <family val="3"/>
        <charset val="129"/>
      </rPr>
      <t xml:space="preserve"> %</t>
    </r>
    <phoneticPr fontId="30" type="noConversion"/>
  </si>
  <si>
    <r>
      <rPr>
        <b/>
        <sz val="11"/>
        <rFont val="맑은 고딕"/>
        <family val="3"/>
        <charset val="129"/>
      </rPr>
      <t>지방</t>
    </r>
    <r>
      <rPr>
        <sz val="11"/>
        <rFont val="맑은 고딕"/>
        <family val="3"/>
        <charset val="129"/>
      </rPr>
      <t xml:space="preserve"> 0 g </t>
    </r>
    <r>
      <rPr>
        <b/>
        <sz val="11"/>
        <rFont val="맑은 고딕"/>
        <family val="3"/>
        <charset val="129"/>
      </rPr>
      <t>0</t>
    </r>
    <r>
      <rPr>
        <sz val="11"/>
        <rFont val="맑은 고딕"/>
        <family val="3"/>
        <charset val="129"/>
      </rPr>
      <t xml:space="preserve"> %</t>
    </r>
    <phoneticPr fontId="30" type="noConversion"/>
  </si>
  <si>
    <r>
      <rPr>
        <b/>
        <sz val="11"/>
        <rFont val="맑은 고딕"/>
        <family val="3"/>
        <charset val="129"/>
      </rPr>
      <t>트랜스지방</t>
    </r>
    <r>
      <rPr>
        <sz val="11"/>
        <rFont val="맑은 고딕"/>
        <family val="3"/>
        <charset val="129"/>
      </rPr>
      <t xml:space="preserve"> 0 g</t>
    </r>
    <phoneticPr fontId="30" type="noConversion"/>
  </si>
  <si>
    <r>
      <rPr>
        <b/>
        <sz val="11"/>
        <rFont val="맑은 고딕"/>
        <family val="3"/>
        <charset val="129"/>
      </rPr>
      <t>포화지방</t>
    </r>
    <r>
      <rPr>
        <sz val="11"/>
        <rFont val="맑은 고딕"/>
        <family val="3"/>
        <charset val="129"/>
      </rPr>
      <t xml:space="preserve"> 0 g </t>
    </r>
    <r>
      <rPr>
        <b/>
        <sz val="11"/>
        <rFont val="맑은 고딕"/>
        <family val="3"/>
        <charset val="129"/>
      </rPr>
      <t>0</t>
    </r>
    <r>
      <rPr>
        <sz val="11"/>
        <rFont val="맑은 고딕"/>
        <family val="3"/>
        <charset val="129"/>
      </rPr>
      <t xml:space="preserve"> %</t>
    </r>
    <phoneticPr fontId="30" type="noConversion"/>
  </si>
  <si>
    <t>%</t>
  </si>
  <si>
    <r>
      <rPr>
        <b/>
        <sz val="11"/>
        <rFont val="맑은 고딕"/>
        <family val="3"/>
        <charset val="129"/>
      </rPr>
      <t>콜레스테롤</t>
    </r>
    <r>
      <rPr>
        <sz val="11"/>
        <rFont val="맑은 고딕"/>
        <family val="3"/>
        <charset val="129"/>
      </rPr>
      <t xml:space="preserve"> 0 mg </t>
    </r>
    <r>
      <rPr>
        <b/>
        <sz val="11"/>
        <rFont val="맑은 고딕"/>
        <family val="3"/>
        <charset val="129"/>
      </rPr>
      <t>0</t>
    </r>
    <r>
      <rPr>
        <sz val="11"/>
        <rFont val="맑은 고딕"/>
        <family val="3"/>
        <charset val="129"/>
      </rPr>
      <t xml:space="preserve"> %</t>
    </r>
    <phoneticPr fontId="30" type="noConversion"/>
  </si>
  <si>
    <r>
      <rPr>
        <b/>
        <sz val="11"/>
        <rFont val="맑은 고딕"/>
        <family val="3"/>
        <charset val="129"/>
      </rPr>
      <t>단백질</t>
    </r>
    <r>
      <rPr>
        <sz val="11"/>
        <rFont val="맑은 고딕"/>
        <family val="3"/>
        <charset val="129"/>
      </rPr>
      <t xml:space="preserve"> 0 g </t>
    </r>
    <r>
      <rPr>
        <b/>
        <sz val="11"/>
        <rFont val="맑은 고딕"/>
        <family val="3"/>
        <charset val="129"/>
      </rPr>
      <t>0</t>
    </r>
    <r>
      <rPr>
        <sz val="11"/>
        <rFont val="맑은 고딕"/>
        <family val="3"/>
        <charset val="129"/>
      </rPr>
      <t xml:space="preserve"> %</t>
    </r>
    <phoneticPr fontId="30" type="noConversion"/>
  </si>
  <si>
    <r>
      <t>1일 영양성분 기준치에 대한 비율(%)</t>
    </r>
    <r>
      <rPr>
        <sz val="9"/>
        <rFont val="맑은 고딕"/>
        <family val="3"/>
        <charset val="129"/>
      </rPr>
      <t>은 2,000 kcal 기준이므로 개인의 필요 열량에 따라 다를 수 있습니다.</t>
    </r>
    <phoneticPr fontId="30" type="noConversion"/>
  </si>
  <si>
    <r>
      <t xml:space="preserve"> 트랜스지방 </t>
    </r>
    <r>
      <rPr>
        <sz val="12"/>
        <rFont val="맑은 고딕"/>
        <family val="3"/>
        <charset val="129"/>
      </rPr>
      <t>0 g</t>
    </r>
  </si>
  <si>
    <r>
      <t xml:space="preserve"> 포화지방</t>
    </r>
    <r>
      <rPr>
        <sz val="12"/>
        <rFont val="맑은 고딕"/>
        <family val="3"/>
        <charset val="129"/>
      </rPr>
      <t xml:space="preserve"> 0 g</t>
    </r>
    <phoneticPr fontId="30" type="noConversion"/>
  </si>
  <si>
    <r>
      <t xml:space="preserve">콜레스테롤 </t>
    </r>
    <r>
      <rPr>
        <sz val="12"/>
        <rFont val="맑은 고딕"/>
        <family val="3"/>
        <charset val="129"/>
      </rPr>
      <t>0 mg</t>
    </r>
    <phoneticPr fontId="30" type="noConversion"/>
  </si>
  <si>
    <r>
      <t>1일 영양성분 기준치에 대한 비율(%)</t>
    </r>
    <r>
      <rPr>
        <sz val="9"/>
        <color rgb="FF000000"/>
        <rFont val="맑은 고딕"/>
        <family val="3"/>
        <charset val="129"/>
      </rPr>
      <t>은 2,000 kcal 기준이므로 개인의 필요 열량에 따라 다를 수 있습니다.</t>
    </r>
    <phoneticPr fontId="30" type="noConversion"/>
  </si>
  <si>
    <t>&lt;단위내용량-총내용량(병행표기)&gt;</t>
    <phoneticPr fontId="1" type="noConversion"/>
  </si>
  <si>
    <t>영양정보</t>
  </si>
  <si>
    <t>1포당</t>
    <phoneticPr fontId="1" type="noConversion"/>
  </si>
  <si>
    <t>1일 영양성분 기준치에 대한 비율</t>
  </si>
  <si>
    <t>총내용량당</t>
    <phoneticPr fontId="1" type="noConversion"/>
  </si>
  <si>
    <r>
      <t xml:space="preserve"> 식이섬유</t>
    </r>
    <r>
      <rPr>
        <sz val="12"/>
        <rFont val="맑은 고딕"/>
        <family val="3"/>
        <charset val="129"/>
        <scheme val="minor"/>
      </rPr>
      <t xml:space="preserve"> 0 g</t>
    </r>
    <phoneticPr fontId="1" type="noConversion"/>
  </si>
  <si>
    <r>
      <t xml:space="preserve"> 트랜스지방 </t>
    </r>
    <r>
      <rPr>
        <sz val="12"/>
        <rFont val="맑은 고딕"/>
        <family val="3"/>
        <charset val="129"/>
        <scheme val="minor"/>
      </rPr>
      <t>0 g</t>
    </r>
  </si>
  <si>
    <r>
      <t xml:space="preserve">콜레스테롤 </t>
    </r>
    <r>
      <rPr>
        <sz val="12"/>
        <rFont val="맑은 고딕"/>
        <family val="3"/>
        <charset val="129"/>
        <scheme val="minor"/>
      </rPr>
      <t>0 mg</t>
    </r>
  </si>
  <si>
    <r>
      <rPr>
        <b/>
        <sz val="9"/>
        <color theme="1"/>
        <rFont val="맑은 고딕"/>
        <family val="3"/>
        <charset val="129"/>
        <scheme val="minor"/>
      </rPr>
      <t>1일 영양성분 기준치에 대한 비율(%)</t>
    </r>
    <r>
      <rPr>
        <sz val="9"/>
        <color theme="1"/>
        <rFont val="맑은 고딕"/>
        <family val="3"/>
        <charset val="129"/>
        <scheme val="minor"/>
      </rPr>
      <t>은 2,000 kcal 기준이므로 개인의 필요 열량에 따라 다를 수 있습니다.</t>
    </r>
    <phoneticPr fontId="1" type="noConversion"/>
  </si>
  <si>
    <t>&lt;예시안&gt;</t>
    <phoneticPr fontId="1" type="noConversion"/>
  </si>
  <si>
    <r>
      <t>총 내용량 90 g</t>
    </r>
    <r>
      <rPr>
        <b/>
        <sz val="11"/>
        <color theme="0"/>
        <rFont val="맑은 고딕"/>
        <family val="3"/>
        <charset val="129"/>
      </rPr>
      <t xml:space="preserve">
345 kcal</t>
    </r>
    <phoneticPr fontId="30" type="noConversion"/>
  </si>
  <si>
    <r>
      <t>나트륨</t>
    </r>
    <r>
      <rPr>
        <sz val="12"/>
        <rFont val="맑은 고딕"/>
        <family val="3"/>
        <charset val="129"/>
      </rPr>
      <t xml:space="preserve"> 53 mg</t>
    </r>
    <phoneticPr fontId="30" type="noConversion"/>
  </si>
  <si>
    <r>
      <t xml:space="preserve">탄수화물 </t>
    </r>
    <r>
      <rPr>
        <sz val="12"/>
        <rFont val="맑은 고딕"/>
        <family val="3"/>
        <charset val="129"/>
      </rPr>
      <t>72 g</t>
    </r>
    <phoneticPr fontId="30" type="noConversion"/>
  </si>
  <si>
    <r>
      <t xml:space="preserve"> 당류</t>
    </r>
    <r>
      <rPr>
        <sz val="12"/>
        <rFont val="맑은 고딕"/>
        <family val="3"/>
        <charset val="129"/>
      </rPr>
      <t xml:space="preserve"> 23 g</t>
    </r>
    <phoneticPr fontId="30" type="noConversion"/>
  </si>
  <si>
    <r>
      <t>지방</t>
    </r>
    <r>
      <rPr>
        <sz val="12"/>
        <rFont val="맑은 고딕"/>
        <family val="3"/>
        <charset val="129"/>
      </rPr>
      <t xml:space="preserve"> 1.8 g</t>
    </r>
    <phoneticPr fontId="30" type="noConversion"/>
  </si>
  <si>
    <r>
      <t xml:space="preserve">단백질 </t>
    </r>
    <r>
      <rPr>
        <sz val="12"/>
        <rFont val="맑은 고딕"/>
        <family val="3"/>
        <charset val="129"/>
      </rPr>
      <t>10.5 g</t>
    </r>
    <phoneticPr fontId="30" type="noConversion"/>
  </si>
  <si>
    <r>
      <t>나트륨</t>
    </r>
    <r>
      <rPr>
        <sz val="12"/>
        <rFont val="맑은 고딕"/>
        <family val="3"/>
        <charset val="129"/>
        <scheme val="minor"/>
      </rPr>
      <t xml:space="preserve"> 1.8 mg</t>
    </r>
    <phoneticPr fontId="1" type="noConversion"/>
  </si>
  <si>
    <r>
      <t xml:space="preserve">탄수화물 </t>
    </r>
    <r>
      <rPr>
        <sz val="12"/>
        <rFont val="맑은 고딕"/>
        <family val="3"/>
        <charset val="129"/>
        <scheme val="minor"/>
      </rPr>
      <t>2.4 g</t>
    </r>
    <phoneticPr fontId="1" type="noConversion"/>
  </si>
  <si>
    <r>
      <t xml:space="preserve"> 포화지방</t>
    </r>
    <r>
      <rPr>
        <sz val="12"/>
        <rFont val="맑은 고딕"/>
        <family val="3"/>
        <charset val="129"/>
        <scheme val="minor"/>
      </rPr>
      <t xml:space="preserve"> 0 g</t>
    </r>
    <phoneticPr fontId="1" type="noConversion"/>
  </si>
  <si>
    <r>
      <t xml:space="preserve">총 내용량 90 g(3 g x 30포)
1포(3 g)당 </t>
    </r>
    <r>
      <rPr>
        <b/>
        <sz val="12"/>
        <color theme="0"/>
        <rFont val="맑은 고딕"/>
        <family val="3"/>
        <charset val="129"/>
        <scheme val="minor"/>
      </rPr>
      <t>12 kcal</t>
    </r>
    <phoneticPr fontId="1" type="noConversion"/>
  </si>
  <si>
    <r>
      <t xml:space="preserve"> 당류 </t>
    </r>
    <r>
      <rPr>
        <sz val="12"/>
        <rFont val="맑은 고딕"/>
        <family val="3"/>
        <charset val="129"/>
        <scheme val="minor"/>
      </rPr>
      <t>0.8 g</t>
    </r>
    <phoneticPr fontId="1" type="noConversion"/>
  </si>
  <si>
    <r>
      <t xml:space="preserve">지방 </t>
    </r>
    <r>
      <rPr>
        <sz val="12"/>
        <rFont val="맑은 고딕"/>
        <family val="3"/>
        <charset val="129"/>
        <scheme val="minor"/>
      </rPr>
      <t>0.5 g미만</t>
    </r>
    <phoneticPr fontId="1" type="noConversion"/>
  </si>
  <si>
    <r>
      <t xml:space="preserve">단백질 </t>
    </r>
    <r>
      <rPr>
        <sz val="12"/>
        <rFont val="맑은 고딕"/>
        <family val="3"/>
        <charset val="129"/>
        <scheme val="minor"/>
      </rPr>
      <t>0.5 g미만</t>
    </r>
    <phoneticPr fontId="1" type="noConversion"/>
  </si>
  <si>
    <t>분리대두단백</t>
    <phoneticPr fontId="1" type="noConversion"/>
  </si>
  <si>
    <t>볶은검은콩분말</t>
    <phoneticPr fontId="1" type="noConversion"/>
  </si>
  <si>
    <t>볶은현미분말</t>
    <phoneticPr fontId="1" type="noConversion"/>
  </si>
  <si>
    <r>
      <t xml:space="preserve">노란콩4.32%, 탈지대두4.21%, 백미3.41%, 누에콩단백효소발효분말1.83%, 콤부차발효액1.09%, 서리태0.73%, 흑미0.19%, 보리0.19%, 율무쌀0.17%, 메밀0.14%, 기장쌀0.1%, 수수0.1%, 차조0.1%, 쥐눈이콩0.09%, 현미0.09%, </t>
    </r>
    <r>
      <rPr>
        <sz val="11"/>
        <color rgb="FF0000FF"/>
        <rFont val="맑은 고딕"/>
        <family val="3"/>
        <charset val="129"/>
        <scheme val="minor"/>
      </rPr>
      <t>분리대두단백5.5%, 볶은검은콩분말2.5%, 볶은현미분말1%</t>
    </r>
    <phoneticPr fontId="1" type="noConversion"/>
  </si>
  <si>
    <r>
      <rPr>
        <sz val="11"/>
        <color rgb="FF0000FF"/>
        <rFont val="맑은 고딕"/>
        <family val="3"/>
        <charset val="129"/>
        <scheme val="minor"/>
      </rPr>
      <t xml:space="preserve">분리대두단백5.5%, </t>
    </r>
    <r>
      <rPr>
        <sz val="11"/>
        <color theme="1"/>
        <rFont val="맑은 고딕"/>
        <family val="2"/>
        <charset val="129"/>
        <scheme val="minor"/>
      </rPr>
      <t xml:space="preserve">노란콩4.32%, 탈지대두4.21%, 백미3.41%, </t>
    </r>
    <r>
      <rPr>
        <sz val="11"/>
        <color rgb="FF0000FF"/>
        <rFont val="맑은 고딕"/>
        <family val="3"/>
        <charset val="129"/>
        <scheme val="minor"/>
      </rPr>
      <t>볶은검은콩분말2.5%,</t>
    </r>
    <r>
      <rPr>
        <sz val="11"/>
        <color theme="1"/>
        <rFont val="맑은 고딕"/>
        <family val="2"/>
        <charset val="129"/>
        <scheme val="minor"/>
      </rPr>
      <t xml:space="preserve"> 누에콩단백효소발효분말1.83%, 콤부차발효액1.09%, </t>
    </r>
    <r>
      <rPr>
        <sz val="11"/>
        <color rgb="FF0000FF"/>
        <rFont val="맑은 고딕"/>
        <family val="3"/>
        <charset val="129"/>
        <scheme val="minor"/>
      </rPr>
      <t xml:space="preserve">볶은현미분말1%, </t>
    </r>
    <r>
      <rPr>
        <sz val="11"/>
        <color theme="1"/>
        <rFont val="맑은 고딕"/>
        <family val="2"/>
        <charset val="129"/>
        <scheme val="minor"/>
      </rPr>
      <t>서리태0.73%, 흑미0.19%, 보리0.19%, 율무쌀0.17%, 메밀0.14%, 기장쌀0.1%, 수수0.1%, 차조0.1%, 쥐눈이콩0.09%, 현미0.09%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</si>
</sst>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\ &quot;mg&quot;"/>
    <numFmt numFmtId="177" formatCode="0\ &quot;g&quot;"/>
    <numFmt numFmtId="178" formatCode="0.0\ &quot;g&quot;"/>
  </numFmts>
  <fonts count="5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1"/>
      <color theme="1"/>
      <name val="Tahoma"/>
      <family val="2"/>
      <charset val="1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u/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u/>
      <sz val="10"/>
      <color rgb="FF000000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trike/>
      <sz val="14"/>
      <color rgb="FF0000F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rgb="FF0000FF"/>
      <name val="맑은 고딕"/>
      <family val="3"/>
      <charset val="129"/>
    </font>
    <font>
      <sz val="8"/>
      <name val="맑은 고딕"/>
      <family val="2"/>
      <charset val="129"/>
    </font>
    <font>
      <b/>
      <sz val="18"/>
      <color rgb="FFFFFFFF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22"/>
      <color rgb="FFFFFFFF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8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0" fontId="19" fillId="5" borderId="0" xfId="0" applyFont="1" applyFill="1">
      <alignment vertical="center"/>
    </xf>
    <xf numFmtId="0" fontId="23" fillId="0" borderId="0" xfId="0" applyFo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4" fillId="8" borderId="21" xfId="0" applyFont="1" applyFill="1" applyBorder="1">
      <alignment vertical="center"/>
    </xf>
    <xf numFmtId="0" fontId="36" fillId="0" borderId="4" xfId="0" applyFont="1" applyBorder="1">
      <alignment vertical="center"/>
    </xf>
    <xf numFmtId="0" fontId="36" fillId="0" borderId="1" xfId="0" applyFont="1" applyBorder="1">
      <alignment vertical="center"/>
    </xf>
    <xf numFmtId="0" fontId="36" fillId="0" borderId="5" xfId="0" applyFont="1" applyBorder="1">
      <alignment vertical="center"/>
    </xf>
    <xf numFmtId="0" fontId="38" fillId="9" borderId="12" xfId="1" applyFont="1" applyFill="1" applyBorder="1" applyAlignment="1">
      <alignment horizontal="left"/>
    </xf>
    <xf numFmtId="0" fontId="38" fillId="9" borderId="12" xfId="2" quotePrefix="1" applyNumberFormat="1" applyFont="1" applyFill="1" applyBorder="1" applyAlignment="1"/>
    <xf numFmtId="0" fontId="39" fillId="9" borderId="15" xfId="1" applyFont="1" applyFill="1" applyBorder="1"/>
    <xf numFmtId="0" fontId="38" fillId="9" borderId="29" xfId="1" applyFont="1" applyFill="1" applyBorder="1"/>
    <xf numFmtId="0" fontId="38" fillId="9" borderId="12" xfId="1" applyFont="1" applyFill="1" applyBorder="1"/>
    <xf numFmtId="0" fontId="38" fillId="9" borderId="25" xfId="1" applyFont="1" applyFill="1" applyBorder="1"/>
    <xf numFmtId="0" fontId="38" fillId="9" borderId="26" xfId="1" applyFont="1" applyFill="1" applyBorder="1"/>
    <xf numFmtId="0" fontId="39" fillId="9" borderId="27" xfId="1" applyFont="1" applyFill="1" applyBorder="1"/>
    <xf numFmtId="0" fontId="38" fillId="9" borderId="30" xfId="1" applyFont="1" applyFill="1" applyBorder="1"/>
    <xf numFmtId="0" fontId="38" fillId="9" borderId="28" xfId="1" applyFont="1" applyFill="1" applyBorder="1"/>
    <xf numFmtId="0" fontId="38" fillId="9" borderId="31" xfId="1" applyFont="1" applyFill="1" applyBorder="1"/>
    <xf numFmtId="0" fontId="38" fillId="9" borderId="32" xfId="1" applyFont="1" applyFill="1" applyBorder="1"/>
    <xf numFmtId="0" fontId="38" fillId="9" borderId="32" xfId="2" quotePrefix="1" applyNumberFormat="1" applyFont="1" applyFill="1" applyBorder="1" applyAlignment="1"/>
    <xf numFmtId="0" fontId="39" fillId="9" borderId="33" xfId="1" applyFont="1" applyFill="1" applyBorder="1"/>
    <xf numFmtId="0" fontId="8" fillId="0" borderId="0" xfId="0" applyFont="1">
      <alignment vertical="center"/>
    </xf>
    <xf numFmtId="0" fontId="13" fillId="11" borderId="21" xfId="1" applyFont="1" applyFill="1" applyBorder="1" applyAlignment="1">
      <alignment horizontal="left" vertical="center"/>
    </xf>
    <xf numFmtId="0" fontId="13" fillId="11" borderId="22" xfId="1" applyFont="1" applyFill="1" applyBorder="1" applyAlignment="1">
      <alignment horizontal="left" vertical="center"/>
    </xf>
    <xf numFmtId="0" fontId="47" fillId="11" borderId="12" xfId="1" applyFont="1" applyFill="1" applyBorder="1" applyAlignment="1">
      <alignment horizontal="left"/>
    </xf>
    <xf numFmtId="0" fontId="47" fillId="11" borderId="12" xfId="2" quotePrefix="1" applyNumberFormat="1" applyFont="1" applyFill="1" applyBorder="1" applyAlignment="1"/>
    <xf numFmtId="0" fontId="48" fillId="11" borderId="13" xfId="1" applyFont="1" applyFill="1" applyBorder="1"/>
    <xf numFmtId="176" fontId="48" fillId="3" borderId="12" xfId="1" applyNumberFormat="1" applyFont="1" applyFill="1" applyBorder="1" applyAlignment="1">
      <alignment horizontal="left"/>
    </xf>
    <xf numFmtId="0" fontId="47" fillId="3" borderId="12" xfId="2" quotePrefix="1" applyNumberFormat="1" applyFont="1" applyFill="1" applyBorder="1" applyAlignment="1"/>
    <xf numFmtId="0" fontId="48" fillId="3" borderId="15" xfId="1" applyFont="1" applyFill="1" applyBorder="1"/>
    <xf numFmtId="0" fontId="47" fillId="11" borderId="29" xfId="1" applyFont="1" applyFill="1" applyBorder="1"/>
    <xf numFmtId="0" fontId="47" fillId="11" borderId="12" xfId="1" applyFont="1" applyFill="1" applyBorder="1"/>
    <xf numFmtId="177" fontId="48" fillId="3" borderId="12" xfId="1" applyNumberFormat="1" applyFont="1" applyFill="1" applyBorder="1" applyAlignment="1">
      <alignment horizontal="left"/>
    </xf>
    <xf numFmtId="0" fontId="47" fillId="11" borderId="30" xfId="1" applyFont="1" applyFill="1" applyBorder="1"/>
    <xf numFmtId="0" fontId="47" fillId="11" borderId="26" xfId="2" quotePrefix="1" applyNumberFormat="1" applyFont="1" applyFill="1" applyBorder="1" applyAlignment="1"/>
    <xf numFmtId="0" fontId="48" fillId="11" borderId="37" xfId="1" applyFont="1" applyFill="1" applyBorder="1"/>
    <xf numFmtId="0" fontId="47" fillId="3" borderId="26" xfId="2" quotePrefix="1" applyNumberFormat="1" applyFont="1" applyFill="1" applyBorder="1" applyAlignment="1"/>
    <xf numFmtId="0" fontId="48" fillId="3" borderId="27" xfId="1" applyFont="1" applyFill="1" applyBorder="1"/>
    <xf numFmtId="0" fontId="47" fillId="11" borderId="25" xfId="1" applyFont="1" applyFill="1" applyBorder="1"/>
    <xf numFmtId="0" fontId="47" fillId="11" borderId="26" xfId="1" applyFont="1" applyFill="1" applyBorder="1"/>
    <xf numFmtId="178" fontId="48" fillId="3" borderId="12" xfId="1" applyNumberFormat="1" applyFont="1" applyFill="1" applyBorder="1" applyAlignment="1">
      <alignment horizontal="left"/>
    </xf>
    <xf numFmtId="0" fontId="47" fillId="3" borderId="26" xfId="2" applyNumberFormat="1" applyFont="1" applyFill="1" applyBorder="1" applyAlignment="1"/>
    <xf numFmtId="0" fontId="47" fillId="11" borderId="28" xfId="1" applyFont="1" applyFill="1" applyBorder="1"/>
    <xf numFmtId="0" fontId="47" fillId="11" borderId="31" xfId="1" applyFont="1" applyFill="1" applyBorder="1"/>
    <xf numFmtId="0" fontId="47" fillId="11" borderId="32" xfId="1" applyFont="1" applyFill="1" applyBorder="1"/>
    <xf numFmtId="0" fontId="47" fillId="11" borderId="32" xfId="2" quotePrefix="1" applyNumberFormat="1" applyFont="1" applyFill="1" applyBorder="1" applyAlignment="1"/>
    <xf numFmtId="0" fontId="48" fillId="11" borderId="38" xfId="1" applyFont="1" applyFill="1" applyBorder="1"/>
    <xf numFmtId="0" fontId="47" fillId="3" borderId="32" xfId="2" quotePrefix="1" applyNumberFormat="1" applyFont="1" applyFill="1" applyBorder="1" applyAlignment="1"/>
    <xf numFmtId="0" fontId="48" fillId="3" borderId="33" xfId="1" applyFont="1" applyFill="1" applyBorder="1"/>
    <xf numFmtId="0" fontId="50" fillId="0" borderId="0" xfId="0" applyFont="1">
      <alignment vertical="center"/>
    </xf>
    <xf numFmtId="0" fontId="20" fillId="5" borderId="0" xfId="0" applyFont="1" applyFill="1" applyAlignment="1">
      <alignment vertical="center" wrapText="1"/>
    </xf>
    <xf numFmtId="0" fontId="17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 wrapText="1"/>
    </xf>
    <xf numFmtId="0" fontId="20" fillId="5" borderId="0" xfId="0" quotePrefix="1" applyFont="1" applyFill="1">
      <alignment vertical="center"/>
    </xf>
    <xf numFmtId="0" fontId="5" fillId="5" borderId="0" xfId="0" applyFont="1" applyFill="1">
      <alignment vertical="center"/>
    </xf>
    <xf numFmtId="0" fontId="20" fillId="5" borderId="0" xfId="0" applyFont="1" applyFill="1">
      <alignment vertical="center"/>
    </xf>
    <xf numFmtId="0" fontId="18" fillId="5" borderId="0" xfId="0" applyFont="1" applyFill="1" applyAlignment="1">
      <alignment vertical="center" wrapText="1"/>
    </xf>
    <xf numFmtId="0" fontId="5" fillId="5" borderId="0" xfId="0" quotePrefix="1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5" fillId="9" borderId="21" xfId="1" applyFont="1" applyFill="1" applyBorder="1" applyAlignment="1">
      <alignment horizontal="left" vertical="center"/>
    </xf>
    <xf numFmtId="0" fontId="35" fillId="9" borderId="22" xfId="1" applyFont="1" applyFill="1" applyBorder="1" applyAlignment="1">
      <alignment horizontal="left" vertical="center"/>
    </xf>
    <xf numFmtId="0" fontId="35" fillId="9" borderId="25" xfId="1" applyFont="1" applyFill="1" applyBorder="1" applyAlignment="1">
      <alignment horizontal="left" vertical="center"/>
    </xf>
    <xf numFmtId="0" fontId="35" fillId="9" borderId="26" xfId="1" applyFont="1" applyFill="1" applyBorder="1" applyAlignment="1">
      <alignment horizontal="left" vertical="center"/>
    </xf>
    <xf numFmtId="0" fontId="35" fillId="9" borderId="23" xfId="1" applyFont="1" applyFill="1" applyBorder="1" applyAlignment="1">
      <alignment horizontal="right" vertical="center" wrapText="1"/>
    </xf>
    <xf numFmtId="0" fontId="35" fillId="9" borderId="24" xfId="1" applyFont="1" applyFill="1" applyBorder="1" applyAlignment="1">
      <alignment horizontal="right" vertical="center" wrapText="1"/>
    </xf>
    <xf numFmtId="0" fontId="35" fillId="9" borderId="26" xfId="1" applyFont="1" applyFill="1" applyBorder="1" applyAlignment="1">
      <alignment horizontal="right" vertical="center" wrapText="1"/>
    </xf>
    <xf numFmtId="0" fontId="35" fillId="9" borderId="27" xfId="1" applyFont="1" applyFill="1" applyBorder="1" applyAlignment="1">
      <alignment horizontal="right" vertical="center" wrapText="1"/>
    </xf>
    <xf numFmtId="0" fontId="27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 wrapText="1"/>
    </xf>
    <xf numFmtId="0" fontId="3" fillId="7" borderId="0" xfId="0" applyFont="1" applyFill="1">
      <alignment vertical="center"/>
    </xf>
    <xf numFmtId="0" fontId="31" fillId="8" borderId="18" xfId="0" applyFont="1" applyFill="1" applyBorder="1" applyAlignment="1">
      <alignment horizontal="left" vertical="center"/>
    </xf>
    <xf numFmtId="0" fontId="31" fillId="8" borderId="19" xfId="0" applyFont="1" applyFill="1" applyBorder="1" applyAlignment="1">
      <alignment horizontal="left" vertical="center"/>
    </xf>
    <xf numFmtId="0" fontId="32" fillId="8" borderId="14" xfId="0" applyFont="1" applyFill="1" applyBorder="1" applyAlignment="1">
      <alignment horizontal="right" vertical="center" wrapText="1"/>
    </xf>
    <xf numFmtId="0" fontId="32" fillId="8" borderId="20" xfId="0" applyFont="1" applyFill="1" applyBorder="1" applyAlignment="1">
      <alignment horizontal="right" vertical="center" wrapText="1"/>
    </xf>
    <xf numFmtId="0" fontId="33" fillId="8" borderId="14" xfId="0" applyFont="1" applyFill="1" applyBorder="1" applyAlignment="1">
      <alignment horizontal="right" vertical="center" wrapText="1"/>
    </xf>
    <xf numFmtId="0" fontId="33" fillId="8" borderId="20" xfId="0" applyFont="1" applyFill="1" applyBorder="1" applyAlignment="1">
      <alignment horizontal="right" vertical="center" wrapText="1"/>
    </xf>
    <xf numFmtId="0" fontId="47" fillId="11" borderId="28" xfId="1" applyFont="1" applyFill="1" applyBorder="1" applyAlignment="1">
      <alignment horizontal="left"/>
    </xf>
    <xf numFmtId="0" fontId="47" fillId="11" borderId="12" xfId="1" applyFont="1" applyFill="1" applyBorder="1" applyAlignment="1">
      <alignment horizontal="left"/>
    </xf>
    <xf numFmtId="0" fontId="38" fillId="9" borderId="28" xfId="1" applyFont="1" applyFill="1" applyBorder="1" applyAlignment="1">
      <alignment horizontal="left"/>
    </xf>
    <xf numFmtId="0" fontId="38" fillId="9" borderId="12" xfId="1" applyFont="1" applyFill="1" applyBorder="1" applyAlignment="1">
      <alignment horizontal="left"/>
    </xf>
    <xf numFmtId="0" fontId="36" fillId="0" borderId="11" xfId="0" applyFont="1" applyBorder="1">
      <alignment vertical="center"/>
    </xf>
    <xf numFmtId="0" fontId="36" fillId="0" borderId="15" xfId="0" applyFont="1" applyBorder="1">
      <alignment vertical="center"/>
    </xf>
    <xf numFmtId="0" fontId="40" fillId="9" borderId="29" xfId="1" applyFont="1" applyFill="1" applyBorder="1" applyAlignment="1">
      <alignment vertical="center" wrapText="1"/>
    </xf>
    <xf numFmtId="0" fontId="40" fillId="9" borderId="23" xfId="1" applyFont="1" applyFill="1" applyBorder="1" applyAlignment="1">
      <alignment vertical="center" wrapText="1"/>
    </xf>
    <xf numFmtId="0" fontId="40" fillId="9" borderId="24" xfId="1" applyFont="1" applyFill="1" applyBorder="1" applyAlignment="1">
      <alignment vertical="center" wrapText="1"/>
    </xf>
    <xf numFmtId="0" fontId="40" fillId="9" borderId="25" xfId="1" applyFont="1" applyFill="1" applyBorder="1" applyAlignment="1">
      <alignment vertical="center" wrapText="1"/>
    </xf>
    <xf numFmtId="0" fontId="40" fillId="9" borderId="26" xfId="1" applyFont="1" applyFill="1" applyBorder="1" applyAlignment="1">
      <alignment vertical="center" wrapText="1"/>
    </xf>
    <xf numFmtId="0" fontId="40" fillId="9" borderId="27" xfId="1" applyFont="1" applyFill="1" applyBorder="1" applyAlignment="1">
      <alignment vertical="center" wrapText="1"/>
    </xf>
    <xf numFmtId="0" fontId="42" fillId="9" borderId="18" xfId="1" applyFont="1" applyFill="1" applyBorder="1" applyAlignment="1">
      <alignment horizontal="left" vertical="center" wrapText="1"/>
    </xf>
    <xf numFmtId="0" fontId="42" fillId="9" borderId="19" xfId="1" applyFont="1" applyFill="1" applyBorder="1" applyAlignment="1">
      <alignment horizontal="left" vertical="center" wrapText="1"/>
    </xf>
    <xf numFmtId="0" fontId="42" fillId="9" borderId="34" xfId="1" applyFont="1" applyFill="1" applyBorder="1" applyAlignment="1">
      <alignment horizontal="left" vertical="center" wrapText="1"/>
    </xf>
    <xf numFmtId="0" fontId="44" fillId="10" borderId="18" xfId="1" applyFont="1" applyFill="1" applyBorder="1" applyAlignment="1">
      <alignment vertical="center"/>
    </xf>
    <xf numFmtId="0" fontId="44" fillId="10" borderId="19" xfId="1" applyFont="1" applyFill="1" applyBorder="1" applyAlignment="1">
      <alignment vertical="center"/>
    </xf>
    <xf numFmtId="0" fontId="45" fillId="10" borderId="19" xfId="1" applyFont="1" applyFill="1" applyBorder="1" applyAlignment="1">
      <alignment horizontal="right" vertical="center" wrapText="1"/>
    </xf>
    <xf numFmtId="0" fontId="45" fillId="10" borderId="34" xfId="1" applyFont="1" applyFill="1" applyBorder="1" applyAlignment="1">
      <alignment horizontal="right" vertical="center" wrapText="1"/>
    </xf>
    <xf numFmtId="0" fontId="13" fillId="11" borderId="14" xfId="1" applyFont="1" applyFill="1" applyBorder="1" applyAlignment="1">
      <alignment horizontal="right" vertical="center" wrapText="1"/>
    </xf>
    <xf numFmtId="0" fontId="13" fillId="11" borderId="35" xfId="1" applyFont="1" applyFill="1" applyBorder="1" applyAlignment="1">
      <alignment horizontal="right" vertical="center" wrapText="1"/>
    </xf>
    <xf numFmtId="0" fontId="13" fillId="3" borderId="36" xfId="1" applyFont="1" applyFill="1" applyBorder="1" applyAlignment="1">
      <alignment horizontal="right" vertical="center" wrapText="1"/>
    </xf>
    <xf numFmtId="0" fontId="13" fillId="3" borderId="14" xfId="1" applyFont="1" applyFill="1" applyBorder="1" applyAlignment="1">
      <alignment horizontal="right" vertical="center" wrapText="1"/>
    </xf>
    <xf numFmtId="0" fontId="13" fillId="3" borderId="20" xfId="1" applyFont="1" applyFill="1" applyBorder="1" applyAlignment="1">
      <alignment horizontal="right" vertical="center" wrapText="1"/>
    </xf>
    <xf numFmtId="0" fontId="47" fillId="11" borderId="26" xfId="1" applyFont="1" applyFill="1" applyBorder="1" applyAlignment="1">
      <alignment horizontal="left"/>
    </xf>
    <xf numFmtId="0" fontId="12" fillId="0" borderId="39" xfId="1" applyFont="1" applyBorder="1" applyAlignment="1">
      <alignment vertical="center" wrapText="1"/>
    </xf>
    <xf numFmtId="0" fontId="12" fillId="0" borderId="40" xfId="1" applyFont="1" applyBorder="1" applyAlignment="1">
      <alignment vertical="center" wrapText="1"/>
    </xf>
    <xf numFmtId="0" fontId="12" fillId="0" borderId="41" xfId="1" applyFont="1" applyBorder="1" applyAlignment="1">
      <alignment vertical="center" wrapText="1"/>
    </xf>
  </cellXfs>
  <cellStyles count="4">
    <cellStyle name="백분율 2" xfId="2" xr:uid="{7A308D92-E2EB-46C7-B00E-00E1F2433ADE}"/>
    <cellStyle name="표준" xfId="0" builtinId="0"/>
    <cellStyle name="표준 2" xfId="3" xr:uid="{D228054D-234D-4C56-999D-6B5EF0068720}"/>
    <cellStyle name="표준 3" xfId="1" xr:uid="{EAE72077-C131-4AB0-8E11-38E0F3AE257D}"/>
  </cellStyles>
  <dxfs count="0"/>
  <tableStyles count="0" defaultTableStyle="TableStyleMedium2" defaultPivotStyle="PivotStyleLight16"/>
  <colors>
    <mruColors>
      <color rgb="FF0000FF"/>
      <color rgb="FFFFFF00"/>
      <color rgb="FF7030A0"/>
      <color rgb="FF92D05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923925</xdr:colOff>
      <xdr:row>25</xdr:row>
      <xdr:rowOff>40318</xdr:rowOff>
    </xdr:from>
    <xdr:to>
      <xdr:col>3</xdr:col>
      <xdr:colOff>323850</xdr:colOff>
      <xdr:row>25</xdr:row>
      <xdr:rowOff>546578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8343C03-FA72-4126-8377-481DC8CE1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1403643"/>
          <a:ext cx="381000" cy="50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47626</xdr:colOff>
      <xdr:row>1</xdr:row>
      <xdr:rowOff>28574</xdr:rowOff>
    </xdr:from>
    <xdr:to>
      <xdr:col>7</xdr:col>
      <xdr:colOff>759124</xdr:colOff>
      <xdr:row>2</xdr:row>
      <xdr:rowOff>171449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8FA215CA-7326-4BCB-A558-8BEE36CCC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3726" y="361949"/>
          <a:ext cx="711498" cy="676275"/>
        </a:xfrm>
        <a:prstGeom prst="rect">
          <a:avLst/>
        </a:prstGeom>
      </xdr:spPr>
    </xdr:pic>
    <xdr:clientData/>
  </xdr:twoCellAnchor>
  <xdr:twoCellAnchor>
    <xdr:from>
      <xdr:col>8</xdr:col>
      <xdr:colOff>1590675</xdr:colOff>
      <xdr:row>7</xdr:row>
      <xdr:rowOff>9524</xdr:rowOff>
    </xdr:from>
    <xdr:to>
      <xdr:col>8</xdr:col>
      <xdr:colOff>3629025</xdr:colOff>
      <xdr:row>7</xdr:row>
      <xdr:rowOff>647616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1F82F44-BF3D-4CFA-BC97-C74D120D2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24975" y="2762249"/>
          <a:ext cx="2038350" cy="638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4</xdr:col>
      <xdr:colOff>392518</xdr:colOff>
      <xdr:row>47</xdr:row>
      <xdr:rowOff>142875</xdr:rowOff>
    </xdr:to>
    <xdr:pic>
      <xdr:nvPicPr>
        <xdr:cNvPr id="2" name="_x394720872" descr="EMB000041380f98">
          <a:extLst>
            <a:ext uri="{FF2B5EF4-FFF2-40B4-BE49-F238E27FC236}">
              <a16:creationId xmlns:a16="http://schemas.microsoft.com/office/drawing/2014/main" id="{971577E8-BF1C-47DF-8C74-1BC576814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9477375"/>
          <a:ext cx="207844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1562100</xdr:colOff>
      <xdr:row>32</xdr:row>
      <xdr:rowOff>38100</xdr:rowOff>
    </xdr:from>
    <xdr:to>
      <xdr:col>11</xdr:col>
      <xdr:colOff>1390650</xdr:colOff>
      <xdr:row>45</xdr:row>
      <xdr:rowOff>104745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746802-274D-45B5-96E3-004DB82D0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9486900"/>
          <a:ext cx="2933700" cy="279079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9525</xdr:colOff>
      <xdr:row>32</xdr:row>
      <xdr:rowOff>28575</xdr:rowOff>
    </xdr:from>
    <xdr:to>
      <xdr:col>9</xdr:col>
      <xdr:colOff>1499538</xdr:colOff>
      <xdr:row>39</xdr:row>
      <xdr:rowOff>142875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27A1B2E7-AF33-4E1D-873F-17C8E00A5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9477375"/>
          <a:ext cx="3080688" cy="158115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12</xdr:col>
      <xdr:colOff>304800</xdr:colOff>
      <xdr:row>1</xdr:row>
      <xdr:rowOff>9525</xdr:rowOff>
    </xdr:from>
    <xdr:to>
      <xdr:col>14</xdr:col>
      <xdr:colOff>392518</xdr:colOff>
      <xdr:row>9</xdr:row>
      <xdr:rowOff>47625</xdr:rowOff>
    </xdr:to>
    <xdr:pic>
      <xdr:nvPicPr>
        <xdr:cNvPr id="5" name="_x394720872" descr="EMB000041380f98">
          <a:extLst>
            <a:ext uri="{FF2B5EF4-FFF2-40B4-BE49-F238E27FC236}">
              <a16:creationId xmlns:a16="http://schemas.microsoft.com/office/drawing/2014/main" id="{DF3FC1B2-DA3A-4BB3-9227-4A97F8EBD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409575"/>
          <a:ext cx="207844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78105</xdr:colOff>
      <xdr:row>1</xdr:row>
      <xdr:rowOff>142876</xdr:rowOff>
    </xdr:from>
    <xdr:to>
      <xdr:col>13</xdr:col>
      <xdr:colOff>371474</xdr:colOff>
      <xdr:row>1</xdr:row>
      <xdr:rowOff>409576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6946F9-CD43-4B52-BA6E-B708A2A56AC3}"/>
            </a:ext>
          </a:extLst>
        </xdr:cNvPr>
        <xdr:cNvSpPr txBox="1"/>
      </xdr:nvSpPr>
      <xdr:spPr>
        <a:xfrm>
          <a:off x="10527030" y="542926"/>
          <a:ext cx="29336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13</xdr:col>
      <xdr:colOff>382905</xdr:colOff>
      <xdr:row>1</xdr:row>
      <xdr:rowOff>723901</xdr:rowOff>
    </xdr:from>
    <xdr:to>
      <xdr:col>13</xdr:col>
      <xdr:colOff>676274</xdr:colOff>
      <xdr:row>1</xdr:row>
      <xdr:rowOff>990601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0E2990-B48A-4B37-B22C-5333125045C9}"/>
            </a:ext>
          </a:extLst>
        </xdr:cNvPr>
        <xdr:cNvSpPr txBox="1"/>
      </xdr:nvSpPr>
      <xdr:spPr>
        <a:xfrm>
          <a:off x="10831830" y="1123951"/>
          <a:ext cx="29336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13</xdr:col>
      <xdr:colOff>342900</xdr:colOff>
      <xdr:row>1</xdr:row>
      <xdr:rowOff>285750</xdr:rowOff>
    </xdr:from>
    <xdr:to>
      <xdr:col>14</xdr:col>
      <xdr:colOff>371475</xdr:colOff>
      <xdr:row>1</xdr:row>
      <xdr:rowOff>476250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B7B26A9-1E57-466E-A096-629C481769F0}"/>
            </a:ext>
          </a:extLst>
        </xdr:cNvPr>
        <xdr:cNvSpPr/>
      </xdr:nvSpPr>
      <xdr:spPr>
        <a:xfrm>
          <a:off x="10791825" y="685800"/>
          <a:ext cx="714375" cy="190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</xdr:row>
      <xdr:rowOff>828675</xdr:rowOff>
    </xdr:from>
    <xdr:to>
      <xdr:col>14</xdr:col>
      <xdr:colOff>180974</xdr:colOff>
      <xdr:row>7</xdr:row>
      <xdr:rowOff>66675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93FEA7A-5FC9-4E0E-BDFE-13C0E21E694A}"/>
            </a:ext>
          </a:extLst>
        </xdr:cNvPr>
        <xdr:cNvSpPr/>
      </xdr:nvSpPr>
      <xdr:spPr>
        <a:xfrm>
          <a:off x="11087100" y="1228725"/>
          <a:ext cx="228599" cy="2019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78105</xdr:colOff>
      <xdr:row>1</xdr:row>
      <xdr:rowOff>695326</xdr:rowOff>
    </xdr:from>
    <xdr:to>
      <xdr:col>12</xdr:col>
      <xdr:colOff>371474</xdr:colOff>
      <xdr:row>1</xdr:row>
      <xdr:rowOff>962026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9DAC3E6-7BC3-4BD7-B033-501DA4C93976}"/>
            </a:ext>
          </a:extLst>
        </xdr:cNvPr>
        <xdr:cNvSpPr txBox="1"/>
      </xdr:nvSpPr>
      <xdr:spPr>
        <a:xfrm>
          <a:off x="9222105" y="1095376"/>
          <a:ext cx="29336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12</xdr:col>
      <xdr:colOff>342900</xdr:colOff>
      <xdr:row>1</xdr:row>
      <xdr:rowOff>847725</xdr:rowOff>
    </xdr:from>
    <xdr:to>
      <xdr:col>12</xdr:col>
      <xdr:colOff>847725</xdr:colOff>
      <xdr:row>1</xdr:row>
      <xdr:rowOff>1047751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AD86DBFF-0C79-4A63-BA6C-B620A91B29F8}"/>
            </a:ext>
          </a:extLst>
        </xdr:cNvPr>
        <xdr:cNvSpPr/>
      </xdr:nvSpPr>
      <xdr:spPr>
        <a:xfrm>
          <a:off x="9486900" y="1247775"/>
          <a:ext cx="504825" cy="200026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</xdr:row>
      <xdr:rowOff>1104900</xdr:rowOff>
    </xdr:from>
    <xdr:to>
      <xdr:col>12</xdr:col>
      <xdr:colOff>885825</xdr:colOff>
      <xdr:row>1</xdr:row>
      <xdr:rowOff>1304926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3C4141A9-000F-4860-B35C-F50201BBD10C}"/>
            </a:ext>
          </a:extLst>
        </xdr:cNvPr>
        <xdr:cNvSpPr/>
      </xdr:nvSpPr>
      <xdr:spPr>
        <a:xfrm>
          <a:off x="9525000" y="1504950"/>
          <a:ext cx="504825" cy="200026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485776</xdr:colOff>
      <xdr:row>1</xdr:row>
      <xdr:rowOff>1362075</xdr:rowOff>
    </xdr:from>
    <xdr:to>
      <xdr:col>12</xdr:col>
      <xdr:colOff>752476</xdr:colOff>
      <xdr:row>2</xdr:row>
      <xdr:rowOff>95250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B3D21F9A-D6CF-4F50-8E7E-455BFD938CD5}"/>
            </a:ext>
          </a:extLst>
        </xdr:cNvPr>
        <xdr:cNvSpPr/>
      </xdr:nvSpPr>
      <xdr:spPr>
        <a:xfrm>
          <a:off x="9629776" y="1762125"/>
          <a:ext cx="266700" cy="20955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371476</xdr:colOff>
      <xdr:row>2</xdr:row>
      <xdr:rowOff>142875</xdr:rowOff>
    </xdr:from>
    <xdr:to>
      <xdr:col>12</xdr:col>
      <xdr:colOff>676276</xdr:colOff>
      <xdr:row>3</xdr:row>
      <xdr:rowOff>123825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2B2F797-866B-4520-A4D9-60320B7DAB1A}"/>
            </a:ext>
          </a:extLst>
        </xdr:cNvPr>
        <xdr:cNvSpPr/>
      </xdr:nvSpPr>
      <xdr:spPr>
        <a:xfrm>
          <a:off x="9515476" y="2019300"/>
          <a:ext cx="304800" cy="19050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466725</xdr:colOff>
      <xdr:row>3</xdr:row>
      <xdr:rowOff>190500</xdr:rowOff>
    </xdr:from>
    <xdr:to>
      <xdr:col>12</xdr:col>
      <xdr:colOff>1162050</xdr:colOff>
      <xdr:row>4</xdr:row>
      <xdr:rowOff>171450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F3B1A4F-9926-4FE1-A0EE-44D79EBD0875}"/>
            </a:ext>
          </a:extLst>
        </xdr:cNvPr>
        <xdr:cNvSpPr/>
      </xdr:nvSpPr>
      <xdr:spPr>
        <a:xfrm>
          <a:off x="9610725" y="2276475"/>
          <a:ext cx="695325" cy="200025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504825</xdr:colOff>
      <xdr:row>4</xdr:row>
      <xdr:rowOff>228600</xdr:rowOff>
    </xdr:from>
    <xdr:to>
      <xdr:col>12</xdr:col>
      <xdr:colOff>1009650</xdr:colOff>
      <xdr:row>4</xdr:row>
      <xdr:rowOff>428626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D2A5DA7A-14DA-418F-B1C4-EFF151D2824A}"/>
            </a:ext>
          </a:extLst>
        </xdr:cNvPr>
        <xdr:cNvSpPr/>
      </xdr:nvSpPr>
      <xdr:spPr>
        <a:xfrm>
          <a:off x="9648825" y="2533650"/>
          <a:ext cx="504825" cy="200026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371475</xdr:colOff>
      <xdr:row>5</xdr:row>
      <xdr:rowOff>19050</xdr:rowOff>
    </xdr:from>
    <xdr:to>
      <xdr:col>12</xdr:col>
      <xdr:colOff>1085850</xdr:colOff>
      <xdr:row>6</xdr:row>
      <xdr:rowOff>9525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FC62FB8-8BA9-4283-AD5E-3A0113B54EE2}"/>
            </a:ext>
          </a:extLst>
        </xdr:cNvPr>
        <xdr:cNvSpPr/>
      </xdr:nvSpPr>
      <xdr:spPr>
        <a:xfrm>
          <a:off x="9515475" y="2781300"/>
          <a:ext cx="714375" cy="200025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342900</xdr:colOff>
      <xdr:row>6</xdr:row>
      <xdr:rowOff>57150</xdr:rowOff>
    </xdr:from>
    <xdr:to>
      <xdr:col>12</xdr:col>
      <xdr:colOff>847725</xdr:colOff>
      <xdr:row>7</xdr:row>
      <xdr:rowOff>47626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227C8671-2033-44CD-BC50-7B107A58D790}"/>
            </a:ext>
          </a:extLst>
        </xdr:cNvPr>
        <xdr:cNvSpPr/>
      </xdr:nvSpPr>
      <xdr:spPr>
        <a:xfrm>
          <a:off x="9486900" y="3028950"/>
          <a:ext cx="504825" cy="200026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352425</xdr:colOff>
      <xdr:row>1</xdr:row>
      <xdr:rowOff>295275</xdr:rowOff>
    </xdr:from>
    <xdr:to>
      <xdr:col>14</xdr:col>
      <xdr:colOff>295275</xdr:colOff>
      <xdr:row>1</xdr:row>
      <xdr:rowOff>514351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214E881E-1DC6-47A5-B20D-3587FAF577DE}"/>
            </a:ext>
          </a:extLst>
        </xdr:cNvPr>
        <xdr:cNvSpPr/>
      </xdr:nvSpPr>
      <xdr:spPr>
        <a:xfrm>
          <a:off x="10801350" y="695325"/>
          <a:ext cx="628650" cy="219076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657225</xdr:colOff>
      <xdr:row>1</xdr:row>
      <xdr:rowOff>838200</xdr:rowOff>
    </xdr:from>
    <xdr:to>
      <xdr:col>14</xdr:col>
      <xdr:colOff>171450</xdr:colOff>
      <xdr:row>7</xdr:row>
      <xdr:rowOff>76200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AE429765-F3DD-43BD-A576-37AC74899823}"/>
            </a:ext>
          </a:extLst>
        </xdr:cNvPr>
        <xdr:cNvSpPr/>
      </xdr:nvSpPr>
      <xdr:spPr>
        <a:xfrm>
          <a:off x="11106150" y="1238250"/>
          <a:ext cx="200025" cy="201930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57149</xdr:colOff>
      <xdr:row>1</xdr:row>
      <xdr:rowOff>876300</xdr:rowOff>
    </xdr:from>
    <xdr:to>
      <xdr:col>16</xdr:col>
      <xdr:colOff>1409700</xdr:colOff>
      <xdr:row>1</xdr:row>
      <xdr:rowOff>1181100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FAD82C22-D090-405E-9B89-35CF1457C861}"/>
            </a:ext>
          </a:extLst>
        </xdr:cNvPr>
        <xdr:cNvSpPr/>
      </xdr:nvSpPr>
      <xdr:spPr>
        <a:xfrm>
          <a:off x="11877674" y="1276350"/>
          <a:ext cx="2933701" cy="30480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볼드체</a:t>
          </a:r>
          <a:r>
            <a:rPr lang="en-US" altLang="ko-KR" sz="1100" b="1">
              <a:solidFill>
                <a:sysClr val="windowText" lastClr="000000"/>
              </a:solidFill>
            </a:rPr>
            <a:t>+10</a:t>
          </a:r>
          <a:r>
            <a:rPr lang="ko-KR" altLang="en-US" sz="1100" b="1">
              <a:solidFill>
                <a:sysClr val="windowText" lastClr="000000"/>
              </a:solidFill>
            </a:rPr>
            <a:t>포인트 이상</a:t>
          </a:r>
        </a:p>
      </xdr:txBody>
    </xdr:sp>
    <xdr:clientData/>
  </xdr:twoCellAnchor>
  <xdr:twoCellAnchor>
    <xdr:from>
      <xdr:col>15</xdr:col>
      <xdr:colOff>57149</xdr:colOff>
      <xdr:row>1</xdr:row>
      <xdr:rowOff>1228725</xdr:rowOff>
    </xdr:from>
    <xdr:to>
      <xdr:col>16</xdr:col>
      <xdr:colOff>1409700</xdr:colOff>
      <xdr:row>2</xdr:row>
      <xdr:rowOff>57150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ECD9EFDE-4B5C-4807-B90B-5FB0620AC1D9}"/>
            </a:ext>
          </a:extLst>
        </xdr:cNvPr>
        <xdr:cNvSpPr/>
      </xdr:nvSpPr>
      <xdr:spPr>
        <a:xfrm>
          <a:off x="11877674" y="1628775"/>
          <a:ext cx="2933701" cy="30480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10</a:t>
          </a:r>
          <a:r>
            <a:rPr lang="ko-KR" altLang="en-US" sz="1100" b="1">
              <a:solidFill>
                <a:sysClr val="windowText" lastClr="000000"/>
              </a:solidFill>
            </a:rPr>
            <a:t>포인트 이상</a:t>
          </a:r>
        </a:p>
      </xdr:txBody>
    </xdr:sp>
    <xdr:clientData/>
  </xdr:twoCellAnchor>
  <xdr:twoCellAnchor>
    <xdr:from>
      <xdr:col>12</xdr:col>
      <xdr:colOff>847724</xdr:colOff>
      <xdr:row>1</xdr:row>
      <xdr:rowOff>876300</xdr:rowOff>
    </xdr:from>
    <xdr:to>
      <xdr:col>12</xdr:col>
      <xdr:colOff>1247775</xdr:colOff>
      <xdr:row>1</xdr:row>
      <xdr:rowOff>1038225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E8FAA67F-E0F5-4C57-B254-F12B98751490}"/>
            </a:ext>
          </a:extLst>
        </xdr:cNvPr>
        <xdr:cNvSpPr/>
      </xdr:nvSpPr>
      <xdr:spPr>
        <a:xfrm>
          <a:off x="9991724" y="1276350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933449</xdr:colOff>
      <xdr:row>1</xdr:row>
      <xdr:rowOff>1143000</xdr:rowOff>
    </xdr:from>
    <xdr:to>
      <xdr:col>13</xdr:col>
      <xdr:colOff>28575</xdr:colOff>
      <xdr:row>1</xdr:row>
      <xdr:rowOff>1304925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2DD95F2-B80B-4AF1-A90D-4111B8ABD256}"/>
            </a:ext>
          </a:extLst>
        </xdr:cNvPr>
        <xdr:cNvSpPr/>
      </xdr:nvSpPr>
      <xdr:spPr>
        <a:xfrm>
          <a:off x="10077449" y="1543050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752474</xdr:colOff>
      <xdr:row>1</xdr:row>
      <xdr:rowOff>1371600</xdr:rowOff>
    </xdr:from>
    <xdr:to>
      <xdr:col>12</xdr:col>
      <xdr:colOff>1152525</xdr:colOff>
      <xdr:row>2</xdr:row>
      <xdr:rowOff>57150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D4E387A4-A3AF-426A-B668-B56C6F428661}"/>
            </a:ext>
          </a:extLst>
        </xdr:cNvPr>
        <xdr:cNvSpPr/>
      </xdr:nvSpPr>
      <xdr:spPr>
        <a:xfrm>
          <a:off x="9896474" y="1771650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695324</xdr:colOff>
      <xdr:row>2</xdr:row>
      <xdr:rowOff>171450</xdr:rowOff>
    </xdr:from>
    <xdr:to>
      <xdr:col>12</xdr:col>
      <xdr:colOff>1095375</xdr:colOff>
      <xdr:row>3</xdr:row>
      <xdr:rowOff>123825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EDAA59B0-11EF-47FB-A1E5-B764983A8A40}"/>
            </a:ext>
          </a:extLst>
        </xdr:cNvPr>
        <xdr:cNvSpPr/>
      </xdr:nvSpPr>
      <xdr:spPr>
        <a:xfrm>
          <a:off x="9839324" y="2047875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1171574</xdr:colOff>
      <xdr:row>4</xdr:row>
      <xdr:rowOff>0</xdr:rowOff>
    </xdr:from>
    <xdr:to>
      <xdr:col>13</xdr:col>
      <xdr:colOff>266700</xdr:colOff>
      <xdr:row>4</xdr:row>
      <xdr:rowOff>161925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A0EF5DB8-A32F-4858-AE48-5102F506C827}"/>
            </a:ext>
          </a:extLst>
        </xdr:cNvPr>
        <xdr:cNvSpPr/>
      </xdr:nvSpPr>
      <xdr:spPr>
        <a:xfrm>
          <a:off x="10315574" y="2305050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1028699</xdr:colOff>
      <xdr:row>4</xdr:row>
      <xdr:rowOff>247650</xdr:rowOff>
    </xdr:from>
    <xdr:to>
      <xdr:col>13</xdr:col>
      <xdr:colOff>123825</xdr:colOff>
      <xdr:row>4</xdr:row>
      <xdr:rowOff>409575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F047D739-080C-43A1-A04C-2EE2CA02DA39}"/>
            </a:ext>
          </a:extLst>
        </xdr:cNvPr>
        <xdr:cNvSpPr/>
      </xdr:nvSpPr>
      <xdr:spPr>
        <a:xfrm>
          <a:off x="10172699" y="2552700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1104899</xdr:colOff>
      <xdr:row>5</xdr:row>
      <xdr:rowOff>57150</xdr:rowOff>
    </xdr:from>
    <xdr:to>
      <xdr:col>13</xdr:col>
      <xdr:colOff>200025</xdr:colOff>
      <xdr:row>6</xdr:row>
      <xdr:rowOff>9525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6B685C4D-1BEE-4068-BFF4-3E6352019590}"/>
            </a:ext>
          </a:extLst>
        </xdr:cNvPr>
        <xdr:cNvSpPr/>
      </xdr:nvSpPr>
      <xdr:spPr>
        <a:xfrm>
          <a:off x="10248899" y="2819400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819149</xdr:colOff>
      <xdr:row>6</xdr:row>
      <xdr:rowOff>85725</xdr:rowOff>
    </xdr:from>
    <xdr:to>
      <xdr:col>12</xdr:col>
      <xdr:colOff>1219200</xdr:colOff>
      <xdr:row>7</xdr:row>
      <xdr:rowOff>38100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2EAAB48-3A30-4578-B1A6-913CA95292CB}"/>
            </a:ext>
          </a:extLst>
        </xdr:cNvPr>
        <xdr:cNvSpPr/>
      </xdr:nvSpPr>
      <xdr:spPr>
        <a:xfrm>
          <a:off x="9963149" y="3057525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371475</xdr:colOff>
      <xdr:row>1</xdr:row>
      <xdr:rowOff>342900</xdr:rowOff>
    </xdr:from>
    <xdr:to>
      <xdr:col>15</xdr:col>
      <xdr:colOff>66675</xdr:colOff>
      <xdr:row>1</xdr:row>
      <xdr:rowOff>381000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3E79CEFE-F529-46D9-AF0F-2B4B55E0166B}"/>
            </a:ext>
          </a:extLst>
        </xdr:cNvPr>
        <xdr:cNvCxnSpPr>
          <a:stCxn id="8" idx="3"/>
        </xdr:cNvCxnSpPr>
      </xdr:nvCxnSpPr>
      <xdr:spPr>
        <a:xfrm flipV="1">
          <a:off x="11506200" y="742950"/>
          <a:ext cx="381000" cy="38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57149</xdr:colOff>
      <xdr:row>1</xdr:row>
      <xdr:rowOff>190500</xdr:rowOff>
    </xdr:from>
    <xdr:to>
      <xdr:col>16</xdr:col>
      <xdr:colOff>1409700</xdr:colOff>
      <xdr:row>1</xdr:row>
      <xdr:rowOff>495300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C8603223-9D1D-4B50-A177-CB12EE1EA74D}"/>
            </a:ext>
          </a:extLst>
        </xdr:cNvPr>
        <xdr:cNvSpPr/>
      </xdr:nvSpPr>
      <xdr:spPr>
        <a:xfrm>
          <a:off x="11877674" y="590550"/>
          <a:ext cx="2933701" cy="304800"/>
        </a:xfrm>
        <a:prstGeom prst="rect">
          <a:avLst/>
        </a:prstGeom>
        <a:solidFill>
          <a:schemeClr val="bg1">
            <a:lumMod val="50000"/>
            <a:alpha val="30196"/>
          </a:scheme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상단 총 내용량보다 크거나 같아야 함</a:t>
          </a:r>
        </a:p>
      </xdr:txBody>
    </xdr:sp>
    <xdr:clientData/>
  </xdr:twoCellAnchor>
  <xdr:twoCellAnchor>
    <xdr:from>
      <xdr:col>15</xdr:col>
      <xdr:colOff>57149</xdr:colOff>
      <xdr:row>1</xdr:row>
      <xdr:rowOff>533400</xdr:rowOff>
    </xdr:from>
    <xdr:to>
      <xdr:col>16</xdr:col>
      <xdr:colOff>1409700</xdr:colOff>
      <xdr:row>1</xdr:row>
      <xdr:rowOff>838200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7D5AD606-4CF6-480D-847C-BA4005391636}"/>
            </a:ext>
          </a:extLst>
        </xdr:cNvPr>
        <xdr:cNvSpPr/>
      </xdr:nvSpPr>
      <xdr:spPr>
        <a:xfrm>
          <a:off x="11877674" y="933450"/>
          <a:ext cx="2933701" cy="304800"/>
        </a:xfrm>
        <a:prstGeom prst="rect">
          <a:avLst/>
        </a:prstGeom>
        <a:solidFill>
          <a:schemeClr val="bg1">
            <a:lumMod val="50000"/>
            <a:alpha val="30196"/>
          </a:scheme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영양성분 명칭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="1" baseline="0">
              <a:solidFill>
                <a:sysClr val="windowText" lastClr="000000"/>
              </a:solidFill>
            </a:rPr>
            <a:t>및</a:t>
          </a:r>
          <a:r>
            <a:rPr lang="ko-KR" altLang="en-US" sz="1100" b="1">
              <a:solidFill>
                <a:sysClr val="windowText" lastClr="000000"/>
              </a:solidFill>
            </a:rPr>
            <a:t> 함량보다 크거나 같아야 함</a:t>
          </a:r>
        </a:p>
      </xdr:txBody>
    </xdr:sp>
    <xdr:clientData/>
  </xdr:twoCellAnchor>
  <xdr:twoCellAnchor>
    <xdr:from>
      <xdr:col>14</xdr:col>
      <xdr:colOff>200025</xdr:colOff>
      <xdr:row>1</xdr:row>
      <xdr:rowOff>685800</xdr:rowOff>
    </xdr:from>
    <xdr:to>
      <xdr:col>15</xdr:col>
      <xdr:colOff>57149</xdr:colOff>
      <xdr:row>1</xdr:row>
      <xdr:rowOff>1009650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35A30C42-D810-41E5-A44B-3106D2003134}"/>
            </a:ext>
          </a:extLst>
        </xdr:cNvPr>
        <xdr:cNvCxnSpPr>
          <a:endCxn id="33" idx="1"/>
        </xdr:cNvCxnSpPr>
      </xdr:nvCxnSpPr>
      <xdr:spPr>
        <a:xfrm flipV="1">
          <a:off x="11334750" y="1085850"/>
          <a:ext cx="542924" cy="323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57149</xdr:colOff>
      <xdr:row>2</xdr:row>
      <xdr:rowOff>95250</xdr:rowOff>
    </xdr:from>
    <xdr:to>
      <xdr:col>16</xdr:col>
      <xdr:colOff>1409700</xdr:colOff>
      <xdr:row>3</xdr:row>
      <xdr:rowOff>190500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F6FFBF04-7EB2-4B56-9261-7EE5BE06D9FB}"/>
            </a:ext>
          </a:extLst>
        </xdr:cNvPr>
        <xdr:cNvSpPr/>
      </xdr:nvSpPr>
      <xdr:spPr>
        <a:xfrm>
          <a:off x="11877674" y="1971675"/>
          <a:ext cx="2933701" cy="304800"/>
        </a:xfrm>
        <a:prstGeom prst="rect">
          <a:avLst/>
        </a:prstGeom>
        <a:solidFill>
          <a:srgbClr val="FFFF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볼드체</a:t>
          </a:r>
        </a:p>
      </xdr:txBody>
    </xdr:sp>
    <xdr:clientData/>
  </xdr:twoCellAnchor>
  <xdr:twoCellAnchor>
    <xdr:from>
      <xdr:col>12</xdr:col>
      <xdr:colOff>390525</xdr:colOff>
      <xdr:row>7</xdr:row>
      <xdr:rowOff>142875</xdr:rowOff>
    </xdr:from>
    <xdr:to>
      <xdr:col>13</xdr:col>
      <xdr:colOff>390526</xdr:colOff>
      <xdr:row>8</xdr:row>
      <xdr:rowOff>47625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75383D2-F422-4DB8-9BAB-39584772E983}"/>
            </a:ext>
          </a:extLst>
        </xdr:cNvPr>
        <xdr:cNvSpPr/>
      </xdr:nvSpPr>
      <xdr:spPr>
        <a:xfrm>
          <a:off x="9534525" y="3324225"/>
          <a:ext cx="1304926" cy="123825"/>
        </a:xfrm>
        <a:prstGeom prst="rect">
          <a:avLst/>
        </a:prstGeom>
        <a:solidFill>
          <a:srgbClr val="FFFF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304800</xdr:colOff>
      <xdr:row>9</xdr:row>
      <xdr:rowOff>161925</xdr:rowOff>
    </xdr:from>
    <xdr:to>
      <xdr:col>15</xdr:col>
      <xdr:colOff>561975</xdr:colOff>
      <xdr:row>19</xdr:row>
      <xdr:rowOff>171420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AAA2803A-9D78-483D-A838-D2C20A224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3781425"/>
          <a:ext cx="2933700" cy="279079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15</xdr:col>
      <xdr:colOff>876299</xdr:colOff>
      <xdr:row>13</xdr:row>
      <xdr:rowOff>161925</xdr:rowOff>
    </xdr:from>
    <xdr:to>
      <xdr:col>17</xdr:col>
      <xdr:colOff>657225</xdr:colOff>
      <xdr:row>15</xdr:row>
      <xdr:rowOff>19050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356EE98-DF75-452E-8C92-D2EA692B3E3F}"/>
            </a:ext>
          </a:extLst>
        </xdr:cNvPr>
        <xdr:cNvSpPr/>
      </xdr:nvSpPr>
      <xdr:spPr>
        <a:xfrm>
          <a:off x="12696824" y="4667250"/>
          <a:ext cx="2933701" cy="30480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볼드체</a:t>
          </a:r>
          <a:r>
            <a:rPr lang="en-US" altLang="ko-KR" sz="1100" b="1">
              <a:solidFill>
                <a:sysClr val="windowText" lastClr="000000"/>
              </a:solidFill>
            </a:rPr>
            <a:t>+10</a:t>
          </a:r>
          <a:r>
            <a:rPr lang="ko-KR" altLang="en-US" sz="1100" b="1">
              <a:solidFill>
                <a:sysClr val="windowText" lastClr="000000"/>
              </a:solidFill>
            </a:rPr>
            <a:t>포인트 이상</a:t>
          </a:r>
        </a:p>
      </xdr:txBody>
    </xdr:sp>
    <xdr:clientData/>
  </xdr:twoCellAnchor>
  <xdr:twoCellAnchor>
    <xdr:from>
      <xdr:col>15</xdr:col>
      <xdr:colOff>876299</xdr:colOff>
      <xdr:row>15</xdr:row>
      <xdr:rowOff>66675</xdr:rowOff>
    </xdr:from>
    <xdr:to>
      <xdr:col>17</xdr:col>
      <xdr:colOff>657225</xdr:colOff>
      <xdr:row>15</xdr:row>
      <xdr:rowOff>371475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82A0B36-2C33-4AAA-A405-C2F19C95AE38}"/>
            </a:ext>
          </a:extLst>
        </xdr:cNvPr>
        <xdr:cNvSpPr/>
      </xdr:nvSpPr>
      <xdr:spPr>
        <a:xfrm>
          <a:off x="12696824" y="5019675"/>
          <a:ext cx="2933701" cy="30480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10</a:t>
          </a:r>
          <a:r>
            <a:rPr lang="ko-KR" altLang="en-US" sz="1100" b="1">
              <a:solidFill>
                <a:sysClr val="windowText" lastClr="000000"/>
              </a:solidFill>
            </a:rPr>
            <a:t>포인트 이상</a:t>
          </a:r>
        </a:p>
      </xdr:txBody>
    </xdr:sp>
    <xdr:clientData/>
  </xdr:twoCellAnchor>
  <xdr:twoCellAnchor>
    <xdr:from>
      <xdr:col>15</xdr:col>
      <xdr:colOff>876299</xdr:colOff>
      <xdr:row>10</xdr:row>
      <xdr:rowOff>142875</xdr:rowOff>
    </xdr:from>
    <xdr:to>
      <xdr:col>17</xdr:col>
      <xdr:colOff>657225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62F8770-1BFB-4546-AD8C-887501706E83}"/>
            </a:ext>
          </a:extLst>
        </xdr:cNvPr>
        <xdr:cNvSpPr/>
      </xdr:nvSpPr>
      <xdr:spPr>
        <a:xfrm>
          <a:off x="12696824" y="3981450"/>
          <a:ext cx="2933701" cy="304800"/>
        </a:xfrm>
        <a:prstGeom prst="rect">
          <a:avLst/>
        </a:prstGeom>
        <a:solidFill>
          <a:schemeClr val="bg1">
            <a:lumMod val="50000"/>
            <a:alpha val="30196"/>
          </a:scheme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상단 총 내용량보다 크거나 같아야 함</a:t>
          </a:r>
        </a:p>
      </xdr:txBody>
    </xdr:sp>
    <xdr:clientData/>
  </xdr:twoCellAnchor>
  <xdr:twoCellAnchor>
    <xdr:from>
      <xdr:col>15</xdr:col>
      <xdr:colOff>876299</xdr:colOff>
      <xdr:row>12</xdr:row>
      <xdr:rowOff>38100</xdr:rowOff>
    </xdr:from>
    <xdr:to>
      <xdr:col>17</xdr:col>
      <xdr:colOff>657225</xdr:colOff>
      <xdr:row>13</xdr:row>
      <xdr:rowOff>123825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343CA307-B78F-4AEF-B6C6-6188DE7DDBEB}"/>
            </a:ext>
          </a:extLst>
        </xdr:cNvPr>
        <xdr:cNvSpPr/>
      </xdr:nvSpPr>
      <xdr:spPr>
        <a:xfrm>
          <a:off x="12696824" y="4324350"/>
          <a:ext cx="2933701" cy="304800"/>
        </a:xfrm>
        <a:prstGeom prst="rect">
          <a:avLst/>
        </a:prstGeom>
        <a:solidFill>
          <a:schemeClr val="bg1">
            <a:lumMod val="50000"/>
            <a:alpha val="30196"/>
          </a:scheme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영양성분 명칭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="1" baseline="0">
              <a:solidFill>
                <a:sysClr val="windowText" lastClr="000000"/>
              </a:solidFill>
            </a:rPr>
            <a:t>및</a:t>
          </a:r>
          <a:r>
            <a:rPr lang="ko-KR" altLang="en-US" sz="1100" b="1">
              <a:solidFill>
                <a:sysClr val="windowText" lastClr="000000"/>
              </a:solidFill>
            </a:rPr>
            <a:t> 함량보다 크거나 같아야 함</a:t>
          </a:r>
        </a:p>
      </xdr:txBody>
    </xdr:sp>
    <xdr:clientData/>
  </xdr:twoCellAnchor>
  <xdr:twoCellAnchor>
    <xdr:from>
      <xdr:col>15</xdr:col>
      <xdr:colOff>876299</xdr:colOff>
      <xdr:row>15</xdr:row>
      <xdr:rowOff>409575</xdr:rowOff>
    </xdr:from>
    <xdr:to>
      <xdr:col>17</xdr:col>
      <xdr:colOff>657225</xdr:colOff>
      <xdr:row>17</xdr:row>
      <xdr:rowOff>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ED4A7240-23DA-4A8B-92A1-70E973DF7922}"/>
            </a:ext>
          </a:extLst>
        </xdr:cNvPr>
        <xdr:cNvSpPr/>
      </xdr:nvSpPr>
      <xdr:spPr>
        <a:xfrm>
          <a:off x="12696824" y="5362575"/>
          <a:ext cx="2933701" cy="304800"/>
        </a:xfrm>
        <a:prstGeom prst="rect">
          <a:avLst/>
        </a:prstGeom>
        <a:solidFill>
          <a:srgbClr val="FFFF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볼드체</a:t>
          </a:r>
        </a:p>
      </xdr:txBody>
    </xdr:sp>
    <xdr:clientData/>
  </xdr:twoCellAnchor>
  <xdr:twoCellAnchor>
    <xdr:from>
      <xdr:col>14</xdr:col>
      <xdr:colOff>325755</xdr:colOff>
      <xdr:row>10</xdr:row>
      <xdr:rowOff>9526</xdr:rowOff>
    </xdr:from>
    <xdr:to>
      <xdr:col>14</xdr:col>
      <xdr:colOff>619124</xdr:colOff>
      <xdr:row>11</xdr:row>
      <xdr:rowOff>57151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3DC8ACB-1C38-4B82-A8F8-F05B01607DAE}"/>
            </a:ext>
          </a:extLst>
        </xdr:cNvPr>
        <xdr:cNvSpPr txBox="1"/>
      </xdr:nvSpPr>
      <xdr:spPr>
        <a:xfrm>
          <a:off x="11460480" y="3848101"/>
          <a:ext cx="29336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14</xdr:col>
      <xdr:colOff>590550</xdr:colOff>
      <xdr:row>10</xdr:row>
      <xdr:rowOff>152400</xdr:rowOff>
    </xdr:from>
    <xdr:to>
      <xdr:col>15</xdr:col>
      <xdr:colOff>523875</xdr:colOff>
      <xdr:row>11</xdr:row>
      <xdr:rowOff>104775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C7371782-F015-4B4E-86B9-D9C4FFF9C137}"/>
            </a:ext>
          </a:extLst>
        </xdr:cNvPr>
        <xdr:cNvSpPr/>
      </xdr:nvSpPr>
      <xdr:spPr>
        <a:xfrm>
          <a:off x="11725275" y="3990975"/>
          <a:ext cx="619125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523875</xdr:colOff>
      <xdr:row>11</xdr:row>
      <xdr:rowOff>19050</xdr:rowOff>
    </xdr:from>
    <xdr:to>
      <xdr:col>15</xdr:col>
      <xdr:colOff>876299</xdr:colOff>
      <xdr:row>11</xdr:row>
      <xdr:rowOff>76200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7AC3736A-35AD-4372-9208-75CBA9571ECF}"/>
            </a:ext>
          </a:extLst>
        </xdr:cNvPr>
        <xdr:cNvCxnSpPr>
          <a:stCxn id="44" idx="3"/>
          <a:endCxn id="40" idx="1"/>
        </xdr:cNvCxnSpPr>
      </xdr:nvCxnSpPr>
      <xdr:spPr>
        <a:xfrm>
          <a:off x="12344400" y="4076700"/>
          <a:ext cx="352424" cy="571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552450</xdr:colOff>
      <xdr:row>10</xdr:row>
      <xdr:rowOff>133350</xdr:rowOff>
    </xdr:from>
    <xdr:to>
      <xdr:col>15</xdr:col>
      <xdr:colOff>495300</xdr:colOff>
      <xdr:row>11</xdr:row>
      <xdr:rowOff>133351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8B3EBCB2-97D7-4033-A9D7-7407DB690A0F}"/>
            </a:ext>
          </a:extLst>
        </xdr:cNvPr>
        <xdr:cNvSpPr/>
      </xdr:nvSpPr>
      <xdr:spPr>
        <a:xfrm>
          <a:off x="11687175" y="3971925"/>
          <a:ext cx="628650" cy="219076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38101</xdr:colOff>
      <xdr:row>12</xdr:row>
      <xdr:rowOff>133350</xdr:rowOff>
    </xdr:from>
    <xdr:to>
      <xdr:col>14</xdr:col>
      <xdr:colOff>228601</xdr:colOff>
      <xdr:row>18</xdr:row>
      <xdr:rowOff>342900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6D2FFCD0-1E9F-4FEC-8A60-A88756A9592E}"/>
            </a:ext>
          </a:extLst>
        </xdr:cNvPr>
        <xdr:cNvSpPr/>
      </xdr:nvSpPr>
      <xdr:spPr>
        <a:xfrm>
          <a:off x="11172826" y="4419600"/>
          <a:ext cx="190500" cy="180975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190501</xdr:colOff>
      <xdr:row>12</xdr:row>
      <xdr:rowOff>133350</xdr:rowOff>
    </xdr:from>
    <xdr:to>
      <xdr:col>15</xdr:col>
      <xdr:colOff>381001</xdr:colOff>
      <xdr:row>18</xdr:row>
      <xdr:rowOff>342900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B1AAF2C8-74EC-45F9-9E11-A3EBAD01010E}"/>
            </a:ext>
          </a:extLst>
        </xdr:cNvPr>
        <xdr:cNvSpPr/>
      </xdr:nvSpPr>
      <xdr:spPr>
        <a:xfrm>
          <a:off x="12011026" y="4419600"/>
          <a:ext cx="190500" cy="180975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12</xdr:row>
      <xdr:rowOff>180975</xdr:rowOff>
    </xdr:from>
    <xdr:to>
      <xdr:col>12</xdr:col>
      <xdr:colOff>752475</xdr:colOff>
      <xdr:row>13</xdr:row>
      <xdr:rowOff>114300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6E12EF28-A165-47F5-8C37-F598E26D0EF0}"/>
            </a:ext>
          </a:extLst>
        </xdr:cNvPr>
        <xdr:cNvSpPr/>
      </xdr:nvSpPr>
      <xdr:spPr>
        <a:xfrm>
          <a:off x="9525000" y="4467225"/>
          <a:ext cx="371475" cy="15240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390525</xdr:colOff>
      <xdr:row>13</xdr:row>
      <xdr:rowOff>171450</xdr:rowOff>
    </xdr:from>
    <xdr:to>
      <xdr:col>12</xdr:col>
      <xdr:colOff>885825</xdr:colOff>
      <xdr:row>14</xdr:row>
      <xdr:rowOff>142875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6C90D7D-7296-48A6-9C6A-CDAF38BFCADC}"/>
            </a:ext>
          </a:extLst>
        </xdr:cNvPr>
        <xdr:cNvSpPr/>
      </xdr:nvSpPr>
      <xdr:spPr>
        <a:xfrm>
          <a:off x="9534525" y="4676775"/>
          <a:ext cx="495300" cy="19050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485775</xdr:colOff>
      <xdr:row>14</xdr:row>
      <xdr:rowOff>171450</xdr:rowOff>
    </xdr:from>
    <xdr:to>
      <xdr:col>12</xdr:col>
      <xdr:colOff>723900</xdr:colOff>
      <xdr:row>15</xdr:row>
      <xdr:rowOff>104775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D8BFCE0E-32CA-4153-BF61-29F356E3D92C}"/>
            </a:ext>
          </a:extLst>
        </xdr:cNvPr>
        <xdr:cNvSpPr/>
      </xdr:nvSpPr>
      <xdr:spPr>
        <a:xfrm>
          <a:off x="9629775" y="4895850"/>
          <a:ext cx="238125" cy="161925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390525</xdr:colOff>
      <xdr:row>15</xdr:row>
      <xdr:rowOff>190500</xdr:rowOff>
    </xdr:from>
    <xdr:to>
      <xdr:col>12</xdr:col>
      <xdr:colOff>628650</xdr:colOff>
      <xdr:row>15</xdr:row>
      <xdr:rowOff>352425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6F1945C8-8A81-4C02-8926-6A8D01EE2081}"/>
            </a:ext>
          </a:extLst>
        </xdr:cNvPr>
        <xdr:cNvSpPr/>
      </xdr:nvSpPr>
      <xdr:spPr>
        <a:xfrm>
          <a:off x="9534525" y="5143500"/>
          <a:ext cx="238125" cy="161925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476250</xdr:colOff>
      <xdr:row>15</xdr:row>
      <xdr:rowOff>409576</xdr:rowOff>
    </xdr:from>
    <xdr:to>
      <xdr:col>12</xdr:col>
      <xdr:colOff>1085850</xdr:colOff>
      <xdr:row>16</xdr:row>
      <xdr:rowOff>76201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F8FF547D-5850-449A-BADE-AA80FD316973}"/>
            </a:ext>
          </a:extLst>
        </xdr:cNvPr>
        <xdr:cNvSpPr/>
      </xdr:nvSpPr>
      <xdr:spPr>
        <a:xfrm>
          <a:off x="9620250" y="5362576"/>
          <a:ext cx="609600" cy="17145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447675</xdr:colOff>
      <xdr:row>16</xdr:row>
      <xdr:rowOff>114301</xdr:rowOff>
    </xdr:from>
    <xdr:to>
      <xdr:col>12</xdr:col>
      <xdr:colOff>952500</xdr:colOff>
      <xdr:row>17</xdr:row>
      <xdr:rowOff>76200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7E143935-EB7C-44EB-ADC9-09CDBD7C6FB9}"/>
            </a:ext>
          </a:extLst>
        </xdr:cNvPr>
        <xdr:cNvSpPr/>
      </xdr:nvSpPr>
      <xdr:spPr>
        <a:xfrm>
          <a:off x="9591675" y="5572126"/>
          <a:ext cx="504825" cy="171449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400050</xdr:colOff>
      <xdr:row>17</xdr:row>
      <xdr:rowOff>123826</xdr:rowOff>
    </xdr:from>
    <xdr:to>
      <xdr:col>12</xdr:col>
      <xdr:colOff>1009650</xdr:colOff>
      <xdr:row>18</xdr:row>
      <xdr:rowOff>76201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24D8878E-77F7-4956-970D-FD3CE4935A87}"/>
            </a:ext>
          </a:extLst>
        </xdr:cNvPr>
        <xdr:cNvSpPr/>
      </xdr:nvSpPr>
      <xdr:spPr>
        <a:xfrm>
          <a:off x="9544050" y="5791201"/>
          <a:ext cx="609600" cy="17145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18</xdr:row>
      <xdr:rowOff>123825</xdr:rowOff>
    </xdr:from>
    <xdr:to>
      <xdr:col>12</xdr:col>
      <xdr:colOff>752475</xdr:colOff>
      <xdr:row>18</xdr:row>
      <xdr:rowOff>276225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5F52C19-CFD0-40E5-B996-EBB360E88462}"/>
            </a:ext>
          </a:extLst>
        </xdr:cNvPr>
        <xdr:cNvSpPr/>
      </xdr:nvSpPr>
      <xdr:spPr>
        <a:xfrm>
          <a:off x="9525000" y="6010275"/>
          <a:ext cx="371475" cy="15240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276225</xdr:colOff>
      <xdr:row>18</xdr:row>
      <xdr:rowOff>390525</xdr:rowOff>
    </xdr:from>
    <xdr:to>
      <xdr:col>13</xdr:col>
      <xdr:colOff>276226</xdr:colOff>
      <xdr:row>19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A9D1F13-CA7D-4A76-BFDC-370839272EA8}"/>
            </a:ext>
          </a:extLst>
        </xdr:cNvPr>
        <xdr:cNvSpPr/>
      </xdr:nvSpPr>
      <xdr:spPr>
        <a:xfrm>
          <a:off x="9420225" y="6276975"/>
          <a:ext cx="1304926" cy="123825"/>
        </a:xfrm>
        <a:prstGeom prst="rect">
          <a:avLst/>
        </a:prstGeom>
        <a:solidFill>
          <a:srgbClr val="FFFF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87630</xdr:colOff>
      <xdr:row>12</xdr:row>
      <xdr:rowOff>28576</xdr:rowOff>
    </xdr:from>
    <xdr:to>
      <xdr:col>12</xdr:col>
      <xdr:colOff>380999</xdr:colOff>
      <xdr:row>13</xdr:row>
      <xdr:rowOff>76201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D09410D-C436-4E5D-B321-708B6FA45DE7}"/>
            </a:ext>
          </a:extLst>
        </xdr:cNvPr>
        <xdr:cNvSpPr txBox="1"/>
      </xdr:nvSpPr>
      <xdr:spPr>
        <a:xfrm>
          <a:off x="9231630" y="4314826"/>
          <a:ext cx="29336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12</xdr:col>
      <xdr:colOff>790574</xdr:colOff>
      <xdr:row>12</xdr:row>
      <xdr:rowOff>171450</xdr:rowOff>
    </xdr:from>
    <xdr:to>
      <xdr:col>12</xdr:col>
      <xdr:colOff>1190625</xdr:colOff>
      <xdr:row>13</xdr:row>
      <xdr:rowOff>114300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EC59D608-AE3C-4912-B910-A39AD9CACD5B}"/>
            </a:ext>
          </a:extLst>
        </xdr:cNvPr>
        <xdr:cNvSpPr/>
      </xdr:nvSpPr>
      <xdr:spPr>
        <a:xfrm>
          <a:off x="9934574" y="4457700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885825</xdr:colOff>
      <xdr:row>13</xdr:row>
      <xdr:rowOff>209550</xdr:rowOff>
    </xdr:from>
    <xdr:to>
      <xdr:col>12</xdr:col>
      <xdr:colOff>1162051</xdr:colOff>
      <xdr:row>14</xdr:row>
      <xdr:rowOff>161925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6512EC6E-6984-4AE6-9478-D327096D0EA0}"/>
            </a:ext>
          </a:extLst>
        </xdr:cNvPr>
        <xdr:cNvSpPr/>
      </xdr:nvSpPr>
      <xdr:spPr>
        <a:xfrm>
          <a:off x="10029825" y="4714875"/>
          <a:ext cx="276226" cy="17145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723900</xdr:colOff>
      <xdr:row>14</xdr:row>
      <xdr:rowOff>190500</xdr:rowOff>
    </xdr:from>
    <xdr:to>
      <xdr:col>12</xdr:col>
      <xdr:colOff>1000126</xdr:colOff>
      <xdr:row>15</xdr:row>
      <xdr:rowOff>133350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BA0B79E0-C1A1-4C9F-83FD-D7CC4FB657E0}"/>
            </a:ext>
          </a:extLst>
        </xdr:cNvPr>
        <xdr:cNvSpPr/>
      </xdr:nvSpPr>
      <xdr:spPr>
        <a:xfrm>
          <a:off x="9867900" y="4914900"/>
          <a:ext cx="276226" cy="17145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638175</xdr:colOff>
      <xdr:row>15</xdr:row>
      <xdr:rowOff>209550</xdr:rowOff>
    </xdr:from>
    <xdr:to>
      <xdr:col>12</xdr:col>
      <xdr:colOff>914401</xdr:colOff>
      <xdr:row>15</xdr:row>
      <xdr:rowOff>381000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C4340FB7-6EC7-475D-B14E-AD77A6098153}"/>
            </a:ext>
          </a:extLst>
        </xdr:cNvPr>
        <xdr:cNvSpPr/>
      </xdr:nvSpPr>
      <xdr:spPr>
        <a:xfrm>
          <a:off x="9782175" y="5162550"/>
          <a:ext cx="276226" cy="17145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1066800</xdr:colOff>
      <xdr:row>15</xdr:row>
      <xdr:rowOff>419100</xdr:rowOff>
    </xdr:from>
    <xdr:to>
      <xdr:col>13</xdr:col>
      <xdr:colOff>38101</xdr:colOff>
      <xdr:row>16</xdr:row>
      <xdr:rowOff>85725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4DD1DCD7-60FB-47B9-8AB0-5B31DCF21B5F}"/>
            </a:ext>
          </a:extLst>
        </xdr:cNvPr>
        <xdr:cNvSpPr/>
      </xdr:nvSpPr>
      <xdr:spPr>
        <a:xfrm>
          <a:off x="10210800" y="5372100"/>
          <a:ext cx="276226" cy="17145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971550</xdr:colOff>
      <xdr:row>16</xdr:row>
      <xdr:rowOff>133350</xdr:rowOff>
    </xdr:from>
    <xdr:to>
      <xdr:col>12</xdr:col>
      <xdr:colOff>1247776</xdr:colOff>
      <xdr:row>17</xdr:row>
      <xdr:rowOff>95250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A8E52E50-F7EB-4A20-AAEC-22D8033791B9}"/>
            </a:ext>
          </a:extLst>
        </xdr:cNvPr>
        <xdr:cNvSpPr/>
      </xdr:nvSpPr>
      <xdr:spPr>
        <a:xfrm>
          <a:off x="10115550" y="5591175"/>
          <a:ext cx="276226" cy="17145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752475</xdr:colOff>
      <xdr:row>18</xdr:row>
      <xdr:rowOff>123825</xdr:rowOff>
    </xdr:from>
    <xdr:to>
      <xdr:col>12</xdr:col>
      <xdr:colOff>1028701</xdr:colOff>
      <xdr:row>18</xdr:row>
      <xdr:rowOff>295275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0703BEAA-360E-43C6-B780-E2A71C195C2D}"/>
            </a:ext>
          </a:extLst>
        </xdr:cNvPr>
        <xdr:cNvSpPr/>
      </xdr:nvSpPr>
      <xdr:spPr>
        <a:xfrm>
          <a:off x="9896475" y="6010275"/>
          <a:ext cx="276226" cy="171450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1019174</xdr:colOff>
      <xdr:row>17</xdr:row>
      <xdr:rowOff>152400</xdr:rowOff>
    </xdr:from>
    <xdr:to>
      <xdr:col>13</xdr:col>
      <xdr:colOff>114300</xdr:colOff>
      <xdr:row>18</xdr:row>
      <xdr:rowOff>95250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D9A92F84-87F1-4384-B30F-D649B69B9775}"/>
            </a:ext>
          </a:extLst>
        </xdr:cNvPr>
        <xdr:cNvSpPr/>
      </xdr:nvSpPr>
      <xdr:spPr>
        <a:xfrm>
          <a:off x="10163174" y="5819775"/>
          <a:ext cx="400051" cy="161925"/>
        </a:xfrm>
        <a:prstGeom prst="rect">
          <a:avLst/>
        </a:prstGeom>
        <a:solidFill>
          <a:srgbClr val="FF000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390524</xdr:colOff>
      <xdr:row>1</xdr:row>
      <xdr:rowOff>161925</xdr:rowOff>
    </xdr:from>
    <xdr:to>
      <xdr:col>12</xdr:col>
      <xdr:colOff>1219199</xdr:colOff>
      <xdr:row>1</xdr:row>
      <xdr:rowOff>447675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6FFB83B4-D920-4959-9587-4D3E59939D5D}"/>
            </a:ext>
          </a:extLst>
        </xdr:cNvPr>
        <xdr:cNvSpPr/>
      </xdr:nvSpPr>
      <xdr:spPr>
        <a:xfrm>
          <a:off x="9534524" y="561975"/>
          <a:ext cx="828675" cy="28575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390524</xdr:colOff>
      <xdr:row>10</xdr:row>
      <xdr:rowOff>19050</xdr:rowOff>
    </xdr:from>
    <xdr:to>
      <xdr:col>12</xdr:col>
      <xdr:colOff>1219199</xdr:colOff>
      <xdr:row>11</xdr:row>
      <xdr:rowOff>85725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D9380B80-AA5C-4E6D-A40E-D9A90FB45F00}"/>
            </a:ext>
          </a:extLst>
        </xdr:cNvPr>
        <xdr:cNvSpPr/>
      </xdr:nvSpPr>
      <xdr:spPr>
        <a:xfrm>
          <a:off x="9534524" y="3857625"/>
          <a:ext cx="828675" cy="285750"/>
        </a:xfrm>
        <a:prstGeom prst="rect">
          <a:avLst/>
        </a:prstGeom>
        <a:solidFill>
          <a:srgbClr val="00B050">
            <a:alpha val="30196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95250</xdr:colOff>
      <xdr:row>16</xdr:row>
      <xdr:rowOff>171450</xdr:rowOff>
    </xdr:from>
    <xdr:to>
      <xdr:col>15</xdr:col>
      <xdr:colOff>876299</xdr:colOff>
      <xdr:row>17</xdr:row>
      <xdr:rowOff>190500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42DD8C5D-AF42-4596-AC89-6B2A15F1B7D7}"/>
            </a:ext>
          </a:extLst>
        </xdr:cNvPr>
        <xdr:cNvCxnSpPr>
          <a:endCxn id="70" idx="1"/>
        </xdr:cNvCxnSpPr>
      </xdr:nvCxnSpPr>
      <xdr:spPr>
        <a:xfrm>
          <a:off x="11915775" y="5629275"/>
          <a:ext cx="781049" cy="228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876299</xdr:colOff>
      <xdr:row>17</xdr:row>
      <xdr:rowOff>38100</xdr:rowOff>
    </xdr:from>
    <xdr:to>
      <xdr:col>17</xdr:col>
      <xdr:colOff>657225</xdr:colOff>
      <xdr:row>18</xdr:row>
      <xdr:rowOff>123825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834D04B5-8D50-453E-9E10-776F9B91241F}"/>
            </a:ext>
          </a:extLst>
        </xdr:cNvPr>
        <xdr:cNvSpPr/>
      </xdr:nvSpPr>
      <xdr:spPr>
        <a:xfrm>
          <a:off x="12696824" y="5705475"/>
          <a:ext cx="2933701" cy="304800"/>
        </a:xfrm>
        <a:prstGeom prst="rect">
          <a:avLst/>
        </a:prstGeom>
        <a:solidFill>
          <a:schemeClr val="bg1">
            <a:lumMod val="50000"/>
            <a:alpha val="30196"/>
          </a:scheme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ysClr val="windowText" lastClr="000000"/>
              </a:solidFill>
            </a:rPr>
            <a:t>총내용량당 바탕색은 </a:t>
          </a:r>
          <a:r>
            <a:rPr lang="en-US" altLang="ko-KR" sz="1100" b="1">
              <a:solidFill>
                <a:sysClr val="windowText" lastClr="000000"/>
              </a:solidFill>
            </a:rPr>
            <a:t>1(</a:t>
          </a:r>
          <a:r>
            <a:rPr lang="ko-KR" altLang="en-US" sz="1100" b="1">
              <a:solidFill>
                <a:sysClr val="windowText" lastClr="000000"/>
              </a:solidFill>
            </a:rPr>
            <a:t>단위</a:t>
          </a:r>
          <a:r>
            <a:rPr lang="en-US" altLang="ko-KR" sz="1100" b="1">
              <a:solidFill>
                <a:sysClr val="windowText" lastClr="000000"/>
              </a:solidFill>
            </a:rPr>
            <a:t>)</a:t>
          </a:r>
          <a:r>
            <a:rPr lang="ko-KR" altLang="en-US" sz="1100" b="1">
              <a:solidFill>
                <a:sysClr val="windowText" lastClr="000000"/>
              </a:solidFill>
            </a:rPr>
            <a:t>당과 구분 피요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C604-C6DB-44DE-891B-50A893C0D15B}">
  <dimension ref="A1:I29"/>
  <sheetViews>
    <sheetView tabSelected="1" zoomScaleNormal="100" workbookViewId="0">
      <selection activeCell="B8" sqref="B8:E8"/>
    </sheetView>
  </sheetViews>
  <sheetFormatPr defaultRowHeight="16.5"/>
  <cols>
    <col min="1" max="1" width="11.625" style="3" bestFit="1" customWidth="1"/>
    <col min="2" max="2" width="15.625" style="1" customWidth="1"/>
    <col min="3" max="3" width="12.875" customWidth="1"/>
    <col min="4" max="4" width="14.75" customWidth="1"/>
    <col min="5" max="5" width="19.25" customWidth="1"/>
    <col min="6" max="6" width="13.625" style="4" customWidth="1"/>
    <col min="7" max="7" width="2.75" customWidth="1"/>
    <col min="8" max="8" width="11" customWidth="1"/>
    <col min="9" max="9" width="60" customWidth="1"/>
  </cols>
  <sheetData>
    <row r="1" spans="1:9" ht="26.25">
      <c r="A1" s="109" t="s">
        <v>16</v>
      </c>
      <c r="B1" s="110"/>
      <c r="C1" s="110"/>
      <c r="D1" s="110"/>
      <c r="E1" s="8" t="s">
        <v>0</v>
      </c>
      <c r="F1" s="9">
        <v>45314</v>
      </c>
      <c r="H1" s="73" t="s">
        <v>26</v>
      </c>
      <c r="I1" s="73"/>
    </row>
    <row r="2" spans="1:9" ht="42" customHeight="1">
      <c r="A2" s="10" t="s">
        <v>1</v>
      </c>
      <c r="B2" s="81" t="s">
        <v>38</v>
      </c>
      <c r="C2" s="81"/>
      <c r="D2" s="12" t="s">
        <v>2</v>
      </c>
      <c r="E2" s="80" t="s">
        <v>39</v>
      </c>
      <c r="F2" s="97"/>
      <c r="H2" s="15"/>
      <c r="I2" s="78" t="s">
        <v>37</v>
      </c>
    </row>
    <row r="3" spans="1:9">
      <c r="A3" s="10" t="s">
        <v>3</v>
      </c>
      <c r="B3" s="81" t="s">
        <v>80</v>
      </c>
      <c r="C3" s="81"/>
      <c r="D3" s="12" t="s">
        <v>4</v>
      </c>
      <c r="E3" s="98" t="s">
        <v>40</v>
      </c>
      <c r="F3" s="99"/>
      <c r="H3" s="15"/>
      <c r="I3" s="78"/>
    </row>
    <row r="4" spans="1:9" ht="82.5" customHeight="1">
      <c r="A4" s="10" t="s">
        <v>5</v>
      </c>
      <c r="B4" s="100" t="s">
        <v>34</v>
      </c>
      <c r="C4" s="101"/>
      <c r="D4" s="101"/>
      <c r="E4" s="101"/>
      <c r="F4" s="102"/>
      <c r="H4" s="79" t="s">
        <v>30</v>
      </c>
      <c r="I4" s="79"/>
    </row>
    <row r="5" spans="1:9">
      <c r="A5" s="10" t="s">
        <v>6</v>
      </c>
      <c r="B5" s="103" t="s">
        <v>7</v>
      </c>
      <c r="C5" s="104"/>
      <c r="D5" s="104"/>
      <c r="E5" s="105"/>
      <c r="F5" s="11" t="s">
        <v>17</v>
      </c>
      <c r="H5" s="17" t="s">
        <v>27</v>
      </c>
      <c r="I5" s="17"/>
    </row>
    <row r="6" spans="1:9">
      <c r="A6" s="84" t="s">
        <v>8</v>
      </c>
      <c r="B6" s="2" t="s">
        <v>1</v>
      </c>
      <c r="C6" s="106" t="s">
        <v>38</v>
      </c>
      <c r="D6" s="107"/>
      <c r="E6" s="108"/>
      <c r="F6" s="5" t="s">
        <v>10</v>
      </c>
      <c r="H6" s="75" t="s">
        <v>28</v>
      </c>
      <c r="I6" s="75"/>
    </row>
    <row r="7" spans="1:9">
      <c r="A7" s="85"/>
      <c r="B7" s="2" t="s">
        <v>18</v>
      </c>
      <c r="C7" s="106" t="s">
        <v>75</v>
      </c>
      <c r="D7" s="107"/>
      <c r="E7" s="108"/>
      <c r="F7" s="5" t="s">
        <v>10</v>
      </c>
      <c r="H7" s="75"/>
      <c r="I7" s="75"/>
    </row>
    <row r="8" spans="1:9" ht="85.5" customHeight="1">
      <c r="A8" s="85"/>
      <c r="B8" s="87" t="s">
        <v>77</v>
      </c>
      <c r="C8" s="88"/>
      <c r="D8" s="88"/>
      <c r="E8" s="89"/>
      <c r="F8" s="19" t="s">
        <v>78</v>
      </c>
      <c r="H8" s="17" t="s">
        <v>31</v>
      </c>
      <c r="I8" s="17"/>
    </row>
    <row r="9" spans="1:9" ht="16.5" customHeight="1">
      <c r="A9" s="86"/>
      <c r="B9" s="87" t="s">
        <v>79</v>
      </c>
      <c r="C9" s="88"/>
      <c r="D9" s="88"/>
      <c r="E9" s="89"/>
      <c r="F9" s="5" t="s">
        <v>25</v>
      </c>
      <c r="H9" s="75" t="s">
        <v>29</v>
      </c>
      <c r="I9" s="75"/>
    </row>
    <row r="10" spans="1:9" ht="20.25" customHeight="1">
      <c r="A10" s="111" t="s">
        <v>9</v>
      </c>
      <c r="B10" s="90" t="s">
        <v>33</v>
      </c>
      <c r="C10" s="90"/>
      <c r="D10" s="90"/>
      <c r="E10" s="90"/>
      <c r="F10" s="91"/>
      <c r="H10" s="75"/>
      <c r="I10" s="75"/>
    </row>
    <row r="11" spans="1:9" ht="16.5" customHeight="1">
      <c r="A11" s="112"/>
      <c r="B11" s="87" t="s">
        <v>64</v>
      </c>
      <c r="C11" s="88"/>
      <c r="D11" s="88"/>
      <c r="E11" s="89"/>
      <c r="F11" s="5" t="s">
        <v>10</v>
      </c>
      <c r="H11" s="76"/>
      <c r="I11" s="76"/>
    </row>
    <row r="12" spans="1:9" ht="16.5" customHeight="1">
      <c r="A12" s="112"/>
      <c r="B12" s="92" t="s">
        <v>65</v>
      </c>
      <c r="C12" s="92"/>
      <c r="D12" s="92"/>
      <c r="E12" s="92"/>
      <c r="F12" s="5" t="s">
        <v>10</v>
      </c>
      <c r="H12" s="77"/>
      <c r="I12" s="77"/>
    </row>
    <row r="13" spans="1:9" ht="37.5" customHeight="1">
      <c r="A13" s="112"/>
      <c r="B13" s="92" t="s">
        <v>66</v>
      </c>
      <c r="C13" s="92"/>
      <c r="D13" s="92"/>
      <c r="E13" s="92"/>
      <c r="F13" s="5" t="s">
        <v>10</v>
      </c>
      <c r="H13" s="74"/>
      <c r="I13" s="74"/>
    </row>
    <row r="14" spans="1:9" ht="36.75" customHeight="1">
      <c r="A14" s="112"/>
      <c r="B14" s="82" t="s">
        <v>67</v>
      </c>
      <c r="C14" s="81"/>
      <c r="D14" s="81"/>
      <c r="E14" s="81"/>
      <c r="F14" s="5" t="s">
        <v>10</v>
      </c>
      <c r="H14" s="72" t="s">
        <v>32</v>
      </c>
      <c r="I14" s="72"/>
    </row>
    <row r="15" spans="1:9" ht="38.25" customHeight="1">
      <c r="A15" s="112"/>
      <c r="B15" s="80" t="s">
        <v>19</v>
      </c>
      <c r="C15" s="81"/>
      <c r="D15" s="81"/>
      <c r="E15" s="81"/>
      <c r="F15" s="5" t="s">
        <v>10</v>
      </c>
      <c r="H15" s="72"/>
      <c r="I15" s="72"/>
    </row>
    <row r="16" spans="1:9" ht="33" customHeight="1">
      <c r="A16" s="112"/>
      <c r="B16" s="93" t="s">
        <v>36</v>
      </c>
      <c r="C16" s="94"/>
      <c r="D16" s="95" t="s">
        <v>35</v>
      </c>
      <c r="E16" s="96"/>
      <c r="F16" s="5" t="s">
        <v>10</v>
      </c>
      <c r="H16" s="72"/>
      <c r="I16" s="72"/>
    </row>
    <row r="17" spans="1:9" ht="102.75" customHeight="1">
      <c r="A17" s="112"/>
      <c r="B17" s="82" t="s">
        <v>69</v>
      </c>
      <c r="C17" s="81"/>
      <c r="D17" s="81"/>
      <c r="E17" s="81"/>
      <c r="F17" s="6" t="s">
        <v>24</v>
      </c>
      <c r="H17" s="16"/>
      <c r="I17" s="16"/>
    </row>
    <row r="18" spans="1:9" ht="27">
      <c r="A18" s="112"/>
      <c r="B18" s="83" t="s">
        <v>68</v>
      </c>
      <c r="C18" s="83"/>
      <c r="D18" s="83"/>
      <c r="E18" s="83"/>
      <c r="F18" s="6" t="s">
        <v>11</v>
      </c>
      <c r="H18" s="16"/>
    </row>
    <row r="19" spans="1:9" ht="16.5" customHeight="1">
      <c r="A19" s="112"/>
      <c r="B19" s="87" t="s">
        <v>70</v>
      </c>
      <c r="C19" s="88"/>
      <c r="D19" s="88"/>
      <c r="E19" s="89"/>
      <c r="F19" s="5" t="s">
        <v>10</v>
      </c>
      <c r="H19" s="16"/>
    </row>
    <row r="20" spans="1:9">
      <c r="A20" s="112"/>
      <c r="B20" s="80" t="s">
        <v>12</v>
      </c>
      <c r="C20" s="81"/>
      <c r="D20" s="81"/>
      <c r="E20" s="81"/>
      <c r="F20" s="5" t="s">
        <v>10</v>
      </c>
    </row>
    <row r="21" spans="1:9" ht="40.5">
      <c r="A21" s="112"/>
      <c r="B21" s="80" t="s">
        <v>72</v>
      </c>
      <c r="C21" s="81"/>
      <c r="D21" s="81"/>
      <c r="E21" s="81"/>
      <c r="F21" s="6" t="s">
        <v>22</v>
      </c>
    </row>
    <row r="22" spans="1:9">
      <c r="A22" s="112"/>
      <c r="B22" s="80" t="s">
        <v>73</v>
      </c>
      <c r="C22" s="81"/>
      <c r="D22" s="81"/>
      <c r="E22" s="81"/>
      <c r="F22" s="5" t="s">
        <v>10</v>
      </c>
    </row>
    <row r="23" spans="1:9">
      <c r="A23" s="112"/>
      <c r="B23" s="80" t="s">
        <v>21</v>
      </c>
      <c r="C23" s="81"/>
      <c r="D23" s="81"/>
      <c r="E23" s="81"/>
      <c r="F23" s="5" t="s">
        <v>10</v>
      </c>
    </row>
    <row r="24" spans="1:9" ht="102" customHeight="1">
      <c r="A24" s="112"/>
      <c r="B24" s="81" t="s">
        <v>71</v>
      </c>
      <c r="C24" s="81"/>
      <c r="D24" s="81"/>
      <c r="E24" s="81"/>
      <c r="F24" s="5" t="s">
        <v>10</v>
      </c>
    </row>
    <row r="25" spans="1:9" ht="30.75" customHeight="1">
      <c r="A25" s="112"/>
      <c r="B25" s="13" t="s">
        <v>13</v>
      </c>
      <c r="C25" s="117" t="s">
        <v>76</v>
      </c>
      <c r="D25" s="117"/>
      <c r="E25" s="117"/>
      <c r="F25" s="5"/>
    </row>
    <row r="26" spans="1:9" ht="49.5" customHeight="1">
      <c r="A26" s="112"/>
      <c r="B26" s="13" t="s">
        <v>14</v>
      </c>
      <c r="C26" s="115" t="s">
        <v>74</v>
      </c>
      <c r="D26" s="116"/>
      <c r="E26" s="116"/>
      <c r="F26" s="6" t="s">
        <v>23</v>
      </c>
    </row>
    <row r="27" spans="1:9" ht="17.25" thickBot="1">
      <c r="A27" s="113"/>
      <c r="B27" s="14" t="s">
        <v>15</v>
      </c>
      <c r="C27" s="114" t="s">
        <v>20</v>
      </c>
      <c r="D27" s="114"/>
      <c r="E27" s="114"/>
      <c r="F27" s="7"/>
    </row>
    <row r="29" spans="1:9">
      <c r="B29"/>
    </row>
  </sheetData>
  <mergeCells count="43">
    <mergeCell ref="B5:E5"/>
    <mergeCell ref="C6:E6"/>
    <mergeCell ref="C7:E7"/>
    <mergeCell ref="A1:D1"/>
    <mergeCell ref="B11:E11"/>
    <mergeCell ref="A10:A27"/>
    <mergeCell ref="C27:E27"/>
    <mergeCell ref="C26:E26"/>
    <mergeCell ref="C25:E25"/>
    <mergeCell ref="B19:E19"/>
    <mergeCell ref="B20:E20"/>
    <mergeCell ref="B21:E21"/>
    <mergeCell ref="B22:E22"/>
    <mergeCell ref="B23:E23"/>
    <mergeCell ref="B24:E24"/>
    <mergeCell ref="B13:E13"/>
    <mergeCell ref="B2:C2"/>
    <mergeCell ref="E2:F2"/>
    <mergeCell ref="E3:F3"/>
    <mergeCell ref="B3:C3"/>
    <mergeCell ref="B4:F4"/>
    <mergeCell ref="B15:E15"/>
    <mergeCell ref="B17:E17"/>
    <mergeCell ref="B18:E18"/>
    <mergeCell ref="A6:A9"/>
    <mergeCell ref="B8:E8"/>
    <mergeCell ref="B9:E9"/>
    <mergeCell ref="B14:E14"/>
    <mergeCell ref="B10:F10"/>
    <mergeCell ref="B12:E12"/>
    <mergeCell ref="B16:C16"/>
    <mergeCell ref="D16:E16"/>
    <mergeCell ref="H14:I16"/>
    <mergeCell ref="H1:I1"/>
    <mergeCell ref="H13:I13"/>
    <mergeCell ref="H9:I9"/>
    <mergeCell ref="H10:I10"/>
    <mergeCell ref="H11:I11"/>
    <mergeCell ref="H12:I12"/>
    <mergeCell ref="I2:I3"/>
    <mergeCell ref="H4:I4"/>
    <mergeCell ref="H6:I6"/>
    <mergeCell ref="H7:I7"/>
  </mergeCells>
  <phoneticPr fontId="1" type="noConversion"/>
  <pageMargins left="0.7" right="0.7" top="0.75" bottom="0.75" header="0.3" footer="0.3"/>
  <pageSetup paperSize="9" scale="9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146B-6EDC-42E8-974A-E0F51796BC93}">
  <dimension ref="A1:O32"/>
  <sheetViews>
    <sheetView workbookViewId="0">
      <selection activeCell="P31" sqref="P31"/>
    </sheetView>
  </sheetViews>
  <sheetFormatPr defaultRowHeight="16.5"/>
  <cols>
    <col min="2" max="2" width="2.75" customWidth="1"/>
    <col min="3" max="3" width="10.875" customWidth="1"/>
    <col min="5" max="5" width="5.75" customWidth="1"/>
    <col min="6" max="6" width="3.375" bestFit="1" customWidth="1"/>
    <col min="8" max="8" width="5.125" bestFit="1" customWidth="1"/>
    <col min="9" max="9" width="3.375" bestFit="1" customWidth="1"/>
    <col min="10" max="10" width="21" bestFit="1" customWidth="1"/>
    <col min="11" max="11" width="19.75" customWidth="1"/>
    <col min="12" max="12" width="21" bestFit="1" customWidth="1"/>
    <col min="13" max="13" width="17.125" bestFit="1" customWidth="1"/>
    <col min="14" max="14" width="9" customWidth="1"/>
    <col min="16" max="16" width="20.75" bestFit="1" customWidth="1"/>
    <col min="17" max="17" width="20.625" bestFit="1" customWidth="1"/>
    <col min="18" max="18" width="16.875" bestFit="1" customWidth="1"/>
  </cols>
  <sheetData>
    <row r="1" spans="1:15" ht="31.5">
      <c r="B1" s="129" t="s">
        <v>81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3"/>
      <c r="N1" s="20"/>
      <c r="O1" s="20"/>
    </row>
    <row r="2" spans="1:15" s="20" customFormat="1" ht="116.25" customHeight="1">
      <c r="B2" s="130" t="s">
        <v>82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/>
      <c r="N2"/>
      <c r="O2"/>
    </row>
    <row r="3" spans="1:15" s="20" customForma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/>
      <c r="N3"/>
      <c r="O3"/>
    </row>
    <row r="4" spans="1:15" ht="17.25" customHeight="1" thickBot="1">
      <c r="A4" s="23"/>
      <c r="B4" s="24" t="s">
        <v>83</v>
      </c>
      <c r="C4" s="23"/>
      <c r="D4" s="23"/>
      <c r="E4" s="23"/>
      <c r="F4" s="23"/>
      <c r="G4" s="23"/>
      <c r="H4" s="23"/>
      <c r="I4" s="23"/>
      <c r="J4" s="24" t="s">
        <v>84</v>
      </c>
      <c r="K4" s="23"/>
      <c r="L4" s="23"/>
      <c r="M4" s="23"/>
      <c r="N4" s="23"/>
    </row>
    <row r="5" spans="1:15" ht="36" customHeight="1" thickBot="1">
      <c r="A5" s="23"/>
      <c r="B5" s="132" t="s">
        <v>85</v>
      </c>
      <c r="C5" s="133"/>
      <c r="D5" s="134" t="s">
        <v>113</v>
      </c>
      <c r="E5" s="134"/>
      <c r="F5" s="135"/>
      <c r="G5" s="23"/>
      <c r="H5" s="23"/>
      <c r="I5" s="23"/>
      <c r="J5" s="25" t="s">
        <v>85</v>
      </c>
      <c r="K5" s="136" t="s">
        <v>86</v>
      </c>
      <c r="L5" s="137"/>
      <c r="M5" s="23"/>
      <c r="N5" s="23"/>
    </row>
    <row r="6" spans="1:15">
      <c r="A6" s="23"/>
      <c r="B6" s="121" t="s">
        <v>87</v>
      </c>
      <c r="C6" s="122"/>
      <c r="D6" s="125" t="s">
        <v>88</v>
      </c>
      <c r="E6" s="125"/>
      <c r="F6" s="126"/>
      <c r="G6" s="23"/>
      <c r="H6" s="23"/>
      <c r="I6" s="23"/>
      <c r="J6" s="26" t="s">
        <v>89</v>
      </c>
      <c r="K6" s="27" t="s">
        <v>90</v>
      </c>
      <c r="L6" s="28" t="s">
        <v>91</v>
      </c>
      <c r="M6" s="23"/>
      <c r="N6" s="23"/>
    </row>
    <row r="7" spans="1:15">
      <c r="A7" s="23"/>
      <c r="B7" s="123"/>
      <c r="C7" s="124"/>
      <c r="D7" s="127"/>
      <c r="E7" s="127"/>
      <c r="F7" s="128"/>
      <c r="G7" s="23"/>
      <c r="H7" s="23"/>
      <c r="I7" s="23"/>
      <c r="J7" s="26" t="s">
        <v>92</v>
      </c>
      <c r="K7" s="27" t="s">
        <v>93</v>
      </c>
      <c r="L7" s="28" t="s">
        <v>94</v>
      </c>
      <c r="M7" s="23"/>
      <c r="N7" s="23"/>
    </row>
    <row r="8" spans="1:15" ht="17.25">
      <c r="A8" s="23"/>
      <c r="B8" s="140" t="s">
        <v>114</v>
      </c>
      <c r="C8" s="141"/>
      <c r="D8" s="141"/>
      <c r="E8" s="30">
        <v>3</v>
      </c>
      <c r="F8" s="31" t="s">
        <v>95</v>
      </c>
      <c r="G8" s="23"/>
      <c r="H8" s="23"/>
      <c r="I8" s="23"/>
      <c r="J8" s="26" t="s">
        <v>96</v>
      </c>
      <c r="K8" s="142" t="s">
        <v>97</v>
      </c>
      <c r="L8" s="143"/>
      <c r="M8" s="23"/>
      <c r="N8" s="23"/>
    </row>
    <row r="9" spans="1:15" ht="17.25" customHeight="1">
      <c r="A9" s="23"/>
      <c r="B9" s="32" t="s">
        <v>115</v>
      </c>
      <c r="C9" s="33"/>
      <c r="D9" s="33"/>
      <c r="E9" s="30">
        <v>22</v>
      </c>
      <c r="F9" s="31" t="s">
        <v>95</v>
      </c>
      <c r="G9" s="23"/>
      <c r="H9" s="23"/>
      <c r="I9" s="23"/>
      <c r="J9" s="144" t="s">
        <v>98</v>
      </c>
      <c r="K9" s="145"/>
      <c r="L9" s="146"/>
      <c r="M9" s="23"/>
      <c r="N9" s="23"/>
    </row>
    <row r="10" spans="1:15" ht="17.25">
      <c r="A10" s="23"/>
      <c r="B10" s="34"/>
      <c r="C10" s="141" t="s">
        <v>116</v>
      </c>
      <c r="D10" s="141"/>
      <c r="E10" s="35">
        <v>23</v>
      </c>
      <c r="F10" s="36" t="s">
        <v>95</v>
      </c>
      <c r="G10" s="23"/>
      <c r="H10" s="23"/>
      <c r="I10" s="23"/>
      <c r="J10" s="147"/>
      <c r="K10" s="148"/>
      <c r="L10" s="149"/>
      <c r="M10" s="23"/>
      <c r="N10" s="23"/>
    </row>
    <row r="11" spans="1:15" ht="17.25">
      <c r="A11" s="23"/>
      <c r="B11" s="37" t="s">
        <v>117</v>
      </c>
      <c r="C11" s="29"/>
      <c r="D11" s="29"/>
      <c r="E11" s="30">
        <v>3</v>
      </c>
      <c r="F11" s="31" t="s">
        <v>95</v>
      </c>
      <c r="G11" s="23"/>
      <c r="H11" s="23"/>
      <c r="I11" s="23"/>
      <c r="J11" s="23"/>
      <c r="K11" s="23"/>
      <c r="L11" s="23"/>
      <c r="M11" s="23"/>
      <c r="N11" s="23"/>
    </row>
    <row r="12" spans="1:15" ht="18" customHeight="1">
      <c r="A12" s="23"/>
      <c r="B12" s="37"/>
      <c r="C12" s="141" t="s">
        <v>99</v>
      </c>
      <c r="D12" s="141"/>
      <c r="E12" s="35"/>
      <c r="F12" s="36"/>
      <c r="G12" s="23"/>
      <c r="H12" s="23"/>
      <c r="I12" s="23"/>
      <c r="J12" s="23"/>
      <c r="K12" s="23"/>
      <c r="L12" s="23"/>
      <c r="M12" s="23"/>
      <c r="N12" s="23"/>
    </row>
    <row r="13" spans="1:15" ht="17.25">
      <c r="A13" s="23"/>
      <c r="B13" s="34"/>
      <c r="C13" s="141" t="s">
        <v>100</v>
      </c>
      <c r="D13" s="141"/>
      <c r="E13" s="35">
        <v>0</v>
      </c>
      <c r="F13" s="36" t="s">
        <v>95</v>
      </c>
      <c r="G13" s="23"/>
      <c r="H13" s="23"/>
      <c r="I13" s="23"/>
      <c r="J13" s="23"/>
      <c r="K13" s="23"/>
      <c r="L13" s="23"/>
      <c r="M13" s="23"/>
      <c r="N13" s="23"/>
    </row>
    <row r="14" spans="1:15" ht="17.25">
      <c r="A14" s="23"/>
      <c r="B14" s="38" t="s">
        <v>101</v>
      </c>
      <c r="C14" s="33"/>
      <c r="D14" s="33"/>
      <c r="E14" s="30">
        <v>0</v>
      </c>
      <c r="F14" s="31" t="s">
        <v>95</v>
      </c>
      <c r="G14" s="23"/>
      <c r="H14" s="23"/>
      <c r="I14" s="23"/>
      <c r="J14" s="23"/>
      <c r="L14" s="23"/>
      <c r="M14" s="23"/>
      <c r="N14" s="23"/>
    </row>
    <row r="15" spans="1:15" ht="18" thickBot="1">
      <c r="A15" s="23"/>
      <c r="B15" s="39" t="s">
        <v>118</v>
      </c>
      <c r="C15" s="40"/>
      <c r="D15" s="40"/>
      <c r="E15" s="41">
        <v>19</v>
      </c>
      <c r="F15" s="42" t="s">
        <v>95</v>
      </c>
      <c r="G15" s="23"/>
      <c r="H15" s="23"/>
      <c r="I15" s="23"/>
      <c r="J15" s="23"/>
      <c r="K15" s="23"/>
      <c r="L15" s="23"/>
      <c r="M15" s="23"/>
      <c r="N15" s="23"/>
    </row>
    <row r="16" spans="1:15" ht="39.75" customHeight="1" thickBot="1">
      <c r="A16" s="23"/>
      <c r="B16" s="150" t="s">
        <v>102</v>
      </c>
      <c r="C16" s="151"/>
      <c r="D16" s="151"/>
      <c r="E16" s="151"/>
      <c r="F16" s="152"/>
      <c r="G16" s="23"/>
      <c r="H16" s="23"/>
      <c r="I16" s="23"/>
      <c r="J16" s="23"/>
      <c r="K16" s="23"/>
      <c r="L16" s="23"/>
      <c r="M16" s="23"/>
      <c r="N16" s="23"/>
    </row>
    <row r="17" spans="1:13">
      <c r="A17" s="23"/>
      <c r="B17" s="23"/>
      <c r="G17" s="23"/>
      <c r="H17" s="23"/>
      <c r="I17" s="23"/>
      <c r="J17" s="23"/>
      <c r="K17" s="23"/>
      <c r="L17" s="23"/>
      <c r="M17" s="23"/>
    </row>
    <row r="18" spans="1:13" ht="17.25" thickBot="1">
      <c r="B18" s="43" t="s">
        <v>103</v>
      </c>
    </row>
    <row r="19" spans="1:13" ht="40.5" customHeight="1" thickBot="1">
      <c r="B19" s="153" t="s">
        <v>104</v>
      </c>
      <c r="C19" s="154"/>
      <c r="D19" s="155" t="s">
        <v>122</v>
      </c>
      <c r="E19" s="155"/>
      <c r="F19" s="155"/>
      <c r="G19" s="155"/>
      <c r="H19" s="155"/>
      <c r="I19" s="156"/>
    </row>
    <row r="20" spans="1:13" ht="35.25" customHeight="1">
      <c r="B20" s="44" t="s">
        <v>105</v>
      </c>
      <c r="C20" s="45"/>
      <c r="D20" s="157" t="s">
        <v>106</v>
      </c>
      <c r="E20" s="157"/>
      <c r="F20" s="158"/>
      <c r="G20" s="159" t="s">
        <v>107</v>
      </c>
      <c r="H20" s="160"/>
      <c r="I20" s="161"/>
    </row>
    <row r="21" spans="1:13" ht="17.25">
      <c r="B21" s="138" t="s">
        <v>119</v>
      </c>
      <c r="C21" s="139"/>
      <c r="D21" s="139"/>
      <c r="E21" s="47">
        <v>0</v>
      </c>
      <c r="F21" s="48" t="s">
        <v>95</v>
      </c>
      <c r="G21" s="49">
        <v>53</v>
      </c>
      <c r="H21" s="50">
        <v>3</v>
      </c>
      <c r="I21" s="51" t="s">
        <v>95</v>
      </c>
    </row>
    <row r="22" spans="1:13" ht="17.25">
      <c r="B22" s="52" t="s">
        <v>120</v>
      </c>
      <c r="C22" s="53"/>
      <c r="D22" s="53"/>
      <c r="E22" s="47">
        <v>1</v>
      </c>
      <c r="F22" s="48" t="s">
        <v>95</v>
      </c>
      <c r="G22" s="54">
        <v>72</v>
      </c>
      <c r="H22" s="50">
        <v>22</v>
      </c>
      <c r="I22" s="51" t="s">
        <v>95</v>
      </c>
    </row>
    <row r="23" spans="1:13" ht="17.25">
      <c r="B23" s="55"/>
      <c r="C23" s="162" t="s">
        <v>123</v>
      </c>
      <c r="D23" s="162"/>
      <c r="E23" s="56">
        <v>1</v>
      </c>
      <c r="F23" s="57" t="s">
        <v>95</v>
      </c>
      <c r="G23" s="54">
        <v>23</v>
      </c>
      <c r="H23" s="58">
        <v>23</v>
      </c>
      <c r="I23" s="59" t="s">
        <v>95</v>
      </c>
    </row>
    <row r="24" spans="1:13" ht="17.25" hidden="1">
      <c r="B24" s="60"/>
      <c r="C24" s="139" t="s">
        <v>108</v>
      </c>
      <c r="D24" s="139"/>
      <c r="E24" s="61">
        <v>0</v>
      </c>
      <c r="F24" s="57" t="s">
        <v>95</v>
      </c>
      <c r="G24" s="54">
        <v>0</v>
      </c>
      <c r="H24" s="58">
        <v>0</v>
      </c>
      <c r="I24" s="59" t="s">
        <v>95</v>
      </c>
    </row>
    <row r="25" spans="1:13" ht="17.25">
      <c r="B25" s="55" t="s">
        <v>124</v>
      </c>
      <c r="C25" s="46"/>
      <c r="D25" s="46"/>
      <c r="E25" s="47">
        <v>0</v>
      </c>
      <c r="F25" s="48" t="s">
        <v>95</v>
      </c>
      <c r="G25" s="62">
        <v>1.8</v>
      </c>
      <c r="H25" s="50">
        <v>3</v>
      </c>
      <c r="I25" s="51" t="s">
        <v>95</v>
      </c>
    </row>
    <row r="26" spans="1:13" ht="17.25">
      <c r="B26" s="55"/>
      <c r="C26" s="162" t="s">
        <v>109</v>
      </c>
      <c r="D26" s="162"/>
      <c r="E26" s="61"/>
      <c r="F26" s="57"/>
      <c r="G26" s="54">
        <v>0</v>
      </c>
      <c r="H26" s="63"/>
      <c r="I26" s="59"/>
    </row>
    <row r="27" spans="1:13" ht="17.25">
      <c r="B27" s="60"/>
      <c r="C27" s="162" t="s">
        <v>121</v>
      </c>
      <c r="D27" s="162"/>
      <c r="E27" s="61">
        <v>0</v>
      </c>
      <c r="F27" s="57" t="s">
        <v>95</v>
      </c>
      <c r="G27" s="54">
        <v>0</v>
      </c>
      <c r="H27" s="58">
        <v>0</v>
      </c>
      <c r="I27" s="59" t="s">
        <v>95</v>
      </c>
    </row>
    <row r="28" spans="1:13" ht="17.25">
      <c r="B28" s="64" t="s">
        <v>110</v>
      </c>
      <c r="C28" s="53"/>
      <c r="D28" s="53"/>
      <c r="E28" s="47">
        <v>0</v>
      </c>
      <c r="F28" s="48" t="s">
        <v>95</v>
      </c>
      <c r="G28" s="49">
        <v>0</v>
      </c>
      <c r="H28" s="50">
        <v>0</v>
      </c>
      <c r="I28" s="51" t="s">
        <v>95</v>
      </c>
    </row>
    <row r="29" spans="1:13" ht="18" thickBot="1">
      <c r="B29" s="65" t="s">
        <v>125</v>
      </c>
      <c r="C29" s="66"/>
      <c r="D29" s="66"/>
      <c r="E29" s="67">
        <v>1</v>
      </c>
      <c r="F29" s="68" t="s">
        <v>95</v>
      </c>
      <c r="G29" s="62">
        <v>10.5</v>
      </c>
      <c r="H29" s="69">
        <v>19</v>
      </c>
      <c r="I29" s="70" t="s">
        <v>95</v>
      </c>
    </row>
    <row r="30" spans="1:13" ht="33" customHeight="1" thickTop="1" thickBot="1">
      <c r="B30" s="163" t="s">
        <v>111</v>
      </c>
      <c r="C30" s="164"/>
      <c r="D30" s="164"/>
      <c r="E30" s="164"/>
      <c r="F30" s="164"/>
      <c r="G30" s="164"/>
      <c r="H30" s="164"/>
      <c r="I30" s="165"/>
    </row>
    <row r="32" spans="1:13">
      <c r="B32" s="22" t="s">
        <v>112</v>
      </c>
    </row>
  </sheetData>
  <mergeCells count="24">
    <mergeCell ref="C23:D23"/>
    <mergeCell ref="C24:D24"/>
    <mergeCell ref="C26:D26"/>
    <mergeCell ref="C27:D27"/>
    <mergeCell ref="B30:I30"/>
    <mergeCell ref="B21:D21"/>
    <mergeCell ref="B8:D8"/>
    <mergeCell ref="K8:L8"/>
    <mergeCell ref="J9:L10"/>
    <mergeCell ref="C10:D10"/>
    <mergeCell ref="C12:D12"/>
    <mergeCell ref="C13:D13"/>
    <mergeCell ref="B16:F16"/>
    <mergeCell ref="B19:C19"/>
    <mergeCell ref="D19:I19"/>
    <mergeCell ref="D20:F20"/>
    <mergeCell ref="G20:I20"/>
    <mergeCell ref="B6:C7"/>
    <mergeCell ref="D6:F7"/>
    <mergeCell ref="B1:L1"/>
    <mergeCell ref="B2:L2"/>
    <mergeCell ref="B5:C5"/>
    <mergeCell ref="D5:F5"/>
    <mergeCell ref="K5:L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04F7-558D-4DAA-8972-E41C4A0CCBAD}">
  <sheetPr>
    <tabColor rgb="FFFFFF00"/>
  </sheetPr>
  <dimension ref="B4:V28"/>
  <sheetViews>
    <sheetView workbookViewId="0">
      <selection activeCell="D33" sqref="D33"/>
    </sheetView>
  </sheetViews>
  <sheetFormatPr defaultRowHeight="16.5"/>
  <cols>
    <col min="3" max="3" width="17.875" customWidth="1"/>
    <col min="4" max="4" width="13.75" customWidth="1"/>
  </cols>
  <sheetData>
    <row r="4" spans="2:22">
      <c r="L4" s="118" t="s">
        <v>129</v>
      </c>
      <c r="M4" s="118"/>
      <c r="N4" s="118"/>
      <c r="O4" s="118"/>
      <c r="P4" s="118"/>
      <c r="Q4" s="118"/>
      <c r="R4" s="118"/>
      <c r="S4" s="118"/>
      <c r="T4" s="118"/>
    </row>
    <row r="5" spans="2:22">
      <c r="B5" t="s">
        <v>41</v>
      </c>
      <c r="C5">
        <v>18.34</v>
      </c>
      <c r="L5" s="118"/>
      <c r="M5" s="118"/>
      <c r="N5" s="118"/>
      <c r="O5" s="118"/>
      <c r="P5" s="118"/>
      <c r="Q5" s="118"/>
      <c r="R5" s="118"/>
      <c r="S5" s="118"/>
      <c r="T5" s="118"/>
    </row>
    <row r="6" spans="2:22">
      <c r="C6" t="s">
        <v>42</v>
      </c>
      <c r="D6">
        <v>23.59</v>
      </c>
      <c r="G6">
        <f>$C$5*D6%</f>
        <v>4.3264059999999995</v>
      </c>
      <c r="H6" s="22">
        <v>4.32</v>
      </c>
      <c r="I6" s="22" t="s">
        <v>42</v>
      </c>
      <c r="L6" s="118"/>
      <c r="M6" s="118"/>
      <c r="N6" s="118"/>
      <c r="O6" s="118"/>
      <c r="P6" s="118"/>
      <c r="Q6" s="118"/>
      <c r="R6" s="118"/>
      <c r="S6" s="118"/>
      <c r="T6" s="118"/>
    </row>
    <row r="7" spans="2:22">
      <c r="C7" t="s">
        <v>43</v>
      </c>
      <c r="D7">
        <v>23</v>
      </c>
      <c r="G7">
        <f>$C$5*D7%</f>
        <v>4.2182000000000004</v>
      </c>
      <c r="H7" s="22">
        <v>4.21</v>
      </c>
      <c r="I7" s="22" t="s">
        <v>43</v>
      </c>
      <c r="L7" s="118"/>
      <c r="M7" s="118"/>
      <c r="N7" s="118"/>
      <c r="O7" s="118"/>
      <c r="P7" s="118"/>
      <c r="Q7" s="118"/>
      <c r="R7" s="118"/>
      <c r="S7" s="118"/>
      <c r="T7" s="118"/>
    </row>
    <row r="8" spans="2:22">
      <c r="C8" t="s">
        <v>44</v>
      </c>
      <c r="D8">
        <v>18.600000000000001</v>
      </c>
      <c r="G8">
        <f>$C$5*D8%</f>
        <v>3.4112400000000003</v>
      </c>
      <c r="H8" s="22">
        <v>3.41</v>
      </c>
      <c r="I8" s="22" t="s">
        <v>44</v>
      </c>
    </row>
    <row r="9" spans="2:22">
      <c r="C9" t="s">
        <v>45</v>
      </c>
      <c r="D9">
        <v>10</v>
      </c>
      <c r="G9">
        <f>$C$5*D9%</f>
        <v>1.8340000000000001</v>
      </c>
      <c r="H9" s="22">
        <v>1.83</v>
      </c>
      <c r="I9" s="22" t="s">
        <v>45</v>
      </c>
    </row>
    <row r="10" spans="2:22">
      <c r="C10" t="s">
        <v>46</v>
      </c>
      <c r="D10">
        <v>8</v>
      </c>
      <c r="F10">
        <f>$C$5*D10%</f>
        <v>1.4672000000000001</v>
      </c>
      <c r="H10" s="71"/>
      <c r="I10" s="22"/>
      <c r="K10" s="43" t="s">
        <v>126</v>
      </c>
      <c r="L10" s="43">
        <v>5.5</v>
      </c>
      <c r="N10" s="119" t="s">
        <v>130</v>
      </c>
      <c r="O10" s="120"/>
      <c r="P10" s="120"/>
      <c r="Q10" s="120"/>
      <c r="R10" s="120"/>
      <c r="S10" s="120"/>
      <c r="T10" s="120"/>
      <c r="U10" s="120"/>
      <c r="V10" s="120"/>
    </row>
    <row r="11" spans="2:22">
      <c r="D11" t="s">
        <v>47</v>
      </c>
      <c r="E11">
        <v>74.45</v>
      </c>
      <c r="G11">
        <f>$C$5*$D$10%*E11%</f>
        <v>1.0923304</v>
      </c>
      <c r="H11" s="22">
        <v>1.0900000000000001</v>
      </c>
      <c r="I11" s="22" t="s">
        <v>47</v>
      </c>
      <c r="K11" s="22" t="s">
        <v>42</v>
      </c>
      <c r="L11" s="22">
        <v>4.32</v>
      </c>
      <c r="N11" s="120"/>
      <c r="O11" s="120"/>
      <c r="P11" s="120"/>
      <c r="Q11" s="120"/>
      <c r="R11" s="120"/>
      <c r="S11" s="120"/>
      <c r="T11" s="120"/>
      <c r="U11" s="120"/>
      <c r="V11" s="120"/>
    </row>
    <row r="12" spans="2:22">
      <c r="D12" s="18" t="s">
        <v>48</v>
      </c>
      <c r="E12">
        <f>100-E11</f>
        <v>25.549999999999997</v>
      </c>
      <c r="G12">
        <f>$C$5*$D$10%*E12%</f>
        <v>0.37486959999999991</v>
      </c>
      <c r="H12" s="22"/>
      <c r="I12" s="22"/>
      <c r="K12" s="22" t="s">
        <v>43</v>
      </c>
      <c r="L12" s="22">
        <v>4.21</v>
      </c>
      <c r="N12" s="120"/>
      <c r="O12" s="120"/>
      <c r="P12" s="120"/>
      <c r="Q12" s="120"/>
      <c r="R12" s="120"/>
      <c r="S12" s="120"/>
      <c r="T12" s="120"/>
      <c r="U12" s="120"/>
      <c r="V12" s="120"/>
    </row>
    <row r="13" spans="2:22">
      <c r="C13" t="s">
        <v>63</v>
      </c>
      <c r="D13">
        <v>4.03</v>
      </c>
      <c r="G13">
        <f t="shared" ref="G13:G27" si="0">$C$5*D13%</f>
        <v>0.73910200000000004</v>
      </c>
      <c r="H13" s="22">
        <v>0.73</v>
      </c>
      <c r="I13" s="22" t="s">
        <v>63</v>
      </c>
      <c r="K13" s="22" t="s">
        <v>44</v>
      </c>
      <c r="L13" s="22">
        <v>3.41</v>
      </c>
      <c r="N13" s="120"/>
      <c r="O13" s="120"/>
      <c r="P13" s="120"/>
      <c r="Q13" s="120"/>
      <c r="R13" s="120"/>
      <c r="S13" s="120"/>
      <c r="T13" s="120"/>
      <c r="U13" s="120"/>
      <c r="V13" s="120"/>
    </row>
    <row r="14" spans="2:22">
      <c r="C14" t="s">
        <v>49</v>
      </c>
      <c r="D14">
        <v>2</v>
      </c>
      <c r="G14">
        <f t="shared" si="0"/>
        <v>0.36680000000000001</v>
      </c>
      <c r="H14" s="22" t="s">
        <v>20</v>
      </c>
      <c r="I14" s="22"/>
      <c r="K14" s="43" t="s">
        <v>127</v>
      </c>
      <c r="L14" s="43">
        <v>2.5</v>
      </c>
    </row>
    <row r="15" spans="2:22" ht="16.5" customHeight="1">
      <c r="C15" t="s">
        <v>50</v>
      </c>
      <c r="D15">
        <v>2</v>
      </c>
      <c r="G15">
        <f t="shared" si="0"/>
        <v>0.36680000000000001</v>
      </c>
      <c r="H15" s="22" t="s">
        <v>20</v>
      </c>
      <c r="I15" s="22"/>
      <c r="K15" s="22" t="s">
        <v>45</v>
      </c>
      <c r="L15" s="22">
        <v>1.83</v>
      </c>
      <c r="V15" s="1"/>
    </row>
    <row r="16" spans="2:22">
      <c r="C16" t="s">
        <v>51</v>
      </c>
      <c r="D16">
        <v>2</v>
      </c>
      <c r="G16">
        <f t="shared" si="0"/>
        <v>0.36680000000000001</v>
      </c>
      <c r="H16" s="22" t="s">
        <v>20</v>
      </c>
      <c r="I16" s="22"/>
      <c r="K16" s="22" t="s">
        <v>47</v>
      </c>
      <c r="L16" s="22">
        <v>1.0900000000000001</v>
      </c>
      <c r="V16" s="1"/>
    </row>
    <row r="17" spans="3:22">
      <c r="C17" t="s">
        <v>52</v>
      </c>
      <c r="D17">
        <v>1.06</v>
      </c>
      <c r="G17">
        <f t="shared" si="0"/>
        <v>0.19440399999999999</v>
      </c>
      <c r="H17" s="22">
        <v>0.19</v>
      </c>
      <c r="I17" s="22" t="s">
        <v>52</v>
      </c>
      <c r="K17" s="43" t="s">
        <v>128</v>
      </c>
      <c r="L17" s="43">
        <v>1</v>
      </c>
      <c r="V17" s="1"/>
    </row>
    <row r="18" spans="3:22">
      <c r="C18" t="s">
        <v>53</v>
      </c>
      <c r="D18">
        <v>1.06</v>
      </c>
      <c r="G18">
        <f t="shared" si="0"/>
        <v>0.19440399999999999</v>
      </c>
      <c r="H18" s="22">
        <v>0.19</v>
      </c>
      <c r="I18" s="22" t="s">
        <v>53</v>
      </c>
      <c r="K18" s="22" t="s">
        <v>63</v>
      </c>
      <c r="L18" s="22">
        <v>0.73</v>
      </c>
      <c r="V18" s="1"/>
    </row>
    <row r="19" spans="3:22">
      <c r="C19" t="s">
        <v>54</v>
      </c>
      <c r="D19">
        <v>0.98</v>
      </c>
      <c r="G19">
        <f t="shared" si="0"/>
        <v>0.179732</v>
      </c>
      <c r="H19" s="22">
        <v>0.17</v>
      </c>
      <c r="I19" s="22" t="s">
        <v>54</v>
      </c>
      <c r="K19" s="22" t="s">
        <v>52</v>
      </c>
      <c r="L19" s="22">
        <v>0.19</v>
      </c>
      <c r="V19" s="1"/>
    </row>
    <row r="20" spans="3:22">
      <c r="C20" t="s">
        <v>55</v>
      </c>
      <c r="D20">
        <v>0.8</v>
      </c>
      <c r="G20">
        <f t="shared" si="0"/>
        <v>0.14671999999999999</v>
      </c>
      <c r="H20" s="22">
        <v>0.14000000000000001</v>
      </c>
      <c r="I20" s="22" t="s">
        <v>55</v>
      </c>
      <c r="K20" s="22" t="s">
        <v>53</v>
      </c>
      <c r="L20" s="22">
        <v>0.19</v>
      </c>
      <c r="V20" s="1"/>
    </row>
    <row r="21" spans="3:22">
      <c r="C21" t="s">
        <v>56</v>
      </c>
      <c r="D21">
        <v>0.57999999999999996</v>
      </c>
      <c r="G21">
        <f t="shared" si="0"/>
        <v>0.10637199999999999</v>
      </c>
      <c r="H21" s="22">
        <v>0.1</v>
      </c>
      <c r="I21" s="22" t="s">
        <v>56</v>
      </c>
      <c r="K21" s="22" t="s">
        <v>54</v>
      </c>
      <c r="L21" s="22">
        <v>0.17</v>
      </c>
      <c r="V21" s="1"/>
    </row>
    <row r="22" spans="3:22">
      <c r="C22" t="s">
        <v>57</v>
      </c>
      <c r="D22">
        <v>0.57999999999999996</v>
      </c>
      <c r="G22">
        <f t="shared" si="0"/>
        <v>0.10637199999999999</v>
      </c>
      <c r="H22" s="22">
        <v>0.1</v>
      </c>
      <c r="I22" s="22" t="s">
        <v>57</v>
      </c>
      <c r="K22" s="22" t="s">
        <v>55</v>
      </c>
      <c r="L22" s="22">
        <v>0.14000000000000001</v>
      </c>
      <c r="V22" s="1"/>
    </row>
    <row r="23" spans="3:22">
      <c r="C23" t="s">
        <v>58</v>
      </c>
      <c r="D23">
        <v>0.57999999999999996</v>
      </c>
      <c r="G23">
        <f t="shared" si="0"/>
        <v>0.10637199999999999</v>
      </c>
      <c r="H23" s="22">
        <v>0.1</v>
      </c>
      <c r="I23" s="22" t="s">
        <v>58</v>
      </c>
      <c r="K23" s="22" t="s">
        <v>56</v>
      </c>
      <c r="L23" s="22">
        <v>0.1</v>
      </c>
    </row>
    <row r="24" spans="3:22">
      <c r="C24" t="s">
        <v>59</v>
      </c>
      <c r="D24">
        <v>0.53</v>
      </c>
      <c r="G24">
        <f t="shared" si="0"/>
        <v>9.7201999999999997E-2</v>
      </c>
      <c r="H24" s="22">
        <v>0.09</v>
      </c>
      <c r="I24" s="22" t="s">
        <v>59</v>
      </c>
      <c r="K24" s="22" t="s">
        <v>57</v>
      </c>
      <c r="L24" s="22">
        <v>0.1</v>
      </c>
    </row>
    <row r="25" spans="3:22">
      <c r="C25" t="s">
        <v>60</v>
      </c>
      <c r="D25">
        <v>0.53</v>
      </c>
      <c r="G25">
        <f t="shared" si="0"/>
        <v>9.7201999999999997E-2</v>
      </c>
      <c r="H25" s="22">
        <v>0.09</v>
      </c>
      <c r="I25" s="22" t="s">
        <v>60</v>
      </c>
      <c r="K25" s="22" t="s">
        <v>58</v>
      </c>
      <c r="L25" s="22">
        <v>0.1</v>
      </c>
    </row>
    <row r="26" spans="3:22">
      <c r="C26" t="s">
        <v>61</v>
      </c>
      <c r="D26">
        <v>0.06</v>
      </c>
      <c r="G26">
        <f t="shared" si="0"/>
        <v>1.1003999999999998E-2</v>
      </c>
      <c r="K26" s="22" t="s">
        <v>59</v>
      </c>
      <c r="L26" s="22">
        <v>0.09</v>
      </c>
    </row>
    <row r="27" spans="3:22">
      <c r="C27" t="s">
        <v>62</v>
      </c>
      <c r="D27">
        <v>0.02</v>
      </c>
      <c r="G27">
        <f t="shared" si="0"/>
        <v>3.6680000000000003E-3</v>
      </c>
      <c r="K27" s="22" t="s">
        <v>60</v>
      </c>
      <c r="L27" s="22">
        <v>0.09</v>
      </c>
    </row>
    <row r="28" spans="3:22">
      <c r="D28">
        <f>SUM(D6:D27)</f>
        <v>100</v>
      </c>
      <c r="G28">
        <f>SUM(G6:G27)</f>
        <v>18.340000000000003</v>
      </c>
    </row>
  </sheetData>
  <sortState xmlns:xlrd2="http://schemas.microsoft.com/office/spreadsheetml/2017/richdata2" ref="K10:L27">
    <sortCondition descending="1" ref="L10:L27"/>
  </sortState>
  <mergeCells count="2">
    <mergeCell ref="L4:T7"/>
    <mergeCell ref="N10:V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표시사항</vt:lpstr>
      <vt:lpstr>★영양정보 (g)</vt:lpstr>
      <vt:lpstr>주표시면원재료명함량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윤희선</dc:creator>
  <cp:lastModifiedBy>윤희선</cp:lastModifiedBy>
  <dcterms:created xsi:type="dcterms:W3CDTF">2022-01-21T00:16:55Z</dcterms:created>
  <dcterms:modified xsi:type="dcterms:W3CDTF">2024-02-27T01:41:32Z</dcterms:modified>
</cp:coreProperties>
</file>