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희선\새 폴더\자원기획 요청\비주얼 브이스틱\"/>
    </mc:Choice>
  </mc:AlternateContent>
  <xr:revisionPtr revIDLastSave="0" documentId="13_ncr:1_{A09ED1F3-9BB2-45F3-B905-8C1859EEF3C0}" xr6:coauthVersionLast="47" xr6:coauthVersionMax="47" xr10:uidLastSave="{00000000-0000-0000-0000-000000000000}"/>
  <bookViews>
    <workbookView xWindow="28680" yWindow="-120" windowWidth="29040" windowHeight="15720" firstSheet="8" activeTab="15" xr2:uid="{00000000-000D-0000-FFFF-FFFF00000000}"/>
  </bookViews>
  <sheets>
    <sheet name="21.11.10 스틱, 케이스" sheetId="1" r:id="rId1"/>
    <sheet name="21.11.17 스틱, 케이스" sheetId="2" r:id="rId2"/>
    <sheet name="21.12.16 스틱, 케이스" sheetId="3" r:id="rId3"/>
    <sheet name="21.12.27 스틱, 케이스" sheetId="4" r:id="rId4"/>
    <sheet name="22.01.05 케이스, 스틱" sheetId="5" r:id="rId5"/>
    <sheet name="22.05.09 케이스" sheetId="6" r:id="rId6"/>
    <sheet name="22.05.12" sheetId="7" r:id="rId7"/>
    <sheet name="22.05.16" sheetId="8" r:id="rId8"/>
    <sheet name="22.05.19" sheetId="9" r:id="rId9"/>
    <sheet name="22.06.10" sheetId="10" r:id="rId10"/>
    <sheet name="22.06.13" sheetId="11" r:id="rId11"/>
    <sheet name="221011" sheetId="13" r:id="rId12"/>
    <sheet name="향료" sheetId="16" r:id="rId13"/>
    <sheet name="221019" sheetId="14" r:id="rId14"/>
    <sheet name="230222(추후수정-전달전)" sheetId="17" r:id="rId15"/>
    <sheet name="230509" sheetId="18" r:id="rId16"/>
    <sheet name="230511" sheetId="19" state="hidden" r:id="rId17"/>
    <sheet name="231004" sheetId="20" state="hidden" r:id="rId18"/>
    <sheet name="240221(7포)" sheetId="21" state="hidden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8" l="1"/>
  <c r="U23" i="18"/>
  <c r="U24" i="18"/>
  <c r="U22" i="18"/>
  <c r="U26" i="18" l="1"/>
  <c r="E23" i="16"/>
  <c r="F15" i="16"/>
  <c r="F14" i="16"/>
  <c r="F13" i="16"/>
  <c r="F12" i="16"/>
  <c r="F11" i="16"/>
  <c r="F10" i="16"/>
  <c r="F9" i="16"/>
  <c r="F8" i="16"/>
  <c r="F7" i="16"/>
  <c r="F6" i="16"/>
  <c r="G15" i="16" s="1"/>
  <c r="F5" i="16"/>
  <c r="F4" i="16"/>
  <c r="G5" i="16" s="1"/>
  <c r="F3" i="16"/>
  <c r="H17" i="16" l="1"/>
</calcChain>
</file>

<file path=xl/sharedStrings.xml><?xml version="1.0" encoding="utf-8"?>
<sst xmlns="http://schemas.openxmlformats.org/spreadsheetml/2006/main" count="289" uniqueCount="185">
  <si>
    <t>*자간-5%이상, 장평50%이상 적용</t>
    <phoneticPr fontId="1" type="noConversion"/>
  </si>
  <si>
    <t xml:space="preserve">   글씨크기는 공간이 최대한 차도록 키워주세요.)</t>
    <phoneticPr fontId="1" type="noConversion"/>
  </si>
  <si>
    <t>표시부분 쉼표 뒤 띄어쓰기 한 번씩 추가</t>
    <phoneticPr fontId="1" type="noConversion"/>
  </si>
  <si>
    <t>*수정</t>
    <phoneticPr fontId="1" type="noConversion"/>
  </si>
  <si>
    <t>주정, 정제수, 천연향료, 합성향료</t>
    <phoneticPr fontId="1" type="noConversion"/>
  </si>
  <si>
    <t>제품 개봉 시 포장재에 의해 상처를 입을 위험이 있고, 내용물이 흘러나올 수 있으므로 취급 시 주의하십시오. 젤리형태의 제품으로 섭취 시 목에 걸리지 않도록 주의하십시오. 유통기한이 경과된 제품은 섭취하지 마십시오.</t>
    <phoneticPr fontId="1" type="noConversion"/>
  </si>
  <si>
    <t>*수정(일부 내용 추가, 케이스와 통일)</t>
    <phoneticPr fontId="1" type="noConversion"/>
  </si>
  <si>
    <t>*분리배출마크 수정(위치 변경, 크기 변경, 표시방향 변경)</t>
    <phoneticPr fontId="1" type="noConversion"/>
  </si>
  <si>
    <t xml:space="preserve">  (분리배출마크 가로 세로 8mm 이상 되도록 키운 후 바코드 옆으로 위치 이동)</t>
    <phoneticPr fontId="1" type="noConversion"/>
  </si>
  <si>
    <t>*볼드체 적용</t>
    <phoneticPr fontId="1" type="noConversion"/>
  </si>
  <si>
    <t>닭고기, 쇠고기, 오징어, 조개류(굴, 전복, 홍합 포함), 잣을</t>
    <phoneticPr fontId="1" type="noConversion"/>
  </si>
  <si>
    <t>가금류</t>
    <phoneticPr fontId="1" type="noConversion"/>
  </si>
  <si>
    <t>볼드체 적용</t>
    <phoneticPr fontId="1" type="noConversion"/>
  </si>
  <si>
    <t>자간, 장평, 글씨크기 수정 필요</t>
    <phoneticPr fontId="1" type="noConversion"/>
  </si>
  <si>
    <t>(참고: 일반식품과 건강기능식품 글씨기준 다름)</t>
    <phoneticPr fontId="1" type="noConversion"/>
  </si>
  <si>
    <t>스틱 수정사항</t>
    <phoneticPr fontId="1" type="noConversion"/>
  </si>
  <si>
    <t>표시된 부분에만 표시사항 얹혀주세요</t>
    <phoneticPr fontId="1" type="noConversion"/>
  </si>
  <si>
    <t>*공란으로 비워주세요(35mm)</t>
    <phoneticPr fontId="1" type="noConversion"/>
  </si>
  <si>
    <t xml:space="preserve">  추후 생산 시 유통기한 인쇄될 공란 확보 필요</t>
    <phoneticPr fontId="1" type="noConversion"/>
  </si>
  <si>
    <t>케이스 수정사항</t>
    <phoneticPr fontId="1" type="noConversion"/>
  </si>
  <si>
    <r>
      <t xml:space="preserve">  (</t>
    </r>
    <r>
      <rPr>
        <b/>
        <sz val="11"/>
        <color rgb="FFFF0000"/>
        <rFont val="맑은 고딕"/>
        <family val="3"/>
        <charset val="129"/>
        <scheme val="minor"/>
      </rPr>
      <t>장평은 최대한 50%와 가깝게</t>
    </r>
    <r>
      <rPr>
        <sz val="11"/>
        <color theme="1"/>
        <rFont val="맑은 고딕"/>
        <family val="2"/>
        <charset val="129"/>
        <scheme val="minor"/>
      </rPr>
      <t xml:space="preserve"> 적용해주시고,</t>
    </r>
    <phoneticPr fontId="1" type="noConversion"/>
  </si>
  <si>
    <t>주정, 천연향료, 정제수, 합성향료</t>
    <phoneticPr fontId="1" type="noConversion"/>
  </si>
  <si>
    <t>서울시 서초구 사임당로 18, 12층 (서초동, 석오빌딩)</t>
    <phoneticPr fontId="1" type="noConversion"/>
  </si>
  <si>
    <t>*글씨체 통일</t>
    <phoneticPr fontId="1" type="noConversion"/>
  </si>
  <si>
    <r>
      <t xml:space="preserve">수정사항과 함께 첨부드렸던
케이스 칼선 변경된 파일로 작업 요청드립니다.
</t>
    </r>
    <r>
      <rPr>
        <b/>
        <sz val="12"/>
        <color theme="1"/>
        <rFont val="맑은 고딕"/>
        <family val="3"/>
        <charset val="129"/>
        <scheme val="minor"/>
      </rPr>
      <t>(케이스 높이 변경된 칼선 160  -&gt;  168 mm)</t>
    </r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</si>
  <si>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스틱 글씨기준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자간-5%이상, 장평50%이상</t>
    </r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</si>
  <si>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케이스는 글씨기준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 xml:space="preserve">글씨크기 10pt 이상, 자간-5%이상, 장평90%이상
</t>
    </r>
    <r>
      <rPr>
        <b/>
        <sz val="12"/>
        <color theme="1"/>
        <rFont val="맑은 고딕"/>
        <family val="3"/>
        <charset val="129"/>
        <scheme val="minor"/>
      </rPr>
      <t>(기존 디자인과 동일하게 유지 필요)</t>
    </r>
    <phoneticPr fontId="1" type="noConversion"/>
  </si>
  <si>
    <t>*쉼표 뒤 띄어쓰기 추가</t>
    <phoneticPr fontId="1" type="noConversion"/>
  </si>
  <si>
    <t xml:space="preserve">정제수, 천연향료, </t>
    <phoneticPr fontId="1" type="noConversion"/>
  </si>
  <si>
    <t>*수정(표시순서 변경)</t>
    <phoneticPr fontId="1" type="noConversion"/>
  </si>
  <si>
    <t>*추가("식품유형, 권장섭취량 및 섭취방법, 보관방법 표시위치 변경)</t>
    <phoneticPr fontId="1" type="noConversion"/>
  </si>
  <si>
    <t>*삭제(표시면 변경)</t>
    <phoneticPr fontId="1" type="noConversion"/>
  </si>
  <si>
    <t xml:space="preserve">  (글씨가 작기때문에, 얇으면 그라비아 인쇄 시 글씨가 날라갈 수 있음)</t>
    <phoneticPr fontId="1" type="noConversion"/>
  </si>
  <si>
    <t>*얇은 글씨 "글씨굵기" 늘려주세요</t>
    <phoneticPr fontId="1" type="noConversion"/>
  </si>
  <si>
    <r>
      <t xml:space="preserve">*일부 내용 </t>
    </r>
    <r>
      <rPr>
        <b/>
        <sz val="14"/>
        <color theme="1"/>
        <rFont val="맑은 고딕"/>
        <family val="3"/>
        <charset val="129"/>
        <scheme val="minor"/>
      </rPr>
      <t>"삭제"</t>
    </r>
    <r>
      <rPr>
        <b/>
        <sz val="12"/>
        <color theme="1"/>
        <rFont val="맑은 고딕"/>
        <family val="3"/>
        <charset val="129"/>
        <scheme val="minor"/>
      </rPr>
      <t xml:space="preserve"> 수정사항 반영 후, 
글씨크기 키워서 하늘색 테두리 영역에
공란 없도록 채워주세요</t>
    </r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</si>
  <si>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스틱과 케이스 글씨기준 다름
(각 글씨기준 확인 후 수정 요청드립니다.)</t>
    </r>
    <r>
      <rPr>
        <b/>
        <sz val="11"/>
        <color theme="1"/>
        <rFont val="맑은 고딕"/>
        <family val="3"/>
        <charset val="129"/>
        <scheme val="minor"/>
      </rPr>
      <t xml:space="preserve">
(스틱의 경우, 정보표시면 면적이 100</t>
    </r>
    <r>
      <rPr>
        <b/>
        <sz val="11"/>
        <color theme="1"/>
        <rFont val="맑은 고딕"/>
        <family val="3"/>
        <charset val="129"/>
      </rPr>
      <t>㎠이므로 예외 규정에 적용됨)</t>
    </r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</si>
  <si>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스틱 글씨기준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2"/>
        <color rgb="FFFF0000"/>
        <rFont val="맑은 고딕"/>
        <family val="3"/>
        <charset val="129"/>
        <scheme val="minor"/>
      </rPr>
      <t>자간-5%이상, 장평50%이상
글씨크기는 표시 가능면적에 공란 없이 차도록</t>
    </r>
    <phoneticPr fontId="1" type="noConversion"/>
  </si>
  <si>
    <t>케이스 수정은 메일에 첨부된
칼선 변경된 파일로 수정 요청드립니다.</t>
    <phoneticPr fontId="1" type="noConversion"/>
  </si>
  <si>
    <r>
      <t>표시된 주의문구는 맨 뒤로 이동하여 표시해주세요("</t>
    </r>
    <r>
      <rPr>
        <b/>
        <sz val="11"/>
        <color theme="1"/>
        <rFont val="맑은 고딕"/>
        <family val="3"/>
        <charset val="129"/>
        <scheme val="minor"/>
      </rPr>
      <t>유통기한</t>
    </r>
    <r>
      <rPr>
        <sz val="11"/>
        <color theme="1"/>
        <rFont val="맑은 고딕"/>
        <family val="2"/>
        <charset val="129"/>
        <scheme val="minor"/>
      </rPr>
      <t xml:space="preserve"> 별도 표시일까지" 뒤쪽으로)</t>
    </r>
    <phoneticPr fontId="1" type="noConversion"/>
  </si>
  <si>
    <t>*표시된 영역을 꽉 채울 수 있도록 글씨크기 키워주세요</t>
    <phoneticPr fontId="1" type="noConversion"/>
  </si>
  <si>
    <t>자간-5%이상, 장평50%이상</t>
    <phoneticPr fontId="1" type="noConversion"/>
  </si>
  <si>
    <r>
      <t>일반식품의 경우, 
정보표시면 면적 100</t>
    </r>
    <r>
      <rPr>
        <b/>
        <sz val="12"/>
        <color theme="1"/>
        <rFont val="맑은 고딕"/>
        <family val="3"/>
        <charset val="129"/>
      </rPr>
      <t xml:space="preserve">㎠이상인 제품은
</t>
    </r>
    <r>
      <rPr>
        <b/>
        <sz val="12"/>
        <color theme="1"/>
        <rFont val="맑은 고딕"/>
        <family val="3"/>
        <charset val="129"/>
        <scheme val="minor"/>
      </rPr>
      <t>표 또는 단락으로 구분되어야합니다.
아래의 나열형식은 법적으로 진행 불가하므로, 
기존 디자인에서 수정내용만 반영해주시기 바랍니다.</t>
    </r>
    <phoneticPr fontId="1" type="noConversion"/>
  </si>
  <si>
    <t>*기존디자인처럼 표로 구분되어야함</t>
    <phoneticPr fontId="1" type="noConversion"/>
  </si>
  <si>
    <t>천연향료, 정제수,</t>
    <phoneticPr fontId="1" type="noConversion"/>
  </si>
  <si>
    <t>*수정(표시순서 변경)</t>
    <phoneticPr fontId="1" type="noConversion"/>
  </si>
  <si>
    <t>정제수, 천연향료,</t>
    <phoneticPr fontId="1" type="noConversion"/>
  </si>
  <si>
    <t>*쉼표 뒤 띄어쓰기 추가</t>
    <phoneticPr fontId="1" type="noConversion"/>
  </si>
  <si>
    <t>, 합</t>
    <phoneticPr fontId="1" type="noConversion"/>
  </si>
  <si>
    <t>*띄어쓰기 추가</t>
    <phoneticPr fontId="1" type="noConversion"/>
  </si>
  <si>
    <t>*붙여쓰기</t>
    <phoneticPr fontId="1" type="noConversion"/>
  </si>
  <si>
    <t>*서로 위치변경 확인</t>
    <phoneticPr fontId="1" type="noConversion"/>
  </si>
  <si>
    <t xml:space="preserve">  (소비자상담실, 품목보고번호 서로 표시위치 변경 확인)</t>
    <phoneticPr fontId="1" type="noConversion"/>
  </si>
  <si>
    <t xml:space="preserve">  (품목보고번호 표시공간이 좁아보여요)</t>
    <phoneticPr fontId="1" type="noConversion"/>
  </si>
  <si>
    <t xml:space="preserve">  (글씨크기 10pt이상, 자간-5%이상, 장평90%이상)</t>
    <phoneticPr fontId="1" type="noConversion"/>
  </si>
  <si>
    <t>스틱 수정사항</t>
    <phoneticPr fontId="1" type="noConversion"/>
  </si>
  <si>
    <t>*수정("0" 삭제)</t>
    <phoneticPr fontId="1" type="noConversion"/>
  </si>
  <si>
    <t>*띄어쓰기 추가</t>
    <phoneticPr fontId="1" type="noConversion"/>
  </si>
  <si>
    <t>*붙여쓰기</t>
    <phoneticPr fontId="1" type="noConversion"/>
  </si>
  <si>
    <t>*띄어쓰기 간격 조정 확인</t>
    <phoneticPr fontId="1" type="noConversion"/>
  </si>
  <si>
    <t xml:space="preserve">  (다른곳에 비해 띄어쓰기 간격이 넓어보여요)</t>
    <phoneticPr fontId="1" type="noConversion"/>
  </si>
  <si>
    <t>제조</t>
    <phoneticPr fontId="1" type="noConversion"/>
  </si>
  <si>
    <t>스틱 수정사항</t>
    <phoneticPr fontId="1" type="noConversion"/>
  </si>
  <si>
    <t>*붙여쓰기</t>
    <phoneticPr fontId="1" type="noConversion"/>
  </si>
  <si>
    <t>전 디자인 참고)</t>
    <phoneticPr fontId="1" type="noConversion"/>
  </si>
  <si>
    <t>*삭제</t>
    <phoneticPr fontId="1" type="noConversion"/>
  </si>
  <si>
    <t>*줄사이간격 줄임 확인</t>
    <phoneticPr fontId="1" type="noConversion"/>
  </si>
  <si>
    <t xml:space="preserve">   (칼선과 너무 가깝지 않도록 아주 살짝만 줄여주세요)</t>
    <phoneticPr fontId="1" type="noConversion"/>
  </si>
  <si>
    <t>케이스 수정사항</t>
    <phoneticPr fontId="1" type="noConversion"/>
  </si>
  <si>
    <t>&lt;아래의 값으로 표기해주세요&gt;</t>
    <phoneticPr fontId="1" type="noConversion"/>
  </si>
  <si>
    <t>&lt;볼드체 등 표시방법 참고(양식 참고)&gt;</t>
    <phoneticPr fontId="1" type="noConversion"/>
  </si>
  <si>
    <t>*글씨크기 10pt 이상 적용</t>
    <phoneticPr fontId="1" type="noConversion"/>
  </si>
  <si>
    <t xml:space="preserve">  (나머지 글씨들은 글씨크기 기준 없음)</t>
    <phoneticPr fontId="1" type="noConversion"/>
  </si>
  <si>
    <t>*수정</t>
    <phoneticPr fontId="1" type="noConversion"/>
  </si>
  <si>
    <t>*영양정보표 추가 (기존 자리에 있던 문구는 케이스 측면으로 이동 필요)</t>
    <phoneticPr fontId="1" type="noConversion"/>
  </si>
  <si>
    <t>14포[280 g(432 kcal)]</t>
    <phoneticPr fontId="1" type="noConversion"/>
  </si>
  <si>
    <t>*볼드체 해제</t>
    <phoneticPr fontId="1" type="noConversion"/>
  </si>
  <si>
    <t>*붙여쓰기</t>
    <phoneticPr fontId="1" type="noConversion"/>
  </si>
  <si>
    <t>*볼드체 해제</t>
    <phoneticPr fontId="1" type="noConversion"/>
  </si>
  <si>
    <t>*붙여쓰기</t>
    <phoneticPr fontId="1" type="noConversion"/>
  </si>
  <si>
    <t>"음성공장"까지 흰색으로 채워주세요</t>
    <phoneticPr fontId="1" type="noConversion"/>
  </si>
  <si>
    <t>*붙여쓰기</t>
    <phoneticPr fontId="1" type="noConversion"/>
  </si>
  <si>
    <t>*기존 디자인처럼</t>
    <phoneticPr fontId="1" type="noConversion"/>
  </si>
  <si>
    <t>참고</t>
    <phoneticPr fontId="1" type="noConversion"/>
  </si>
  <si>
    <t>*표시양식 통일</t>
    <phoneticPr fontId="1" type="noConversion"/>
  </si>
  <si>
    <t xml:space="preserve">  칼선 아래로 1~2mm정도 흰색배경 늘려주세요</t>
    <phoneticPr fontId="1" type="noConversion"/>
  </si>
  <si>
    <t>*문단구분 후 구분선 추가</t>
    <phoneticPr fontId="1" type="noConversion"/>
  </si>
  <si>
    <t xml:space="preserve">  (구분선 : 판매처명과 주의문구 구분되도록)</t>
    <phoneticPr fontId="1" type="noConversion"/>
  </si>
  <si>
    <t>*띄어쓰기 추가</t>
    <phoneticPr fontId="1" type="noConversion"/>
  </si>
  <si>
    <t>*변경여부 확인 필요</t>
    <phoneticPr fontId="1" type="noConversion"/>
  </si>
  <si>
    <t>기존제품 모두 "셀티브코리아㈜"로 진행되었음</t>
    <phoneticPr fontId="1" type="noConversion"/>
  </si>
  <si>
    <t>띄어쓰기 삭제</t>
    <phoneticPr fontId="1" type="noConversion"/>
  </si>
  <si>
    <t>*흰색부분 남지 않도록 구분선 길이 늘려주세요</t>
    <phoneticPr fontId="1" type="noConversion"/>
  </si>
  <si>
    <t>제품 개봉 또는 섭취 시</t>
    <phoneticPr fontId="1" type="noConversion"/>
  </si>
  <si>
    <t>*붙여쓰기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</si>
  <si>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유통기한</t>
    </r>
    <r>
      <rPr>
        <sz val="11"/>
        <color theme="1"/>
        <rFont val="맑은 고딕"/>
        <family val="2"/>
        <charset val="129"/>
        <scheme val="minor"/>
      </rPr>
      <t xml:space="preserve"> 밑면 표시일까지</t>
    </r>
    <phoneticPr fontId="1" type="noConversion"/>
  </si>
  <si>
    <t>*문구 추가(법적 필수사항)</t>
    <phoneticPr fontId="1" type="noConversion"/>
  </si>
  <si>
    <r>
      <t>일반식품 정보표시면 100</t>
    </r>
    <r>
      <rPr>
        <b/>
        <sz val="12"/>
        <color theme="1"/>
        <rFont val="맑은 고딕"/>
        <family val="3"/>
        <charset val="129"/>
      </rPr>
      <t>㎠</t>
    </r>
    <r>
      <rPr>
        <b/>
        <sz val="12"/>
        <color theme="1"/>
        <rFont val="맑은 고딕"/>
        <family val="3"/>
        <charset val="129"/>
        <scheme val="minor"/>
      </rPr>
      <t>이하 글씨 기준 참고사항
자간-5%이상, 장평50%이상</t>
    </r>
    <phoneticPr fontId="1" type="noConversion"/>
  </si>
  <si>
    <t>스틱 수정사항</t>
    <phoneticPr fontId="1" type="noConversion"/>
  </si>
  <si>
    <t>*붙여쓰기(케이스와 통일)</t>
    <phoneticPr fontId="1" type="noConversion"/>
  </si>
  <si>
    <t>포장물사양서 수정사항</t>
    <phoneticPr fontId="1" type="noConversion"/>
  </si>
  <si>
    <t>디자인 업데이트</t>
    <phoneticPr fontId="1" type="noConversion"/>
  </si>
  <si>
    <t>스틱</t>
    <phoneticPr fontId="1" type="noConversion"/>
  </si>
  <si>
    <t>케이스</t>
    <phoneticPr fontId="1" type="noConversion"/>
  </si>
  <si>
    <t>*검혼합제제</t>
    <phoneticPr fontId="1" type="noConversion"/>
  </si>
  <si>
    <t>자몽향혼합제제</t>
    <phoneticPr fontId="1" type="noConversion"/>
  </si>
  <si>
    <t>오렌지향혼합제제</t>
    <phoneticPr fontId="1" type="noConversion"/>
  </si>
  <si>
    <t>㈜</t>
    <phoneticPr fontId="1" type="noConversion"/>
  </si>
  <si>
    <t>*기호로 변경(스틱과 맞춤)</t>
    <phoneticPr fontId="1" type="noConversion"/>
  </si>
  <si>
    <t>검혼합제제</t>
    <phoneticPr fontId="1" type="noConversion"/>
  </si>
  <si>
    <t>*가로세로 8 mm 이상으로 표시</t>
    <phoneticPr fontId="1" type="noConversion"/>
  </si>
  <si>
    <t>- 원색4도+별색1도(P 7424 C)+전체백판</t>
    <phoneticPr fontId="1" type="noConversion"/>
  </si>
  <si>
    <t>- 코팅 : 전체무광</t>
    <phoneticPr fontId="1" type="noConversion"/>
  </si>
  <si>
    <t>HACCP마크 추가 여부 확인(위치 및 크기 무관)</t>
    <phoneticPr fontId="1" type="noConversion"/>
  </si>
  <si>
    <t>*실제 진행한 사양에 맞게 사양정보 수정</t>
    <phoneticPr fontId="1" type="noConversion"/>
  </si>
  <si>
    <t>*여백 삭제</t>
    <phoneticPr fontId="1" type="noConversion"/>
  </si>
  <si>
    <t>*원산지 볼드체 적용</t>
    <phoneticPr fontId="1" type="noConversion"/>
  </si>
  <si>
    <t>주정</t>
    <phoneticPr fontId="1" type="noConversion"/>
  </si>
  <si>
    <t>혼합제제</t>
    <phoneticPr fontId="1" type="noConversion"/>
  </si>
  <si>
    <t>정제수</t>
    <phoneticPr fontId="1" type="noConversion"/>
  </si>
  <si>
    <t>천연</t>
    <phoneticPr fontId="1" type="noConversion"/>
  </si>
  <si>
    <t>합성</t>
    <phoneticPr fontId="1" type="noConversion"/>
  </si>
  <si>
    <t>합계</t>
    <phoneticPr fontId="1" type="noConversion"/>
  </si>
  <si>
    <t>*여백 삭제(주표시면과 통일)</t>
    <phoneticPr fontId="1" type="noConversion"/>
  </si>
  <si>
    <t>*삭제(제품 생산 시 인쇄 예정)</t>
    <phoneticPr fontId="1" type="noConversion"/>
  </si>
  <si>
    <t>*여백 삭제 또는 스틱을 케이스와 같이 수정(스틱과 통일)</t>
    <phoneticPr fontId="1" type="noConversion"/>
  </si>
  <si>
    <t>소비</t>
    <phoneticPr fontId="1" type="noConversion"/>
  </si>
  <si>
    <t>*수정</t>
    <phoneticPr fontId="1" type="noConversion"/>
  </si>
  <si>
    <t>정제곤약분말</t>
    <phoneticPr fontId="1" type="noConversion"/>
  </si>
  <si>
    <t>복합황금</t>
    <phoneticPr fontId="1" type="noConversion"/>
  </si>
  <si>
    <t>소비</t>
    <phoneticPr fontId="1" type="noConversion"/>
  </si>
  <si>
    <t>*수정</t>
    <phoneticPr fontId="1" type="noConversion"/>
  </si>
  <si>
    <t>소비</t>
    <phoneticPr fontId="1" type="noConversion"/>
  </si>
  <si>
    <r>
      <t>검혼합분말(꼬시래기:</t>
    </r>
    <r>
      <rPr>
        <b/>
        <sz val="11"/>
        <color theme="1"/>
        <rFont val="맑은 고딕"/>
        <family val="3"/>
        <charset val="129"/>
        <scheme val="minor"/>
      </rPr>
      <t>인도네시아산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</si>
  <si>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*원료 유형 변경(원산지 볼드체 확인)</t>
    <phoneticPr fontId="1" type="noConversion"/>
  </si>
  <si>
    <t>분말, 과일채소주스,</t>
    <phoneticPr fontId="1" type="noConversion"/>
  </si>
  <si>
    <t>*자몽향혼합제제</t>
    <phoneticPr fontId="1" type="noConversion"/>
  </si>
  <si>
    <t>혼합제제</t>
    <phoneticPr fontId="1" type="noConversion"/>
  </si>
  <si>
    <t>천연향료</t>
    <phoneticPr fontId="1" type="noConversion"/>
  </si>
  <si>
    <t>합성향료</t>
    <phoneticPr fontId="1" type="noConversion"/>
  </si>
  <si>
    <t>주정</t>
    <phoneticPr fontId="1" type="noConversion"/>
  </si>
  <si>
    <t>정제수</t>
    <phoneticPr fontId="1" type="noConversion"/>
  </si>
  <si>
    <t>▶ 주정, 천연향료, 정제수, 합성향료</t>
    <phoneticPr fontId="1" type="noConversion"/>
  </si>
  <si>
    <t>: 품목보고서로 세부원료 순서 확인함</t>
    <phoneticPr fontId="1" type="noConversion"/>
  </si>
  <si>
    <t xml:space="preserve"> (정제수 순서 한글라벨과 상이)</t>
    <phoneticPr fontId="1" type="noConversion"/>
  </si>
  <si>
    <t>ㄴ</t>
    <phoneticPr fontId="1" type="noConversion"/>
  </si>
  <si>
    <r>
      <t>검혼합분말(꼬시래기:</t>
    </r>
    <r>
      <rPr>
        <b/>
        <sz val="11"/>
        <color theme="1"/>
        <rFont val="맑은 고딕"/>
        <family val="3"/>
        <charset val="129"/>
        <scheme val="minor"/>
      </rPr>
      <t>인도네시아산</t>
    </r>
    <r>
      <rPr>
        <sz val="11"/>
        <color theme="1"/>
        <rFont val="맑은 고딕"/>
        <family val="2"/>
        <charset val="129"/>
        <scheme val="minor"/>
      </rPr>
      <t xml:space="preserve">), 오렌지추출분말, 과일채소주스, </t>
    </r>
    <phoneticPr fontId="1" type="noConversion"/>
  </si>
  <si>
    <t>*품목보고명칭 변경, 원산지 표시 우선순위 변경</t>
    <phoneticPr fontId="1" type="noConversion"/>
  </si>
  <si>
    <t>*수정</t>
    <phoneticPr fontId="1" type="noConversion"/>
  </si>
  <si>
    <t>*(참고사항) 자간 주변과 통일 확인</t>
    <phoneticPr fontId="1" type="noConversion"/>
  </si>
  <si>
    <t>*수정(스틱과 통일)</t>
    <phoneticPr fontId="1" type="noConversion"/>
  </si>
  <si>
    <r>
      <t>[한천(꼬시래기:</t>
    </r>
    <r>
      <rPr>
        <b/>
        <sz val="11"/>
        <color theme="1"/>
        <rFont val="맑은 고딕"/>
        <family val="3"/>
        <charset val="129"/>
        <scheme val="minor"/>
      </rPr>
      <t>인도네시아산</t>
    </r>
    <r>
      <rPr>
        <sz val="11"/>
        <color theme="1"/>
        <rFont val="맑은 고딕"/>
        <family val="2"/>
        <charset val="129"/>
        <scheme val="minor"/>
      </rPr>
      <t>)]</t>
    </r>
    <phoneticPr fontId="1" type="noConversion"/>
  </si>
  <si>
    <t>향료1</t>
    <phoneticPr fontId="1" type="noConversion"/>
  </si>
  <si>
    <t>향료2</t>
    <phoneticPr fontId="1" type="noConversion"/>
  </si>
  <si>
    <t>향료1, 향료2</t>
    <phoneticPr fontId="1" type="noConversion"/>
  </si>
  <si>
    <t>*(선택사항)</t>
    <phoneticPr fontId="1" type="noConversion"/>
  </si>
  <si>
    <t>*원산지만 볼드체 적용</t>
    <phoneticPr fontId="1" type="noConversion"/>
  </si>
  <si>
    <t>선인장열매농축분말 2.875 %(배합함량 100 %)</t>
    <phoneticPr fontId="1" type="noConversion"/>
  </si>
  <si>
    <t>*12포인트 이상으로 기입</t>
    <phoneticPr fontId="1" type="noConversion"/>
  </si>
  <si>
    <t>선인장열매농축분말 2.875 %(배합함량 100 %) 함유</t>
    <phoneticPr fontId="1" type="noConversion"/>
  </si>
  <si>
    <t>*글자크기 무관</t>
    <phoneticPr fontId="1" type="noConversion"/>
  </si>
  <si>
    <t>1안</t>
    <phoneticPr fontId="1" type="noConversion"/>
  </si>
  <si>
    <t>2안</t>
    <phoneticPr fontId="1" type="noConversion"/>
  </si>
  <si>
    <t>3안</t>
    <phoneticPr fontId="1" type="noConversion"/>
  </si>
  <si>
    <t>선인장열매농축분말 함유</t>
    <phoneticPr fontId="1" type="noConversion"/>
  </si>
  <si>
    <t>← 함량 표시 삭제</t>
    <phoneticPr fontId="1" type="noConversion"/>
  </si>
  <si>
    <t>*수정(선택)</t>
    <phoneticPr fontId="1" type="noConversion"/>
  </si>
  <si>
    <t>섭취하십시오.</t>
    <phoneticPr fontId="1" type="noConversion"/>
  </si>
  <si>
    <t>*바닥면이 아닌 측면에 표시할 경우 삭제</t>
    <phoneticPr fontId="1" type="noConversion"/>
  </si>
  <si>
    <t>*10포인트 이상(장평 90 % 이상, 자간 -5 %이상) 확인</t>
    <phoneticPr fontId="1" type="noConversion"/>
  </si>
  <si>
    <t>*바코드 변경</t>
    <phoneticPr fontId="1" type="noConversion"/>
  </si>
  <si>
    <t>HACCP마크 추가 (선택사항)</t>
    <phoneticPr fontId="1" type="noConversion"/>
  </si>
  <si>
    <t>*구분선 삭제</t>
    <phoneticPr fontId="1" type="noConversion"/>
  </si>
  <si>
    <t>피부건강 기능성 제품으로 오인혼동 우려됨</t>
    <phoneticPr fontId="1" type="noConversion"/>
  </si>
  <si>
    <t>비주얼 브이</t>
    <phoneticPr fontId="1" type="noConversion"/>
  </si>
  <si>
    <t>*숫자와 단위 사이 띄어쓰기</t>
    <phoneticPr fontId="1" type="noConversion"/>
  </si>
  <si>
    <t>10포인트 이상(장평 90 % 이상, 자간 -5 %이상) 
확인 후 여백에 글자정보 기입 요청드립니다.</t>
    <phoneticPr fontId="1" type="noConversion"/>
  </si>
  <si>
    <t>*12포인트 이상으로 기입(제품명이 22포인트 미만일 경우 7포인트 이상으로 표시 가능)</t>
    <phoneticPr fontId="1" type="noConversion"/>
  </si>
  <si>
    <t>*제품명 글자크기 여백에 기입해주세요</t>
    <phoneticPr fontId="1" type="noConversion"/>
  </si>
  <si>
    <t>[한천(꼬시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</si>
  <si>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산</t>
    </r>
    <r>
      <rPr>
        <sz val="11"/>
        <color theme="1"/>
        <rFont val="맑은 고딕"/>
        <family val="2"/>
        <charset val="129"/>
        <scheme val="minor"/>
      </rPr>
      <t>)],</t>
    </r>
    <phoneticPr fontId="1" type="noConversion"/>
  </si>
  <si>
    <t>*대괄호 추가</t>
    <phoneticPr fontId="1" type="noConversion"/>
  </si>
  <si>
    <t>콜마생활건강㈜</t>
    <phoneticPr fontId="1" type="noConversion"/>
  </si>
  <si>
    <t>*여백삭제(통일)</t>
    <phoneticPr fontId="1" type="noConversion"/>
  </si>
  <si>
    <t>향료(오렌지향),</t>
    <phoneticPr fontId="1" type="noConversion"/>
  </si>
  <si>
    <t>향료,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</si>
</sst>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Malgun Gothic"/>
      <family val="3"/>
      <charset val="129"/>
    </font>
    <font>
      <b/>
      <sz val="16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2" fillId="7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quotePrefix="1">
      <alignment vertical="center"/>
    </xf>
    <xf numFmtId="0" fontId="2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176" fontId="0" fillId="0" borderId="0" xfId="0" applyNumberForma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54.png"/><Relationship Id="rId1" Type="http://schemas.openxmlformats.org/officeDocument/2006/relationships/image" Target="../media/image53.png"/><Relationship Id="rId5" Type="http://schemas.openxmlformats.org/officeDocument/2006/relationships/image" Target="../media/image57.png"/><Relationship Id="rId4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5" Type="http://schemas.openxmlformats.org/officeDocument/2006/relationships/image" Target="../media/image62.png"/><Relationship Id="rId4" Type="http://schemas.openxmlformats.org/officeDocument/2006/relationships/image" Target="../media/image6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6.png"/><Relationship Id="rId2" Type="http://schemas.openxmlformats.org/officeDocument/2006/relationships/image" Target="../media/image65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5" Type="http://schemas.openxmlformats.org/officeDocument/2006/relationships/image" Target="../media/image68.png"/><Relationship Id="rId4" Type="http://schemas.openxmlformats.org/officeDocument/2006/relationships/image" Target="../media/image67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2.png"/><Relationship Id="rId7" Type="http://schemas.openxmlformats.org/officeDocument/2006/relationships/image" Target="../media/image76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Relationship Id="rId6" Type="http://schemas.openxmlformats.org/officeDocument/2006/relationships/image" Target="../media/image75.png"/><Relationship Id="rId5" Type="http://schemas.openxmlformats.org/officeDocument/2006/relationships/image" Target="../media/image74.png"/><Relationship Id="rId4" Type="http://schemas.openxmlformats.org/officeDocument/2006/relationships/image" Target="../media/image7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8.png"/><Relationship Id="rId1" Type="http://schemas.openxmlformats.org/officeDocument/2006/relationships/image" Target="../media/image77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1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13" Type="http://schemas.openxmlformats.org/officeDocument/2006/relationships/image" Target="../media/image94.png"/><Relationship Id="rId3" Type="http://schemas.openxmlformats.org/officeDocument/2006/relationships/image" Target="../media/image84.png"/><Relationship Id="rId7" Type="http://schemas.openxmlformats.org/officeDocument/2006/relationships/image" Target="../media/image88.png"/><Relationship Id="rId12" Type="http://schemas.openxmlformats.org/officeDocument/2006/relationships/image" Target="../media/image93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11" Type="http://schemas.openxmlformats.org/officeDocument/2006/relationships/image" Target="../media/image92.png"/><Relationship Id="rId5" Type="http://schemas.openxmlformats.org/officeDocument/2006/relationships/image" Target="../media/image86.jpeg"/><Relationship Id="rId10" Type="http://schemas.openxmlformats.org/officeDocument/2006/relationships/image" Target="../media/image91.png"/><Relationship Id="rId4" Type="http://schemas.openxmlformats.org/officeDocument/2006/relationships/image" Target="../media/image85.png"/><Relationship Id="rId9" Type="http://schemas.openxmlformats.org/officeDocument/2006/relationships/image" Target="../media/image90.png"/><Relationship Id="rId14" Type="http://schemas.openxmlformats.org/officeDocument/2006/relationships/image" Target="../media/image9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image" Target="../media/image6.png"/><Relationship Id="rId1" Type="http://schemas.openxmlformats.org/officeDocument/2006/relationships/image" Target="../media/image10.png"/><Relationship Id="rId6" Type="http://schemas.openxmlformats.org/officeDocument/2006/relationships/image" Target="../media/image11.png"/><Relationship Id="rId5" Type="http://schemas.openxmlformats.org/officeDocument/2006/relationships/image" Target="../media/image9.png"/><Relationship Id="rId10" Type="http://schemas.openxmlformats.org/officeDocument/2006/relationships/image" Target="../media/image15.png"/><Relationship Id="rId4" Type="http://schemas.openxmlformats.org/officeDocument/2006/relationships/image" Target="../media/image8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jpe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199143</xdr:colOff>
      <xdr:row>18</xdr:row>
      <xdr:rowOff>209157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38200"/>
          <a:ext cx="7057143" cy="3142857"/>
        </a:xfrm>
        <a:prstGeom prst="rect">
          <a:avLst/>
        </a:prstGeom>
      </xdr:spPr>
    </xdr:pic>
    <xdr:clientData/>
  </xdr:twoCellAnchor>
  <xdr:twoCellAnchor>
    <xdr:from>
      <xdr:col>2</xdr:col>
      <xdr:colOff>257175</xdr:colOff>
      <xdr:row>5</xdr:row>
      <xdr:rowOff>152399</xdr:rowOff>
    </xdr:from>
    <xdr:to>
      <xdr:col>8</xdr:col>
      <xdr:colOff>114300</xdr:colOff>
      <xdr:row>8</xdr:row>
      <xdr:rowOff>104775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28775" y="1200149"/>
          <a:ext cx="3971925" cy="581026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257175</xdr:colOff>
      <xdr:row>14</xdr:row>
      <xdr:rowOff>123825</xdr:rowOff>
    </xdr:from>
    <xdr:to>
      <xdr:col>8</xdr:col>
      <xdr:colOff>581025</xdr:colOff>
      <xdr:row>17</xdr:row>
      <xdr:rowOff>85725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28775" y="3057525"/>
          <a:ext cx="4438650" cy="59055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114300</xdr:colOff>
      <xdr:row>7</xdr:row>
      <xdr:rowOff>23812</xdr:rowOff>
    </xdr:from>
    <xdr:to>
      <xdr:col>12</xdr:col>
      <xdr:colOff>581025</xdr:colOff>
      <xdr:row>9</xdr:row>
      <xdr:rowOff>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3" idx="3"/>
        </xdr:cNvCxnSpPr>
      </xdr:nvCxnSpPr>
      <xdr:spPr>
        <a:xfrm>
          <a:off x="5600700" y="1490662"/>
          <a:ext cx="3209925" cy="395288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581025</xdr:colOff>
      <xdr:row>9</xdr:row>
      <xdr:rowOff>180976</xdr:rowOff>
    </xdr:from>
    <xdr:to>
      <xdr:col>13</xdr:col>
      <xdr:colOff>19050</xdr:colOff>
      <xdr:row>16</xdr:row>
      <xdr:rowOff>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4" idx="3"/>
        </xdr:cNvCxnSpPr>
      </xdr:nvCxnSpPr>
      <xdr:spPr>
        <a:xfrm flipV="1">
          <a:off x="6067425" y="2066926"/>
          <a:ext cx="2867025" cy="1285874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666750</xdr:colOff>
      <xdr:row>44</xdr:row>
      <xdr:rowOff>38100</xdr:rowOff>
    </xdr:from>
    <xdr:to>
      <xdr:col>23</xdr:col>
      <xdr:colOff>283826</xdr:colOff>
      <xdr:row>51</xdr:row>
      <xdr:rowOff>95060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7581900"/>
          <a:ext cx="15390476" cy="1523810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45</xdr:row>
      <xdr:rowOff>104775</xdr:rowOff>
    </xdr:from>
    <xdr:to>
      <xdr:col>4</xdr:col>
      <xdr:colOff>619125</xdr:colOff>
      <xdr:row>46</xdr:row>
      <xdr:rowOff>152400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238500" y="4924425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200025</xdr:colOff>
      <xdr:row>45</xdr:row>
      <xdr:rowOff>133350</xdr:rowOff>
    </xdr:from>
    <xdr:to>
      <xdr:col>7</xdr:col>
      <xdr:colOff>323850</xdr:colOff>
      <xdr:row>46</xdr:row>
      <xdr:rowOff>180975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000625" y="7467600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600075</xdr:colOff>
      <xdr:row>45</xdr:row>
      <xdr:rowOff>123825</xdr:rowOff>
    </xdr:from>
    <xdr:to>
      <xdr:col>9</xdr:col>
      <xdr:colOff>38100</xdr:colOff>
      <xdr:row>46</xdr:row>
      <xdr:rowOff>171450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6086475" y="4943475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314325</xdr:colOff>
      <xdr:row>45</xdr:row>
      <xdr:rowOff>123825</xdr:rowOff>
    </xdr:from>
    <xdr:to>
      <xdr:col>14</xdr:col>
      <xdr:colOff>438150</xdr:colOff>
      <xdr:row>46</xdr:row>
      <xdr:rowOff>171450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9915525" y="4943475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257175</xdr:colOff>
      <xdr:row>45</xdr:row>
      <xdr:rowOff>114300</xdr:rowOff>
    </xdr:from>
    <xdr:to>
      <xdr:col>15</xdr:col>
      <xdr:colOff>381000</xdr:colOff>
      <xdr:row>46</xdr:row>
      <xdr:rowOff>161925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0544175" y="4933950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47625</xdr:colOff>
      <xdr:row>45</xdr:row>
      <xdr:rowOff>123825</xdr:rowOff>
    </xdr:from>
    <xdr:to>
      <xdr:col>17</xdr:col>
      <xdr:colOff>171450</xdr:colOff>
      <xdr:row>46</xdr:row>
      <xdr:rowOff>171450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1706225" y="4943475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352425</xdr:colOff>
      <xdr:row>45</xdr:row>
      <xdr:rowOff>114300</xdr:rowOff>
    </xdr:from>
    <xdr:to>
      <xdr:col>18</xdr:col>
      <xdr:colOff>476250</xdr:colOff>
      <xdr:row>46</xdr:row>
      <xdr:rowOff>161925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2696825" y="4933950"/>
          <a:ext cx="123825" cy="2571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285750</xdr:colOff>
      <xdr:row>46</xdr:row>
      <xdr:rowOff>171450</xdr:rowOff>
    </xdr:from>
    <xdr:to>
      <xdr:col>18</xdr:col>
      <xdr:colOff>323850</xdr:colOff>
      <xdr:row>47</xdr:row>
      <xdr:rowOff>152400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1944350" y="5200650"/>
          <a:ext cx="723900" cy="190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247650</xdr:colOff>
      <xdr:row>41</xdr:row>
      <xdr:rowOff>0</xdr:rowOff>
    </xdr:from>
    <xdr:to>
      <xdr:col>19</xdr:col>
      <xdr:colOff>9526</xdr:colOff>
      <xdr:row>48</xdr:row>
      <xdr:rowOff>19050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990850" y="7543800"/>
          <a:ext cx="10048876" cy="1485900"/>
        </a:xfrm>
        <a:prstGeom prst="rect">
          <a:avLst/>
        </a:prstGeom>
        <a:noFill/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447675</xdr:colOff>
      <xdr:row>42</xdr:row>
      <xdr:rowOff>0</xdr:rowOff>
    </xdr:from>
    <xdr:to>
      <xdr:col>7</xdr:col>
      <xdr:colOff>676275</xdr:colOff>
      <xdr:row>42</xdr:row>
      <xdr:rowOff>190500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562475" y="5867400"/>
          <a:ext cx="228600" cy="1905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238125</xdr:colOff>
      <xdr:row>47</xdr:row>
      <xdr:rowOff>133350</xdr:rowOff>
    </xdr:from>
    <xdr:to>
      <xdr:col>17</xdr:col>
      <xdr:colOff>476251</xdr:colOff>
      <xdr:row>52</xdr:row>
      <xdr:rowOff>180975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H="1">
          <a:off x="11896725" y="8934450"/>
          <a:ext cx="238126" cy="10953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685799</xdr:colOff>
      <xdr:row>48</xdr:row>
      <xdr:rowOff>200024</xdr:rowOff>
    </xdr:from>
    <xdr:to>
      <xdr:col>23</xdr:col>
      <xdr:colOff>200024</xdr:colOff>
      <xdr:row>50</xdr:row>
      <xdr:rowOff>19049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3715999" y="9210674"/>
          <a:ext cx="2257425" cy="2381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495300</xdr:colOff>
      <xdr:row>51</xdr:row>
      <xdr:rowOff>38100</xdr:rowOff>
    </xdr:from>
    <xdr:to>
      <xdr:col>5</xdr:col>
      <xdr:colOff>85725</xdr:colOff>
      <xdr:row>54</xdr:row>
      <xdr:rowOff>190500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1866900" y="9677400"/>
          <a:ext cx="1647825" cy="78105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57149</xdr:colOff>
      <xdr:row>50</xdr:row>
      <xdr:rowOff>19049</xdr:rowOff>
    </xdr:from>
    <xdr:to>
      <xdr:col>3</xdr:col>
      <xdr:colOff>342900</xdr:colOff>
      <xdr:row>51</xdr:row>
      <xdr:rowOff>47624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742949" y="9448799"/>
          <a:ext cx="1657351" cy="2381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428625</xdr:colOff>
      <xdr:row>50</xdr:row>
      <xdr:rowOff>0</xdr:rowOff>
    </xdr:from>
    <xdr:to>
      <xdr:col>20</xdr:col>
      <xdr:colOff>676276</xdr:colOff>
      <xdr:row>55</xdr:row>
      <xdr:rowOff>123825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H="1">
          <a:off x="5915025" y="9429750"/>
          <a:ext cx="8477251" cy="117157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685799</xdr:colOff>
      <xdr:row>63</xdr:row>
      <xdr:rowOff>0</xdr:rowOff>
    </xdr:from>
    <xdr:to>
      <xdr:col>18</xdr:col>
      <xdr:colOff>9524</xdr:colOff>
      <xdr:row>71</xdr:row>
      <xdr:rowOff>24579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799" y="9429750"/>
          <a:ext cx="11668125" cy="1700979"/>
        </a:xfrm>
        <a:prstGeom prst="rect">
          <a:avLst/>
        </a:prstGeom>
      </xdr:spPr>
    </xdr:pic>
    <xdr:clientData/>
  </xdr:twoCellAnchor>
  <xdr:twoCellAnchor>
    <xdr:from>
      <xdr:col>4</xdr:col>
      <xdr:colOff>342900</xdr:colOff>
      <xdr:row>63</xdr:row>
      <xdr:rowOff>76200</xdr:rowOff>
    </xdr:from>
    <xdr:to>
      <xdr:col>5</xdr:col>
      <xdr:colOff>476250</xdr:colOff>
      <xdr:row>64</xdr:row>
      <xdr:rowOff>114300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3086100" y="9505950"/>
          <a:ext cx="819150" cy="2476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66675</xdr:colOff>
      <xdr:row>61</xdr:row>
      <xdr:rowOff>19050</xdr:rowOff>
    </xdr:from>
    <xdr:to>
      <xdr:col>5</xdr:col>
      <xdr:colOff>152400</xdr:colOff>
      <xdr:row>63</xdr:row>
      <xdr:rowOff>76200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>
          <a:stCxn id="64" idx="0"/>
        </xdr:cNvCxnSpPr>
      </xdr:nvCxnSpPr>
      <xdr:spPr>
        <a:xfrm flipV="1">
          <a:off x="3495675" y="9029700"/>
          <a:ext cx="85725" cy="47625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65</xdr:row>
      <xdr:rowOff>161925</xdr:rowOff>
    </xdr:from>
    <xdr:to>
      <xdr:col>6</xdr:col>
      <xdr:colOff>180975</xdr:colOff>
      <xdr:row>66</xdr:row>
      <xdr:rowOff>200025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952875" y="10010775"/>
          <a:ext cx="342900" cy="24765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533399</xdr:colOff>
      <xdr:row>65</xdr:row>
      <xdr:rowOff>161925</xdr:rowOff>
    </xdr:from>
    <xdr:to>
      <xdr:col>17</xdr:col>
      <xdr:colOff>523874</xdr:colOff>
      <xdr:row>66</xdr:row>
      <xdr:rowOff>200025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1506199" y="10010775"/>
          <a:ext cx="676275" cy="2476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85724</xdr:colOff>
      <xdr:row>66</xdr:row>
      <xdr:rowOff>200025</xdr:rowOff>
    </xdr:from>
    <xdr:to>
      <xdr:col>5</xdr:col>
      <xdr:colOff>190500</xdr:colOff>
      <xdr:row>68</xdr:row>
      <xdr:rowOff>28575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771524" y="10258425"/>
          <a:ext cx="2847976" cy="2476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371475</xdr:colOff>
      <xdr:row>66</xdr:row>
      <xdr:rowOff>190500</xdr:rowOff>
    </xdr:from>
    <xdr:to>
      <xdr:col>16</xdr:col>
      <xdr:colOff>676275</xdr:colOff>
      <xdr:row>72</xdr:row>
      <xdr:rowOff>200025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H="1">
          <a:off x="5857875" y="10248900"/>
          <a:ext cx="5791200" cy="12668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68</xdr:row>
      <xdr:rowOff>28575</xdr:rowOff>
    </xdr:from>
    <xdr:to>
      <xdr:col>8</xdr:col>
      <xdr:colOff>85725</xdr:colOff>
      <xdr:row>73</xdr:row>
      <xdr:rowOff>28575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>
          <a:off x="2533650" y="10506075"/>
          <a:ext cx="3038475" cy="104775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66</xdr:row>
      <xdr:rowOff>200025</xdr:rowOff>
    </xdr:from>
    <xdr:to>
      <xdr:col>6</xdr:col>
      <xdr:colOff>9525</xdr:colOff>
      <xdr:row>71</xdr:row>
      <xdr:rowOff>200025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stCxn id="68" idx="2"/>
        </xdr:cNvCxnSpPr>
      </xdr:nvCxnSpPr>
      <xdr:spPr>
        <a:xfrm flipH="1">
          <a:off x="3762375" y="10258425"/>
          <a:ext cx="361950" cy="1047750"/>
        </a:xfrm>
        <a:prstGeom prst="straightConnector1">
          <a:avLst/>
        </a:prstGeom>
        <a:ln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68</xdr:row>
      <xdr:rowOff>28575</xdr:rowOff>
    </xdr:from>
    <xdr:to>
      <xdr:col>9</xdr:col>
      <xdr:colOff>266700</xdr:colOff>
      <xdr:row>69</xdr:row>
      <xdr:rowOff>38100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438775" y="10506075"/>
          <a:ext cx="1000125" cy="2190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452438</xdr:colOff>
      <xdr:row>62</xdr:row>
      <xdr:rowOff>9525</xdr:rowOff>
    </xdr:from>
    <xdr:to>
      <xdr:col>9</xdr:col>
      <xdr:colOff>95250</xdr:colOff>
      <xdr:row>68</xdr:row>
      <xdr:rowOff>28575</xdr:rowOff>
    </xdr:to>
    <xdr:cxnSp macro="">
      <xdr:nvCxnSpPr>
        <xdr:cNvPr id="79" name="직선 화살표 연결선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>
          <a:stCxn id="77" idx="0"/>
        </xdr:cNvCxnSpPr>
      </xdr:nvCxnSpPr>
      <xdr:spPr>
        <a:xfrm flipV="1">
          <a:off x="5938838" y="9229725"/>
          <a:ext cx="328612" cy="127635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5</xdr:row>
      <xdr:rowOff>104775</xdr:rowOff>
    </xdr:from>
    <xdr:to>
      <xdr:col>13</xdr:col>
      <xdr:colOff>476250</xdr:colOff>
      <xdr:row>6</xdr:row>
      <xdr:rowOff>95250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9086850" y="1152525"/>
          <a:ext cx="304800" cy="20002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11</xdr:col>
      <xdr:colOff>199143</xdr:colOff>
      <xdr:row>25</xdr:row>
      <xdr:rowOff>142875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8784"/>
        <a:stretch/>
      </xdr:blipFill>
      <xdr:spPr>
        <a:xfrm>
          <a:off x="685800" y="4400550"/>
          <a:ext cx="7057143" cy="981075"/>
        </a:xfrm>
        <a:prstGeom prst="rect">
          <a:avLst/>
        </a:prstGeom>
      </xdr:spPr>
    </xdr:pic>
    <xdr:clientData/>
  </xdr:twoCellAnchor>
  <xdr:twoCellAnchor>
    <xdr:from>
      <xdr:col>8</xdr:col>
      <xdr:colOff>257175</xdr:colOff>
      <xdr:row>22</xdr:row>
      <xdr:rowOff>142875</xdr:rowOff>
    </xdr:from>
    <xdr:to>
      <xdr:col>10</xdr:col>
      <xdr:colOff>361950</xdr:colOff>
      <xdr:row>25</xdr:row>
      <xdr:rowOff>114300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743575" y="4752975"/>
          <a:ext cx="1476375" cy="6000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200025</xdr:colOff>
      <xdr:row>25</xdr:row>
      <xdr:rowOff>114300</xdr:rowOff>
    </xdr:from>
    <xdr:to>
      <xdr:col>9</xdr:col>
      <xdr:colOff>309563</xdr:colOff>
      <xdr:row>27</xdr:row>
      <xdr:rowOff>9525</xdr:rowOff>
    </xdr:to>
    <xdr:cxnSp macro="">
      <xdr:nvCxnSpPr>
        <xdr:cNvPr id="86" name="직선 화살표 연결선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>
          <a:stCxn id="84" idx="2"/>
        </xdr:cNvCxnSpPr>
      </xdr:nvCxnSpPr>
      <xdr:spPr>
        <a:xfrm flipH="1">
          <a:off x="6372225" y="5353050"/>
          <a:ext cx="109538" cy="3143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3</xdr:row>
      <xdr:rowOff>133350</xdr:rowOff>
    </xdr:from>
    <xdr:to>
      <xdr:col>20</xdr:col>
      <xdr:colOff>390525</xdr:colOff>
      <xdr:row>19</xdr:row>
      <xdr:rowOff>85725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676275" y="762000"/>
          <a:ext cx="13430250" cy="330517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0</xdr:colOff>
      <xdr:row>31</xdr:row>
      <xdr:rowOff>0</xdr:rowOff>
    </xdr:from>
    <xdr:ext cx="3057143" cy="1380952"/>
    <xdr:pic>
      <xdr:nvPicPr>
        <xdr:cNvPr id="89" name="그림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7392650"/>
          <a:ext cx="3057143" cy="1380952"/>
        </a:xfrm>
        <a:prstGeom prst="rect">
          <a:avLst/>
        </a:prstGeom>
      </xdr:spPr>
    </xdr:pic>
    <xdr:clientData/>
  </xdr:oneCellAnchor>
  <xdr:twoCellAnchor>
    <xdr:from>
      <xdr:col>1</xdr:col>
      <xdr:colOff>628650</xdr:colOff>
      <xdr:row>33</xdr:row>
      <xdr:rowOff>85725</xdr:rowOff>
    </xdr:from>
    <xdr:to>
      <xdr:col>2</xdr:col>
      <xdr:colOff>504825</xdr:colOff>
      <xdr:row>36</xdr:row>
      <xdr:rowOff>180975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314450" y="17897475"/>
          <a:ext cx="561975" cy="7239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219075</xdr:colOff>
      <xdr:row>32</xdr:row>
      <xdr:rowOff>152400</xdr:rowOff>
    </xdr:from>
    <xdr:to>
      <xdr:col>4</xdr:col>
      <xdr:colOff>438150</xdr:colOff>
      <xdr:row>34</xdr:row>
      <xdr:rowOff>200025</xdr:rowOff>
    </xdr:to>
    <xdr:cxnSp macro="">
      <xdr:nvCxnSpPr>
        <xdr:cNvPr id="91" name="직선 화살표 연결선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 flipH="1">
          <a:off x="1590675" y="17754600"/>
          <a:ext cx="1590675" cy="4667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32</xdr:row>
      <xdr:rowOff>142875</xdr:rowOff>
    </xdr:from>
    <xdr:to>
      <xdr:col>6</xdr:col>
      <xdr:colOff>9525</xdr:colOff>
      <xdr:row>32</xdr:row>
      <xdr:rowOff>180975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 flipV="1">
          <a:off x="3362325" y="17745075"/>
          <a:ext cx="762000" cy="3810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95250</xdr:colOff>
      <xdr:row>34</xdr:row>
      <xdr:rowOff>1</xdr:rowOff>
    </xdr:from>
    <xdr:ext cx="590550" cy="770283"/>
    <xdr:pic>
      <xdr:nvPicPr>
        <xdr:cNvPr id="93" name="그림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4120183" y="18111168"/>
          <a:ext cx="770283" cy="590550"/>
        </a:xfrm>
        <a:prstGeom prst="rect">
          <a:avLst/>
        </a:prstGeom>
      </xdr:spPr>
    </xdr:pic>
    <xdr:clientData/>
  </xdr:oneCellAnchor>
  <xdr:twoCellAnchor>
    <xdr:from>
      <xdr:col>0</xdr:col>
      <xdr:colOff>600076</xdr:colOff>
      <xdr:row>20</xdr:row>
      <xdr:rowOff>57149</xdr:rowOff>
    </xdr:from>
    <xdr:to>
      <xdr:col>13</xdr:col>
      <xdr:colOff>657226</xdr:colOff>
      <xdr:row>38</xdr:row>
      <xdr:rowOff>104774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00076" y="4248149"/>
          <a:ext cx="8972550" cy="38195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9</xdr:col>
      <xdr:colOff>485029</xdr:colOff>
      <xdr:row>93</xdr:row>
      <xdr:rowOff>161564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7392650"/>
          <a:ext cx="5971429" cy="2885714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89</xdr:row>
      <xdr:rowOff>76200</xdr:rowOff>
    </xdr:from>
    <xdr:to>
      <xdr:col>3</xdr:col>
      <xdr:colOff>485775</xdr:colOff>
      <xdr:row>90</xdr:row>
      <xdr:rowOff>114300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1657350" y="19354800"/>
          <a:ext cx="885825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90</xdr:row>
      <xdr:rowOff>142875</xdr:rowOff>
    </xdr:from>
    <xdr:to>
      <xdr:col>3</xdr:col>
      <xdr:colOff>200025</xdr:colOff>
      <xdr:row>96</xdr:row>
      <xdr:rowOff>180975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2076450" y="19631025"/>
          <a:ext cx="180975" cy="12954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88</xdr:row>
      <xdr:rowOff>9525</xdr:rowOff>
    </xdr:from>
    <xdr:to>
      <xdr:col>5</xdr:col>
      <xdr:colOff>533400</xdr:colOff>
      <xdr:row>89</xdr:row>
      <xdr:rowOff>47625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3076575" y="19078575"/>
          <a:ext cx="885825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66675</xdr:colOff>
      <xdr:row>89</xdr:row>
      <xdr:rowOff>76200</xdr:rowOff>
    </xdr:from>
    <xdr:to>
      <xdr:col>5</xdr:col>
      <xdr:colOff>219075</xdr:colOff>
      <xdr:row>94</xdr:row>
      <xdr:rowOff>200025</xdr:rowOff>
    </xdr:to>
    <xdr:cxnSp macro="">
      <xdr:nvCxnSpPr>
        <xdr:cNvPr id="100" name="직선 화살표 연결선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/>
      </xdr:nvCxnSpPr>
      <xdr:spPr>
        <a:xfrm>
          <a:off x="3495675" y="19354800"/>
          <a:ext cx="152400" cy="117157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285750</xdr:colOff>
      <xdr:row>24</xdr:row>
      <xdr:rowOff>171450</xdr:rowOff>
    </xdr:from>
    <xdr:to>
      <xdr:col>18</xdr:col>
      <xdr:colOff>323850</xdr:colOff>
      <xdr:row>25</xdr:row>
      <xdr:rowOff>152400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1944350" y="5200650"/>
          <a:ext cx="723900" cy="1905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114300</xdr:colOff>
      <xdr:row>46</xdr:row>
      <xdr:rowOff>171450</xdr:rowOff>
    </xdr:from>
    <xdr:to>
      <xdr:col>13</xdr:col>
      <xdr:colOff>152400</xdr:colOff>
      <xdr:row>47</xdr:row>
      <xdr:rowOff>152400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8343900" y="9810750"/>
          <a:ext cx="723900" cy="190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180975</xdr:colOff>
      <xdr:row>47</xdr:row>
      <xdr:rowOff>133350</xdr:rowOff>
    </xdr:from>
    <xdr:to>
      <xdr:col>12</xdr:col>
      <xdr:colOff>304801</xdr:colOff>
      <xdr:row>52</xdr:row>
      <xdr:rowOff>152400</xdr:rowOff>
    </xdr:to>
    <xdr:cxnSp macro="">
      <xdr:nvCxnSpPr>
        <xdr:cNvPr id="109" name="직선 화살표 연결선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CxnSpPr/>
      </xdr:nvCxnSpPr>
      <xdr:spPr>
        <a:xfrm flipH="1">
          <a:off x="8410575" y="9982200"/>
          <a:ext cx="123826" cy="10668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117</xdr:row>
      <xdr:rowOff>0</xdr:rowOff>
    </xdr:from>
    <xdr:to>
      <xdr:col>9</xdr:col>
      <xdr:colOff>532648</xdr:colOff>
      <xdr:row>120</xdr:row>
      <xdr:rowOff>95160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22002750"/>
          <a:ext cx="6019048" cy="723810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118</xdr:row>
      <xdr:rowOff>142875</xdr:rowOff>
    </xdr:from>
    <xdr:to>
      <xdr:col>8</xdr:col>
      <xdr:colOff>542925</xdr:colOff>
      <xdr:row>119</xdr:row>
      <xdr:rowOff>180975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866775" y="22355175"/>
          <a:ext cx="5162550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133350</xdr:colOff>
      <xdr:row>119</xdr:row>
      <xdr:rowOff>180975</xdr:rowOff>
    </xdr:from>
    <xdr:to>
      <xdr:col>3</xdr:col>
      <xdr:colOff>190500</xdr:colOff>
      <xdr:row>121</xdr:row>
      <xdr:rowOff>200025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CxnSpPr/>
      </xdr:nvCxnSpPr>
      <xdr:spPr>
        <a:xfrm flipH="1">
          <a:off x="2190750" y="22602825"/>
          <a:ext cx="57150" cy="43815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129</xdr:row>
      <xdr:rowOff>0</xdr:rowOff>
    </xdr:from>
    <xdr:to>
      <xdr:col>9</xdr:col>
      <xdr:colOff>132648</xdr:colOff>
      <xdr:row>134</xdr:row>
      <xdr:rowOff>37964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307800"/>
          <a:ext cx="5619048" cy="1085714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129</xdr:row>
      <xdr:rowOff>38100</xdr:rowOff>
    </xdr:from>
    <xdr:to>
      <xdr:col>3</xdr:col>
      <xdr:colOff>676275</xdr:colOff>
      <xdr:row>130</xdr:row>
      <xdr:rowOff>66675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2362200" y="24345900"/>
          <a:ext cx="3714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490538</xdr:colOff>
      <xdr:row>128</xdr:row>
      <xdr:rowOff>19050</xdr:rowOff>
    </xdr:from>
    <xdr:to>
      <xdr:col>4</xdr:col>
      <xdr:colOff>47625</xdr:colOff>
      <xdr:row>129</xdr:row>
      <xdr:rowOff>38100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CxnSpPr>
          <a:stCxn id="116" idx="0"/>
        </xdr:cNvCxnSpPr>
      </xdr:nvCxnSpPr>
      <xdr:spPr>
        <a:xfrm flipV="1">
          <a:off x="2547938" y="24117300"/>
          <a:ext cx="242887" cy="2286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130</xdr:row>
      <xdr:rowOff>76200</xdr:rowOff>
    </xdr:from>
    <xdr:to>
      <xdr:col>8</xdr:col>
      <xdr:colOff>666750</xdr:colOff>
      <xdr:row>131</xdr:row>
      <xdr:rowOff>95250</xdr:rowOff>
    </xdr:to>
    <xdr:sp macro="" textlink="">
      <xdr:nvSpPr>
        <xdr:cNvPr id="119" name="직사각형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4229100" y="24593550"/>
          <a:ext cx="1924050" cy="2286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123825</xdr:colOff>
      <xdr:row>131</xdr:row>
      <xdr:rowOff>95250</xdr:rowOff>
    </xdr:from>
    <xdr:to>
      <xdr:col>3</xdr:col>
      <xdr:colOff>323850</xdr:colOff>
      <xdr:row>132</xdr:row>
      <xdr:rowOff>133350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809625" y="24822150"/>
          <a:ext cx="1571625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276225</xdr:colOff>
      <xdr:row>131</xdr:row>
      <xdr:rowOff>104775</xdr:rowOff>
    </xdr:from>
    <xdr:to>
      <xdr:col>6</xdr:col>
      <xdr:colOff>638175</xdr:colOff>
      <xdr:row>136</xdr:row>
      <xdr:rowOff>9525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CxnSpPr/>
      </xdr:nvCxnSpPr>
      <xdr:spPr>
        <a:xfrm flipH="1">
          <a:off x="3019425" y="24831675"/>
          <a:ext cx="1733550" cy="9525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132</xdr:row>
      <xdr:rowOff>133350</xdr:rowOff>
    </xdr:from>
    <xdr:to>
      <xdr:col>4</xdr:col>
      <xdr:colOff>66675</xdr:colOff>
      <xdr:row>136</xdr:row>
      <xdr:rowOff>9525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CxnSpPr/>
      </xdr:nvCxnSpPr>
      <xdr:spPr>
        <a:xfrm>
          <a:off x="2019300" y="25069800"/>
          <a:ext cx="790575" cy="71437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101</xdr:row>
      <xdr:rowOff>0</xdr:rowOff>
    </xdr:from>
    <xdr:to>
      <xdr:col>10</xdr:col>
      <xdr:colOff>580181</xdr:colOff>
      <xdr:row>112</xdr:row>
      <xdr:rowOff>104474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1164550"/>
          <a:ext cx="6752381" cy="2409524"/>
        </a:xfrm>
        <a:prstGeom prst="rect">
          <a:avLst/>
        </a:prstGeom>
      </xdr:spPr>
    </xdr:pic>
    <xdr:clientData/>
  </xdr:twoCellAnchor>
  <xdr:twoCellAnchor>
    <xdr:from>
      <xdr:col>6</xdr:col>
      <xdr:colOff>676275</xdr:colOff>
      <xdr:row>101</xdr:row>
      <xdr:rowOff>152400</xdr:rowOff>
    </xdr:from>
    <xdr:to>
      <xdr:col>7</xdr:col>
      <xdr:colOff>647700</xdr:colOff>
      <xdr:row>104</xdr:row>
      <xdr:rowOff>19050</xdr:rowOff>
    </xdr:to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4791075" y="21316950"/>
          <a:ext cx="657225" cy="4953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238125</xdr:colOff>
      <xdr:row>107</xdr:row>
      <xdr:rowOff>19050</xdr:rowOff>
    </xdr:from>
    <xdr:to>
      <xdr:col>7</xdr:col>
      <xdr:colOff>209550</xdr:colOff>
      <xdr:row>109</xdr:row>
      <xdr:rowOff>95250</xdr:rowOff>
    </xdr:to>
    <xdr:sp macro="" textlink="">
      <xdr:nvSpPr>
        <xdr:cNvPr id="127" name="직사각형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4352925" y="22440900"/>
          <a:ext cx="657225" cy="4953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319088</xdr:colOff>
      <xdr:row>104</xdr:row>
      <xdr:rowOff>19050</xdr:rowOff>
    </xdr:from>
    <xdr:to>
      <xdr:col>7</xdr:col>
      <xdr:colOff>361950</xdr:colOff>
      <xdr:row>114</xdr:row>
      <xdr:rowOff>9525</xdr:rowOff>
    </xdr:to>
    <xdr:cxnSp macro="">
      <xdr:nvCxnSpPr>
        <xdr:cNvPr id="129" name="직선 화살표 연결선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CxnSpPr>
          <a:stCxn id="126" idx="2"/>
        </xdr:cNvCxnSpPr>
      </xdr:nvCxnSpPr>
      <xdr:spPr>
        <a:xfrm>
          <a:off x="5119688" y="21812250"/>
          <a:ext cx="42862" cy="20859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109</xdr:row>
      <xdr:rowOff>66675</xdr:rowOff>
    </xdr:from>
    <xdr:to>
      <xdr:col>7</xdr:col>
      <xdr:colOff>247650</xdr:colOff>
      <xdr:row>114</xdr:row>
      <xdr:rowOff>19050</xdr:rowOff>
    </xdr:to>
    <xdr:cxnSp macro="">
      <xdr:nvCxnSpPr>
        <xdr:cNvPr id="131" name="직선 화살표 연결선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/>
      </xdr:nvCxnSpPr>
      <xdr:spPr>
        <a:xfrm>
          <a:off x="4676775" y="22907625"/>
          <a:ext cx="371475" cy="10001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647105</xdr:colOff>
      <xdr:row>19</xdr:row>
      <xdr:rowOff>180533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28650"/>
          <a:ext cx="4761905" cy="3533333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12</xdr:row>
      <xdr:rowOff>142875</xdr:rowOff>
    </xdr:from>
    <xdr:to>
      <xdr:col>1</xdr:col>
      <xdr:colOff>495300</xdr:colOff>
      <xdr:row>14</xdr:row>
      <xdr:rowOff>47625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781050" y="2657475"/>
          <a:ext cx="400050" cy="3238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295275</xdr:colOff>
      <xdr:row>14</xdr:row>
      <xdr:rowOff>47625</xdr:rowOff>
    </xdr:from>
    <xdr:to>
      <xdr:col>1</xdr:col>
      <xdr:colOff>323850</xdr:colOff>
      <xdr:row>21</xdr:row>
      <xdr:rowOff>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>
          <a:stCxn id="3" idx="2"/>
        </xdr:cNvCxnSpPr>
      </xdr:nvCxnSpPr>
      <xdr:spPr>
        <a:xfrm>
          <a:off x="981075" y="2981325"/>
          <a:ext cx="28575" cy="141922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24</xdr:row>
      <xdr:rowOff>0</xdr:rowOff>
    </xdr:from>
    <xdr:to>
      <xdr:col>10</xdr:col>
      <xdr:colOff>313514</xdr:colOff>
      <xdr:row>33</xdr:row>
      <xdr:rowOff>37860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029200"/>
          <a:ext cx="6485714" cy="1923810"/>
        </a:xfrm>
        <a:prstGeom prst="rect">
          <a:avLst/>
        </a:prstGeom>
      </xdr:spPr>
    </xdr:pic>
    <xdr:clientData/>
  </xdr:twoCellAnchor>
  <xdr:twoCellAnchor>
    <xdr:from>
      <xdr:col>2</xdr:col>
      <xdr:colOff>504825</xdr:colOff>
      <xdr:row>27</xdr:row>
      <xdr:rowOff>28575</xdr:rowOff>
    </xdr:from>
    <xdr:to>
      <xdr:col>4</xdr:col>
      <xdr:colOff>504825</xdr:colOff>
      <xdr:row>28</xdr:row>
      <xdr:rowOff>104775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876425" y="5686425"/>
          <a:ext cx="137160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28</xdr:row>
      <xdr:rowOff>123825</xdr:rowOff>
    </xdr:from>
    <xdr:to>
      <xdr:col>4</xdr:col>
      <xdr:colOff>209550</xdr:colOff>
      <xdr:row>34</xdr:row>
      <xdr:rowOff>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743200" y="5991225"/>
          <a:ext cx="209550" cy="11334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246848</xdr:colOff>
      <xdr:row>46</xdr:row>
      <xdr:rowOff>209314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962900"/>
          <a:ext cx="6419048" cy="1885714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41</xdr:row>
      <xdr:rowOff>19050</xdr:rowOff>
    </xdr:from>
    <xdr:to>
      <xdr:col>6</xdr:col>
      <xdr:colOff>209550</xdr:colOff>
      <xdr:row>42</xdr:row>
      <xdr:rowOff>76200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3971925" y="8610600"/>
          <a:ext cx="35242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43</xdr:row>
      <xdr:rowOff>200025</xdr:rowOff>
    </xdr:from>
    <xdr:to>
      <xdr:col>6</xdr:col>
      <xdr:colOff>38100</xdr:colOff>
      <xdr:row>45</xdr:row>
      <xdr:rowOff>47625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3800475" y="9210675"/>
          <a:ext cx="35242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33338</xdr:colOff>
      <xdr:row>42</xdr:row>
      <xdr:rowOff>76200</xdr:rowOff>
    </xdr:from>
    <xdr:to>
      <xdr:col>7</xdr:col>
      <xdr:colOff>57150</xdr:colOff>
      <xdr:row>47</xdr:row>
      <xdr:rowOff>180975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>
          <a:stCxn id="11" idx="2"/>
        </xdr:cNvCxnSpPr>
      </xdr:nvCxnSpPr>
      <xdr:spPr>
        <a:xfrm>
          <a:off x="4148138" y="8877300"/>
          <a:ext cx="709612" cy="1152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547688</xdr:colOff>
      <xdr:row>45</xdr:row>
      <xdr:rowOff>47625</xdr:rowOff>
    </xdr:from>
    <xdr:to>
      <xdr:col>7</xdr:col>
      <xdr:colOff>0</xdr:colOff>
      <xdr:row>48</xdr:row>
      <xdr:rowOff>66675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>
          <a:stCxn id="12" idx="2"/>
        </xdr:cNvCxnSpPr>
      </xdr:nvCxnSpPr>
      <xdr:spPr>
        <a:xfrm>
          <a:off x="3976688" y="9477375"/>
          <a:ext cx="823912" cy="6477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51</xdr:row>
      <xdr:rowOff>0</xdr:rowOff>
    </xdr:from>
    <xdr:to>
      <xdr:col>8</xdr:col>
      <xdr:colOff>475590</xdr:colOff>
      <xdr:row>58</xdr:row>
      <xdr:rowOff>104579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0687050"/>
          <a:ext cx="5276190" cy="1571429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57</xdr:row>
      <xdr:rowOff>142875</xdr:rowOff>
    </xdr:from>
    <xdr:to>
      <xdr:col>2</xdr:col>
      <xdr:colOff>342900</xdr:colOff>
      <xdr:row>61</xdr:row>
      <xdr:rowOff>19050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 flipH="1" flipV="1">
          <a:off x="1457325" y="12087225"/>
          <a:ext cx="257175" cy="714375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68</xdr:row>
      <xdr:rowOff>0</xdr:rowOff>
    </xdr:from>
    <xdr:to>
      <xdr:col>19</xdr:col>
      <xdr:colOff>122267</xdr:colOff>
      <xdr:row>76</xdr:row>
      <xdr:rowOff>104552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4249400"/>
          <a:ext cx="12466667" cy="1780952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73</xdr:row>
      <xdr:rowOff>123825</xdr:rowOff>
    </xdr:from>
    <xdr:to>
      <xdr:col>13</xdr:col>
      <xdr:colOff>114300</xdr:colOff>
      <xdr:row>74</xdr:row>
      <xdr:rowOff>190500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8001000" y="15420975"/>
          <a:ext cx="1028700" cy="27622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133350</xdr:colOff>
      <xdr:row>75</xdr:row>
      <xdr:rowOff>0</xdr:rowOff>
    </xdr:from>
    <xdr:to>
      <xdr:col>12</xdr:col>
      <xdr:colOff>314325</xdr:colOff>
      <xdr:row>77</xdr:row>
      <xdr:rowOff>190500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 flipH="1">
          <a:off x="8362950" y="15716250"/>
          <a:ext cx="180975" cy="6096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</xdr:row>
      <xdr:rowOff>190500</xdr:rowOff>
    </xdr:from>
    <xdr:to>
      <xdr:col>8</xdr:col>
      <xdr:colOff>372262</xdr:colOff>
      <xdr:row>5</xdr:row>
      <xdr:rowOff>152482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609600"/>
          <a:ext cx="5639587" cy="590632"/>
        </a:xfrm>
        <a:prstGeom prst="rect">
          <a:avLst/>
        </a:prstGeom>
      </xdr:spPr>
    </xdr:pic>
    <xdr:clientData/>
  </xdr:twoCellAnchor>
  <xdr:twoCellAnchor>
    <xdr:from>
      <xdr:col>2</xdr:col>
      <xdr:colOff>9525</xdr:colOff>
      <xdr:row>3</xdr:row>
      <xdr:rowOff>66675</xdr:rowOff>
    </xdr:from>
    <xdr:to>
      <xdr:col>2</xdr:col>
      <xdr:colOff>171450</xdr:colOff>
      <xdr:row>5</xdr:row>
      <xdr:rowOff>104775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381125" y="695325"/>
          <a:ext cx="161925" cy="4572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85727</xdr:colOff>
      <xdr:row>5</xdr:row>
      <xdr:rowOff>104775</xdr:rowOff>
    </xdr:from>
    <xdr:to>
      <xdr:col>2</xdr:col>
      <xdr:colOff>190500</xdr:colOff>
      <xdr:row>6</xdr:row>
      <xdr:rowOff>200025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1457327" y="1152525"/>
          <a:ext cx="104773" cy="3048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276225</xdr:colOff>
      <xdr:row>13</xdr:row>
      <xdr:rowOff>19050</xdr:rowOff>
    </xdr:from>
    <xdr:to>
      <xdr:col>6</xdr:col>
      <xdr:colOff>143431</xdr:colOff>
      <xdr:row>17</xdr:row>
      <xdr:rowOff>152536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2743200"/>
          <a:ext cx="3982006" cy="971686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14</xdr:row>
      <xdr:rowOff>190500</xdr:rowOff>
    </xdr:from>
    <xdr:to>
      <xdr:col>4</xdr:col>
      <xdr:colOff>285750</xdr:colOff>
      <xdr:row>15</xdr:row>
      <xdr:rowOff>190500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2790825" y="3124200"/>
          <a:ext cx="238125" cy="2095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166688</xdr:colOff>
      <xdr:row>15</xdr:row>
      <xdr:rowOff>190500</xdr:rowOff>
    </xdr:from>
    <xdr:to>
      <xdr:col>4</xdr:col>
      <xdr:colOff>190500</xdr:colOff>
      <xdr:row>19</xdr:row>
      <xdr:rowOff>9525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>
          <a:stCxn id="8" idx="2"/>
        </xdr:cNvCxnSpPr>
      </xdr:nvCxnSpPr>
      <xdr:spPr>
        <a:xfrm>
          <a:off x="2909888" y="3333750"/>
          <a:ext cx="23812" cy="65722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199229</xdr:colOff>
      <xdr:row>43</xdr:row>
      <xdr:rowOff>47462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724150"/>
          <a:ext cx="6371429" cy="1304762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37</xdr:row>
      <xdr:rowOff>19050</xdr:rowOff>
    </xdr:from>
    <xdr:to>
      <xdr:col>5</xdr:col>
      <xdr:colOff>0</xdr:colOff>
      <xdr:row>38</xdr:row>
      <xdr:rowOff>95250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085850" y="2743200"/>
          <a:ext cx="2343150" cy="2857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200025</xdr:colOff>
      <xdr:row>35</xdr:row>
      <xdr:rowOff>114300</xdr:rowOff>
    </xdr:from>
    <xdr:to>
      <xdr:col>3</xdr:col>
      <xdr:colOff>619125</xdr:colOff>
      <xdr:row>37</xdr:row>
      <xdr:rowOff>19050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>
          <a:stCxn id="3" idx="0"/>
        </xdr:cNvCxnSpPr>
      </xdr:nvCxnSpPr>
      <xdr:spPr>
        <a:xfrm flipV="1">
          <a:off x="2257425" y="2628900"/>
          <a:ext cx="419100" cy="3238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40</xdr:row>
      <xdr:rowOff>19050</xdr:rowOff>
    </xdr:from>
    <xdr:to>
      <xdr:col>2</xdr:col>
      <xdr:colOff>152400</xdr:colOff>
      <xdr:row>41</xdr:row>
      <xdr:rowOff>95250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828675" y="3581400"/>
          <a:ext cx="695325" cy="2857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490538</xdr:colOff>
      <xdr:row>41</xdr:row>
      <xdr:rowOff>95250</xdr:rowOff>
    </xdr:from>
    <xdr:to>
      <xdr:col>1</xdr:col>
      <xdr:colOff>490538</xdr:colOff>
      <xdr:row>44</xdr:row>
      <xdr:rowOff>200025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10" idx="2"/>
        </xdr:cNvCxnSpPr>
      </xdr:nvCxnSpPr>
      <xdr:spPr>
        <a:xfrm>
          <a:off x="1176338" y="3867150"/>
          <a:ext cx="0" cy="7334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41</xdr:row>
      <xdr:rowOff>142875</xdr:rowOff>
    </xdr:from>
    <xdr:to>
      <xdr:col>3</xdr:col>
      <xdr:colOff>228600</xdr:colOff>
      <xdr:row>43</xdr:row>
      <xdr:rowOff>9525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1314450" y="3914775"/>
          <a:ext cx="971550" cy="2857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428625</xdr:colOff>
      <xdr:row>43</xdr:row>
      <xdr:rowOff>9525</xdr:rowOff>
    </xdr:from>
    <xdr:to>
      <xdr:col>2</xdr:col>
      <xdr:colOff>428625</xdr:colOff>
      <xdr:row>46</xdr:row>
      <xdr:rowOff>200025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>
          <a:stCxn id="16" idx="2"/>
        </xdr:cNvCxnSpPr>
      </xdr:nvCxnSpPr>
      <xdr:spPr>
        <a:xfrm>
          <a:off x="1800225" y="4200525"/>
          <a:ext cx="0" cy="8191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49</xdr:row>
      <xdr:rowOff>0</xdr:rowOff>
    </xdr:from>
    <xdr:to>
      <xdr:col>10</xdr:col>
      <xdr:colOff>513514</xdr:colOff>
      <xdr:row>56</xdr:row>
      <xdr:rowOff>199817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48300"/>
          <a:ext cx="6685714" cy="1666667"/>
        </a:xfrm>
        <a:prstGeom prst="rect">
          <a:avLst/>
        </a:prstGeom>
      </xdr:spPr>
    </xdr:pic>
    <xdr:clientData/>
  </xdr:twoCellAnchor>
  <xdr:twoCellAnchor>
    <xdr:from>
      <xdr:col>4</xdr:col>
      <xdr:colOff>571500</xdr:colOff>
      <xdr:row>49</xdr:row>
      <xdr:rowOff>76200</xdr:rowOff>
    </xdr:from>
    <xdr:to>
      <xdr:col>5</xdr:col>
      <xdr:colOff>295275</xdr:colOff>
      <xdr:row>51</xdr:row>
      <xdr:rowOff>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3314700" y="5524500"/>
          <a:ext cx="409575" cy="3429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90488</xdr:colOff>
      <xdr:row>51</xdr:row>
      <xdr:rowOff>0</xdr:rowOff>
    </xdr:from>
    <xdr:to>
      <xdr:col>6</xdr:col>
      <xdr:colOff>85725</xdr:colOff>
      <xdr:row>57</xdr:row>
      <xdr:rowOff>161925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CxnSpPr>
          <a:stCxn id="23" idx="2"/>
        </xdr:cNvCxnSpPr>
      </xdr:nvCxnSpPr>
      <xdr:spPr>
        <a:xfrm>
          <a:off x="3519488" y="5867400"/>
          <a:ext cx="681037" cy="14192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53</xdr:row>
      <xdr:rowOff>57150</xdr:rowOff>
    </xdr:from>
    <xdr:to>
      <xdr:col>5</xdr:col>
      <xdr:colOff>85725</xdr:colOff>
      <xdr:row>54</xdr:row>
      <xdr:rowOff>190500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/>
      </xdr:nvSpPr>
      <xdr:spPr>
        <a:xfrm>
          <a:off x="3105150" y="6343650"/>
          <a:ext cx="409575" cy="3429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566738</xdr:colOff>
      <xdr:row>54</xdr:row>
      <xdr:rowOff>190500</xdr:rowOff>
    </xdr:from>
    <xdr:to>
      <xdr:col>6</xdr:col>
      <xdr:colOff>76200</xdr:colOff>
      <xdr:row>58</xdr:row>
      <xdr:rowOff>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CxnSpPr>
          <a:stCxn id="26" idx="2"/>
        </xdr:cNvCxnSpPr>
      </xdr:nvCxnSpPr>
      <xdr:spPr>
        <a:xfrm>
          <a:off x="3309938" y="6686550"/>
          <a:ext cx="881062" cy="6477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</xdr:row>
      <xdr:rowOff>0</xdr:rowOff>
    </xdr:from>
    <xdr:to>
      <xdr:col>15</xdr:col>
      <xdr:colOff>276225</xdr:colOff>
      <xdr:row>16</xdr:row>
      <xdr:rowOff>91821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28650"/>
          <a:ext cx="9877425" cy="720471"/>
        </a:xfrm>
        <a:prstGeom prst="rect">
          <a:avLst/>
        </a:prstGeom>
      </xdr:spPr>
    </xdr:pic>
    <xdr:clientData/>
  </xdr:twoCellAnchor>
  <xdr:twoCellAnchor>
    <xdr:from>
      <xdr:col>8</xdr:col>
      <xdr:colOff>219075</xdr:colOff>
      <xdr:row>13</xdr:row>
      <xdr:rowOff>9525</xdr:rowOff>
    </xdr:from>
    <xdr:to>
      <xdr:col>10</xdr:col>
      <xdr:colOff>228600</xdr:colOff>
      <xdr:row>14</xdr:row>
      <xdr:rowOff>9525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/>
      </xdr:nvSpPr>
      <xdr:spPr>
        <a:xfrm>
          <a:off x="5705475" y="638175"/>
          <a:ext cx="1381125" cy="2095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223838</xdr:colOff>
      <xdr:row>11</xdr:row>
      <xdr:rowOff>123825</xdr:rowOff>
    </xdr:from>
    <xdr:to>
      <xdr:col>9</xdr:col>
      <xdr:colOff>638175</xdr:colOff>
      <xdr:row>13</xdr:row>
      <xdr:rowOff>9525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CxnSpPr>
          <a:stCxn id="33" idx="0"/>
        </xdr:cNvCxnSpPr>
      </xdr:nvCxnSpPr>
      <xdr:spPr>
        <a:xfrm flipV="1">
          <a:off x="6396038" y="333375"/>
          <a:ext cx="414337" cy="3048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14</xdr:row>
      <xdr:rowOff>28574</xdr:rowOff>
    </xdr:from>
    <xdr:to>
      <xdr:col>5</xdr:col>
      <xdr:colOff>266701</xdr:colOff>
      <xdr:row>15</xdr:row>
      <xdr:rowOff>38099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/>
      </xdr:nvSpPr>
      <xdr:spPr>
        <a:xfrm>
          <a:off x="3276601" y="866774"/>
          <a:ext cx="419100" cy="2190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57151</xdr:colOff>
      <xdr:row>15</xdr:row>
      <xdr:rowOff>38099</xdr:rowOff>
    </xdr:from>
    <xdr:to>
      <xdr:col>5</xdr:col>
      <xdr:colOff>114300</xdr:colOff>
      <xdr:row>17</xdr:row>
      <xdr:rowOff>161925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CxnSpPr>
          <a:stCxn id="37" idx="2"/>
        </xdr:cNvCxnSpPr>
      </xdr:nvCxnSpPr>
      <xdr:spPr>
        <a:xfrm>
          <a:off x="3486151" y="1085849"/>
          <a:ext cx="57149" cy="542926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14</xdr:row>
      <xdr:rowOff>28574</xdr:rowOff>
    </xdr:from>
    <xdr:to>
      <xdr:col>11</xdr:col>
      <xdr:colOff>590551</xdr:colOff>
      <xdr:row>15</xdr:row>
      <xdr:rowOff>57150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/>
      </xdr:nvSpPr>
      <xdr:spPr>
        <a:xfrm>
          <a:off x="7572375" y="866774"/>
          <a:ext cx="561976" cy="2381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309563</xdr:colOff>
      <xdr:row>15</xdr:row>
      <xdr:rowOff>57150</xdr:rowOff>
    </xdr:from>
    <xdr:to>
      <xdr:col>11</xdr:col>
      <xdr:colOff>438150</xdr:colOff>
      <xdr:row>17</xdr:row>
      <xdr:rowOff>161925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CxnSpPr>
          <a:stCxn id="44" idx="2"/>
        </xdr:cNvCxnSpPr>
      </xdr:nvCxnSpPr>
      <xdr:spPr>
        <a:xfrm>
          <a:off x="7853363" y="1104900"/>
          <a:ext cx="128587" cy="5238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19</xdr:row>
      <xdr:rowOff>1</xdr:rowOff>
    </xdr:from>
    <xdr:to>
      <xdr:col>2</xdr:col>
      <xdr:colOff>609601</xdr:colOff>
      <xdr:row>26</xdr:row>
      <xdr:rowOff>108393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1" y="1885951"/>
          <a:ext cx="1295400" cy="157524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19</xdr:row>
      <xdr:rowOff>19049</xdr:rowOff>
    </xdr:from>
    <xdr:to>
      <xdr:col>2</xdr:col>
      <xdr:colOff>542925</xdr:colOff>
      <xdr:row>24</xdr:row>
      <xdr:rowOff>180975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/>
      </xdr:nvSpPr>
      <xdr:spPr>
        <a:xfrm>
          <a:off x="771525" y="1904999"/>
          <a:ext cx="1143000" cy="120967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542925</xdr:colOff>
      <xdr:row>21</xdr:row>
      <xdr:rowOff>114300</xdr:rowOff>
    </xdr:from>
    <xdr:to>
      <xdr:col>3</xdr:col>
      <xdr:colOff>638175</xdr:colOff>
      <xdr:row>21</xdr:row>
      <xdr:rowOff>204787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>
          <a:stCxn id="47" idx="3"/>
        </xdr:cNvCxnSpPr>
      </xdr:nvCxnSpPr>
      <xdr:spPr>
        <a:xfrm flipV="1">
          <a:off x="1914525" y="2419350"/>
          <a:ext cx="781050" cy="9048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2</xdr:row>
      <xdr:rowOff>135118</xdr:rowOff>
    </xdr:from>
    <xdr:to>
      <xdr:col>6</xdr:col>
      <xdr:colOff>428625</xdr:colOff>
      <xdr:row>11</xdr:row>
      <xdr:rowOff>104475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B00-00003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736"/>
        <a:stretch/>
      </xdr:blipFill>
      <xdr:spPr>
        <a:xfrm>
          <a:off x="714375" y="554218"/>
          <a:ext cx="3829050" cy="185530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</xdr:row>
      <xdr:rowOff>1</xdr:rowOff>
    </xdr:from>
    <xdr:to>
      <xdr:col>4</xdr:col>
      <xdr:colOff>571501</xdr:colOff>
      <xdr:row>14</xdr:row>
      <xdr:rowOff>38101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1" y="628651"/>
          <a:ext cx="2628900" cy="2343150"/>
        </a:xfrm>
        <a:prstGeom prst="rect">
          <a:avLst/>
        </a:prstGeom>
      </xdr:spPr>
    </xdr:pic>
    <xdr:clientData/>
  </xdr:twoCellAnchor>
  <xdr:twoCellAnchor>
    <xdr:from>
      <xdr:col>2</xdr:col>
      <xdr:colOff>152401</xdr:colOff>
      <xdr:row>8</xdr:row>
      <xdr:rowOff>142875</xdr:rowOff>
    </xdr:from>
    <xdr:to>
      <xdr:col>2</xdr:col>
      <xdr:colOff>266701</xdr:colOff>
      <xdr:row>10</xdr:row>
      <xdr:rowOff>76200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524001" y="1819275"/>
          <a:ext cx="114300" cy="3524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266701</xdr:colOff>
      <xdr:row>9</xdr:row>
      <xdr:rowOff>109538</xdr:rowOff>
    </xdr:from>
    <xdr:to>
      <xdr:col>4</xdr:col>
      <xdr:colOff>666750</xdr:colOff>
      <xdr:row>9</xdr:row>
      <xdr:rowOff>114300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>
          <a:stCxn id="3" idx="3"/>
        </xdr:cNvCxnSpPr>
      </xdr:nvCxnSpPr>
      <xdr:spPr>
        <a:xfrm>
          <a:off x="1638301" y="1995488"/>
          <a:ext cx="1771649" cy="4762"/>
        </a:xfrm>
        <a:prstGeom prst="straightConnector1">
          <a:avLst/>
        </a:prstGeom>
        <a:ln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25</xdr:row>
      <xdr:rowOff>1</xdr:rowOff>
    </xdr:from>
    <xdr:to>
      <xdr:col>8</xdr:col>
      <xdr:colOff>348193</xdr:colOff>
      <xdr:row>37</xdr:row>
      <xdr:rowOff>152401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81451"/>
          <a:ext cx="5148793" cy="2667000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28</xdr:row>
      <xdr:rowOff>180976</xdr:rowOff>
    </xdr:from>
    <xdr:to>
      <xdr:col>7</xdr:col>
      <xdr:colOff>352425</xdr:colOff>
      <xdr:row>30</xdr:row>
      <xdr:rowOff>28576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2133601" y="4791076"/>
          <a:ext cx="3019424" cy="2667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352425</xdr:colOff>
      <xdr:row>28</xdr:row>
      <xdr:rowOff>142875</xdr:rowOff>
    </xdr:from>
    <xdr:to>
      <xdr:col>10</xdr:col>
      <xdr:colOff>38100</xdr:colOff>
      <xdr:row>29</xdr:row>
      <xdr:rowOff>104776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>
          <a:stCxn id="9" idx="3"/>
        </xdr:cNvCxnSpPr>
      </xdr:nvCxnSpPr>
      <xdr:spPr>
        <a:xfrm flipV="1">
          <a:off x="5153025" y="4752975"/>
          <a:ext cx="1743075" cy="171451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26</xdr:row>
      <xdr:rowOff>114301</xdr:rowOff>
    </xdr:from>
    <xdr:to>
      <xdr:col>8</xdr:col>
      <xdr:colOff>266700</xdr:colOff>
      <xdr:row>27</xdr:row>
      <xdr:rowOff>171451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5524500" y="4305301"/>
          <a:ext cx="228600" cy="2667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266700</xdr:colOff>
      <xdr:row>27</xdr:row>
      <xdr:rowOff>38101</xdr:rowOff>
    </xdr:from>
    <xdr:to>
      <xdr:col>10</xdr:col>
      <xdr:colOff>19050</xdr:colOff>
      <xdr:row>28</xdr:row>
      <xdr:rowOff>47625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>
          <a:stCxn id="13" idx="3"/>
        </xdr:cNvCxnSpPr>
      </xdr:nvCxnSpPr>
      <xdr:spPr>
        <a:xfrm>
          <a:off x="5753100" y="4438651"/>
          <a:ext cx="1123950" cy="219074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95249</xdr:colOff>
      <xdr:row>27</xdr:row>
      <xdr:rowOff>152401</xdr:rowOff>
    </xdr:from>
    <xdr:to>
      <xdr:col>1</xdr:col>
      <xdr:colOff>657224</xdr:colOff>
      <xdr:row>29</xdr:row>
      <xdr:rowOff>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781049" y="4552951"/>
          <a:ext cx="561975" cy="2667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657224</xdr:colOff>
      <xdr:row>31</xdr:row>
      <xdr:rowOff>38101</xdr:rowOff>
    </xdr:from>
    <xdr:to>
      <xdr:col>4</xdr:col>
      <xdr:colOff>685799</xdr:colOff>
      <xdr:row>32</xdr:row>
      <xdr:rowOff>95251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2714624" y="5276851"/>
          <a:ext cx="714375" cy="2667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685799</xdr:colOff>
      <xdr:row>29</xdr:row>
      <xdr:rowOff>0</xdr:rowOff>
    </xdr:from>
    <xdr:to>
      <xdr:col>10</xdr:col>
      <xdr:colOff>47625</xdr:colOff>
      <xdr:row>31</xdr:row>
      <xdr:rowOff>171451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>
          <a:stCxn id="17" idx="3"/>
        </xdr:cNvCxnSpPr>
      </xdr:nvCxnSpPr>
      <xdr:spPr>
        <a:xfrm flipV="1">
          <a:off x="3428999" y="4819650"/>
          <a:ext cx="3476626" cy="590551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28</xdr:row>
      <xdr:rowOff>76201</xdr:rowOff>
    </xdr:from>
    <xdr:to>
      <xdr:col>9</xdr:col>
      <xdr:colOff>657225</xdr:colOff>
      <xdr:row>28</xdr:row>
      <xdr:rowOff>95250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>
          <a:stCxn id="16" idx="3"/>
        </xdr:cNvCxnSpPr>
      </xdr:nvCxnSpPr>
      <xdr:spPr>
        <a:xfrm>
          <a:off x="1343024" y="4686301"/>
          <a:ext cx="5486401" cy="19049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53</xdr:row>
      <xdr:rowOff>0</xdr:rowOff>
    </xdr:from>
    <xdr:to>
      <xdr:col>6</xdr:col>
      <xdr:colOff>113857</xdr:colOff>
      <xdr:row>58</xdr:row>
      <xdr:rowOff>95107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124700"/>
          <a:ext cx="3542857" cy="1142857"/>
        </a:xfrm>
        <a:prstGeom prst="rect">
          <a:avLst/>
        </a:prstGeom>
      </xdr:spPr>
    </xdr:pic>
    <xdr:clientData/>
  </xdr:twoCellAnchor>
  <xdr:twoCellAnchor>
    <xdr:from>
      <xdr:col>2</xdr:col>
      <xdr:colOff>457200</xdr:colOff>
      <xdr:row>53</xdr:row>
      <xdr:rowOff>171450</xdr:rowOff>
    </xdr:from>
    <xdr:to>
      <xdr:col>4</xdr:col>
      <xdr:colOff>171450</xdr:colOff>
      <xdr:row>57</xdr:row>
      <xdr:rowOff>95250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1828800" y="7296150"/>
          <a:ext cx="1085850" cy="762000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219075</xdr:colOff>
      <xdr:row>57</xdr:row>
      <xdr:rowOff>95250</xdr:rowOff>
    </xdr:from>
    <xdr:to>
      <xdr:col>3</xdr:col>
      <xdr:colOff>314325</xdr:colOff>
      <xdr:row>59</xdr:row>
      <xdr:rowOff>200025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>
          <a:stCxn id="7" idx="2"/>
        </xdr:cNvCxnSpPr>
      </xdr:nvCxnSpPr>
      <xdr:spPr>
        <a:xfrm flipH="1">
          <a:off x="2276475" y="8058150"/>
          <a:ext cx="95250" cy="523875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</xdr:row>
      <xdr:rowOff>0</xdr:rowOff>
    </xdr:from>
    <xdr:to>
      <xdr:col>5</xdr:col>
      <xdr:colOff>647276</xdr:colOff>
      <xdr:row>21</xdr:row>
      <xdr:rowOff>28493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771900"/>
          <a:ext cx="3390476" cy="657143"/>
        </a:xfrm>
        <a:prstGeom prst="rect">
          <a:avLst/>
        </a:prstGeom>
      </xdr:spPr>
    </xdr:pic>
    <xdr:clientData/>
  </xdr:twoCellAnchor>
  <xdr:twoCellAnchor>
    <xdr:from>
      <xdr:col>3</xdr:col>
      <xdr:colOff>400050</xdr:colOff>
      <xdr:row>19</xdr:row>
      <xdr:rowOff>9525</xdr:rowOff>
    </xdr:from>
    <xdr:to>
      <xdr:col>3</xdr:col>
      <xdr:colOff>447675</xdr:colOff>
      <xdr:row>20</xdr:row>
      <xdr:rowOff>19050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2457450" y="3990975"/>
          <a:ext cx="47625" cy="2190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457200</xdr:colOff>
      <xdr:row>20</xdr:row>
      <xdr:rowOff>38100</xdr:rowOff>
    </xdr:from>
    <xdr:to>
      <xdr:col>4</xdr:col>
      <xdr:colOff>9525</xdr:colOff>
      <xdr:row>22</xdr:row>
      <xdr:rowOff>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CxnSpPr/>
      </xdr:nvCxnSpPr>
      <xdr:spPr>
        <a:xfrm>
          <a:off x="2514600" y="4229100"/>
          <a:ext cx="238125" cy="3810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428143</xdr:colOff>
      <xdr:row>46</xdr:row>
      <xdr:rowOff>133150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8172450"/>
          <a:ext cx="3857143" cy="1600000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44</xdr:row>
      <xdr:rowOff>95250</xdr:rowOff>
    </xdr:from>
    <xdr:to>
      <xdr:col>3</xdr:col>
      <xdr:colOff>514350</xdr:colOff>
      <xdr:row>45</xdr:row>
      <xdr:rowOff>200025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/>
      </xdr:nvSpPr>
      <xdr:spPr>
        <a:xfrm>
          <a:off x="2514600" y="9315450"/>
          <a:ext cx="57150" cy="314325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45</xdr:row>
      <xdr:rowOff>200025</xdr:rowOff>
    </xdr:from>
    <xdr:to>
      <xdr:col>4</xdr:col>
      <xdr:colOff>123825</xdr:colOff>
      <xdr:row>47</xdr:row>
      <xdr:rowOff>190500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>
          <a:stCxn id="26" idx="2"/>
        </xdr:cNvCxnSpPr>
      </xdr:nvCxnSpPr>
      <xdr:spPr>
        <a:xfrm>
          <a:off x="2543175" y="9629775"/>
          <a:ext cx="323850" cy="40957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49</xdr:row>
      <xdr:rowOff>0</xdr:rowOff>
    </xdr:from>
    <xdr:to>
      <xdr:col>9</xdr:col>
      <xdr:colOff>437667</xdr:colOff>
      <xdr:row>51</xdr:row>
      <xdr:rowOff>18995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0" y="10267950"/>
          <a:ext cx="3866667" cy="4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648556</xdr:colOff>
      <xdr:row>6</xdr:row>
      <xdr:rowOff>19140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F494075-2F6A-412D-AE59-4B5658FCD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28650"/>
          <a:ext cx="6134956" cy="647790"/>
        </a:xfrm>
        <a:prstGeom prst="rect">
          <a:avLst/>
        </a:prstGeom>
      </xdr:spPr>
    </xdr:pic>
    <xdr:clientData/>
  </xdr:twoCellAnchor>
  <xdr:twoCellAnchor>
    <xdr:from>
      <xdr:col>6</xdr:col>
      <xdr:colOff>542925</xdr:colOff>
      <xdr:row>4</xdr:row>
      <xdr:rowOff>76199</xdr:rowOff>
    </xdr:from>
    <xdr:to>
      <xdr:col>9</xdr:col>
      <xdr:colOff>619125</xdr:colOff>
      <xdr:row>6</xdr:row>
      <xdr:rowOff>9524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83B8600-4D6C-4A40-89D0-6E72655FC47A}"/>
            </a:ext>
          </a:extLst>
        </xdr:cNvPr>
        <xdr:cNvSpPr/>
      </xdr:nvSpPr>
      <xdr:spPr>
        <a:xfrm>
          <a:off x="4657725" y="914399"/>
          <a:ext cx="2133600" cy="3524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238125</xdr:colOff>
      <xdr:row>6</xdr:row>
      <xdr:rowOff>9524</xdr:rowOff>
    </xdr:from>
    <xdr:to>
      <xdr:col>8</xdr:col>
      <xdr:colOff>247650</xdr:colOff>
      <xdr:row>7</xdr:row>
      <xdr:rowOff>190500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7D371815-3371-44DA-AD2A-531849015718}"/>
            </a:ext>
          </a:extLst>
        </xdr:cNvPr>
        <xdr:cNvCxnSpPr>
          <a:stCxn id="3" idx="2"/>
        </xdr:cNvCxnSpPr>
      </xdr:nvCxnSpPr>
      <xdr:spPr>
        <a:xfrm>
          <a:off x="5724525" y="1266824"/>
          <a:ext cx="9525" cy="390526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27</xdr:row>
      <xdr:rowOff>0</xdr:rowOff>
    </xdr:from>
    <xdr:to>
      <xdr:col>18</xdr:col>
      <xdr:colOff>592260</xdr:colOff>
      <xdr:row>32</xdr:row>
      <xdr:rowOff>114462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5473BDC-150E-430B-9402-87DEF2EC6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2095500"/>
          <a:ext cx="12250860" cy="1162212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30</xdr:row>
      <xdr:rowOff>209549</xdr:rowOff>
    </xdr:from>
    <xdr:to>
      <xdr:col>13</xdr:col>
      <xdr:colOff>600075</xdr:colOff>
      <xdr:row>32</xdr:row>
      <xdr:rowOff>76200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E2DBE137-BE18-45EF-832B-1E95AD0BA9AB}"/>
            </a:ext>
          </a:extLst>
        </xdr:cNvPr>
        <xdr:cNvSpPr/>
      </xdr:nvSpPr>
      <xdr:spPr>
        <a:xfrm>
          <a:off x="7877175" y="2933699"/>
          <a:ext cx="1638300" cy="28575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314325</xdr:colOff>
      <xdr:row>32</xdr:row>
      <xdr:rowOff>76200</xdr:rowOff>
    </xdr:from>
    <xdr:to>
      <xdr:col>12</xdr:col>
      <xdr:colOff>466725</xdr:colOff>
      <xdr:row>33</xdr:row>
      <xdr:rowOff>190500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D7A36895-A865-4ED4-BD19-E360D9633424}"/>
            </a:ext>
          </a:extLst>
        </xdr:cNvPr>
        <xdr:cNvCxnSpPr>
          <a:stCxn id="10" idx="2"/>
        </xdr:cNvCxnSpPr>
      </xdr:nvCxnSpPr>
      <xdr:spPr>
        <a:xfrm flipH="1">
          <a:off x="8543925" y="6781800"/>
          <a:ext cx="152400" cy="3238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</xdr:row>
      <xdr:rowOff>0</xdr:rowOff>
    </xdr:from>
    <xdr:to>
      <xdr:col>7</xdr:col>
      <xdr:colOff>238733</xdr:colOff>
      <xdr:row>15</xdr:row>
      <xdr:rowOff>28754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F28BF1C-4554-40E1-A74B-6F030471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885950"/>
          <a:ext cx="4353533" cy="1286054"/>
        </a:xfrm>
        <a:prstGeom prst="rect">
          <a:avLst/>
        </a:prstGeom>
      </xdr:spPr>
    </xdr:pic>
    <xdr:clientData/>
  </xdr:twoCellAnchor>
  <xdr:twoCellAnchor>
    <xdr:from>
      <xdr:col>1</xdr:col>
      <xdr:colOff>504825</xdr:colOff>
      <xdr:row>13</xdr:row>
      <xdr:rowOff>190499</xdr:rowOff>
    </xdr:from>
    <xdr:to>
      <xdr:col>2</xdr:col>
      <xdr:colOff>114300</xdr:colOff>
      <xdr:row>15</xdr:row>
      <xdr:rowOff>38100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8693A44-4F00-4647-96A5-CC0459BAB9A9}"/>
            </a:ext>
          </a:extLst>
        </xdr:cNvPr>
        <xdr:cNvSpPr/>
      </xdr:nvSpPr>
      <xdr:spPr>
        <a:xfrm>
          <a:off x="1190625" y="2914649"/>
          <a:ext cx="295275" cy="26670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652463</xdr:colOff>
      <xdr:row>15</xdr:row>
      <xdr:rowOff>38100</xdr:rowOff>
    </xdr:from>
    <xdr:to>
      <xdr:col>2</xdr:col>
      <xdr:colOff>657225</xdr:colOff>
      <xdr:row>16</xdr:row>
      <xdr:rowOff>114300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3D7E552-0205-4264-9DA4-D946BD33B111}"/>
            </a:ext>
          </a:extLst>
        </xdr:cNvPr>
        <xdr:cNvCxnSpPr>
          <a:stCxn id="15" idx="2"/>
        </xdr:cNvCxnSpPr>
      </xdr:nvCxnSpPr>
      <xdr:spPr>
        <a:xfrm>
          <a:off x="1338263" y="3181350"/>
          <a:ext cx="690562" cy="2857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18</xdr:row>
      <xdr:rowOff>0</xdr:rowOff>
    </xdr:from>
    <xdr:to>
      <xdr:col>5</xdr:col>
      <xdr:colOff>533857</xdr:colOff>
      <xdr:row>22</xdr:row>
      <xdr:rowOff>133486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52BEA44-27B3-4619-BE9A-90C1F9268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771900"/>
          <a:ext cx="3277057" cy="971686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20</xdr:row>
      <xdr:rowOff>171449</xdr:rowOff>
    </xdr:from>
    <xdr:to>
      <xdr:col>1</xdr:col>
      <xdr:colOff>523875</xdr:colOff>
      <xdr:row>22</xdr:row>
      <xdr:rowOff>19050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9085FC7A-ED10-47B2-BC69-9EAB3A4E742C}"/>
            </a:ext>
          </a:extLst>
        </xdr:cNvPr>
        <xdr:cNvSpPr/>
      </xdr:nvSpPr>
      <xdr:spPr>
        <a:xfrm>
          <a:off x="914400" y="4362449"/>
          <a:ext cx="295275" cy="26670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376238</xdr:colOff>
      <xdr:row>16</xdr:row>
      <xdr:rowOff>123826</xdr:rowOff>
    </xdr:from>
    <xdr:to>
      <xdr:col>2</xdr:col>
      <xdr:colOff>571500</xdr:colOff>
      <xdr:row>20</xdr:row>
      <xdr:rowOff>171449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E5FE7C91-B4E4-4C5E-AE56-C3EF67589775}"/>
            </a:ext>
          </a:extLst>
        </xdr:cNvPr>
        <xdr:cNvCxnSpPr>
          <a:stCxn id="20" idx="0"/>
        </xdr:cNvCxnSpPr>
      </xdr:nvCxnSpPr>
      <xdr:spPr>
        <a:xfrm flipV="1">
          <a:off x="1062038" y="3476626"/>
          <a:ext cx="881062" cy="885823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611312</xdr:colOff>
      <xdr:row>39</xdr:row>
      <xdr:rowOff>28696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C3A99418-2B02-4C7C-9589-9402F3B93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7334250"/>
          <a:ext cx="12269912" cy="866896"/>
        </a:xfrm>
        <a:prstGeom prst="rect">
          <a:avLst/>
        </a:prstGeom>
      </xdr:spPr>
    </xdr:pic>
    <xdr:clientData/>
  </xdr:twoCellAnchor>
  <xdr:twoCellAnchor>
    <xdr:from>
      <xdr:col>13</xdr:col>
      <xdr:colOff>57150</xdr:colOff>
      <xdr:row>37</xdr:row>
      <xdr:rowOff>142874</xdr:rowOff>
    </xdr:from>
    <xdr:to>
      <xdr:col>13</xdr:col>
      <xdr:colOff>419100</xdr:colOff>
      <xdr:row>39</xdr:row>
      <xdr:rowOff>9525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A26A3C3B-442D-4BFF-A6FE-E080827059A3}"/>
            </a:ext>
          </a:extLst>
        </xdr:cNvPr>
        <xdr:cNvSpPr/>
      </xdr:nvSpPr>
      <xdr:spPr>
        <a:xfrm>
          <a:off x="8972550" y="7896224"/>
          <a:ext cx="361950" cy="28575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38</xdr:row>
      <xdr:rowOff>95250</xdr:rowOff>
    </xdr:from>
    <xdr:to>
      <xdr:col>13</xdr:col>
      <xdr:colOff>38100</xdr:colOff>
      <xdr:row>40</xdr:row>
      <xdr:rowOff>66675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9418884D-3AAE-4E2A-AD84-2E7F78A12573}"/>
            </a:ext>
          </a:extLst>
        </xdr:cNvPr>
        <xdr:cNvCxnSpPr/>
      </xdr:nvCxnSpPr>
      <xdr:spPr>
        <a:xfrm flipH="1">
          <a:off x="7229475" y="8058150"/>
          <a:ext cx="1724025" cy="3905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42</xdr:row>
      <xdr:rowOff>0</xdr:rowOff>
    </xdr:from>
    <xdr:to>
      <xdr:col>18</xdr:col>
      <xdr:colOff>554154</xdr:colOff>
      <xdr:row>44</xdr:row>
      <xdr:rowOff>190626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DCE56C7B-1231-4E20-A8FD-8EAA6AC543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2627"/>
        <a:stretch/>
      </xdr:blipFill>
      <xdr:spPr>
        <a:xfrm>
          <a:off x="685800" y="8801100"/>
          <a:ext cx="12212754" cy="609726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43</xdr:row>
      <xdr:rowOff>76199</xdr:rowOff>
    </xdr:from>
    <xdr:to>
      <xdr:col>4</xdr:col>
      <xdr:colOff>171450</xdr:colOff>
      <xdr:row>44</xdr:row>
      <xdr:rowOff>152400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117F9363-1AD5-4C7B-9F8B-197E37615115}"/>
            </a:ext>
          </a:extLst>
        </xdr:cNvPr>
        <xdr:cNvSpPr/>
      </xdr:nvSpPr>
      <xdr:spPr>
        <a:xfrm>
          <a:off x="2552700" y="9086849"/>
          <a:ext cx="361950" cy="28575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171450</xdr:colOff>
      <xdr:row>40</xdr:row>
      <xdr:rowOff>123825</xdr:rowOff>
    </xdr:from>
    <xdr:to>
      <xdr:col>9</xdr:col>
      <xdr:colOff>676275</xdr:colOff>
      <xdr:row>44</xdr:row>
      <xdr:rowOff>9525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43C1D093-CBAE-498C-BEB0-5133F57B5D8E}"/>
            </a:ext>
          </a:extLst>
        </xdr:cNvPr>
        <xdr:cNvCxnSpPr>
          <a:stCxn id="35" idx="3"/>
        </xdr:cNvCxnSpPr>
      </xdr:nvCxnSpPr>
      <xdr:spPr>
        <a:xfrm flipV="1">
          <a:off x="2914650" y="8505825"/>
          <a:ext cx="3933825" cy="72390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4</xdr:row>
      <xdr:rowOff>66675</xdr:rowOff>
    </xdr:from>
    <xdr:to>
      <xdr:col>10</xdr:col>
      <xdr:colOff>485775</xdr:colOff>
      <xdr:row>13</xdr:row>
      <xdr:rowOff>189872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B29AA58-6530-4933-9F5D-6823121D8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6" y="904875"/>
          <a:ext cx="6591299" cy="2009147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9</xdr:row>
      <xdr:rowOff>28575</xdr:rowOff>
    </xdr:from>
    <xdr:to>
      <xdr:col>9</xdr:col>
      <xdr:colOff>333375</xdr:colOff>
      <xdr:row>10</xdr:row>
      <xdr:rowOff>123825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7E4AF7C-0D28-4877-84E4-A93D785EDAEB}"/>
            </a:ext>
          </a:extLst>
        </xdr:cNvPr>
        <xdr:cNvSpPr/>
      </xdr:nvSpPr>
      <xdr:spPr>
        <a:xfrm>
          <a:off x="2486025" y="1914525"/>
          <a:ext cx="4019550" cy="3048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352425</xdr:colOff>
      <xdr:row>8</xdr:row>
      <xdr:rowOff>114300</xdr:rowOff>
    </xdr:from>
    <xdr:to>
      <xdr:col>12</xdr:col>
      <xdr:colOff>0</xdr:colOff>
      <xdr:row>10</xdr:row>
      <xdr:rowOff>19050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3409F09-048F-4FD9-B105-71F62EC27689}"/>
            </a:ext>
          </a:extLst>
        </xdr:cNvPr>
        <xdr:cNvCxnSpPr/>
      </xdr:nvCxnSpPr>
      <xdr:spPr>
        <a:xfrm flipV="1">
          <a:off x="6524625" y="1790700"/>
          <a:ext cx="1704975" cy="32385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</xdr:row>
      <xdr:rowOff>123824</xdr:rowOff>
    </xdr:from>
    <xdr:to>
      <xdr:col>2</xdr:col>
      <xdr:colOff>171450</xdr:colOff>
      <xdr:row>9</xdr:row>
      <xdr:rowOff>19049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0A09A30-6138-4248-8C45-E949E4C8A974}"/>
            </a:ext>
          </a:extLst>
        </xdr:cNvPr>
        <xdr:cNvSpPr/>
      </xdr:nvSpPr>
      <xdr:spPr>
        <a:xfrm>
          <a:off x="800100" y="1590674"/>
          <a:ext cx="742950" cy="3143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161925</xdr:colOff>
      <xdr:row>6</xdr:row>
      <xdr:rowOff>9524</xdr:rowOff>
    </xdr:from>
    <xdr:to>
      <xdr:col>10</xdr:col>
      <xdr:colOff>438150</xdr:colOff>
      <xdr:row>7</xdr:row>
      <xdr:rowOff>142875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E3A7FBE-E01A-4763-B953-797DC3C9C1EB}"/>
            </a:ext>
          </a:extLst>
        </xdr:cNvPr>
        <xdr:cNvSpPr/>
      </xdr:nvSpPr>
      <xdr:spPr>
        <a:xfrm>
          <a:off x="7019925" y="1266824"/>
          <a:ext cx="276225" cy="342901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438150</xdr:colOff>
      <xdr:row>6</xdr:row>
      <xdr:rowOff>200025</xdr:rowOff>
    </xdr:from>
    <xdr:to>
      <xdr:col>11</xdr:col>
      <xdr:colOff>676275</xdr:colOff>
      <xdr:row>8</xdr:row>
      <xdr:rowOff>57150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A7B3D0E-243C-40BB-A609-34C2F529A198}"/>
            </a:ext>
          </a:extLst>
        </xdr:cNvPr>
        <xdr:cNvCxnSpPr/>
      </xdr:nvCxnSpPr>
      <xdr:spPr>
        <a:xfrm>
          <a:off x="7296150" y="1457325"/>
          <a:ext cx="923925" cy="2762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8</xdr:row>
      <xdr:rowOff>95250</xdr:rowOff>
    </xdr:from>
    <xdr:to>
      <xdr:col>11</xdr:col>
      <xdr:colOff>619125</xdr:colOff>
      <xdr:row>8</xdr:row>
      <xdr:rowOff>95250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B618F4B1-31B0-4AF3-9726-F7517DE217EA}"/>
            </a:ext>
          </a:extLst>
        </xdr:cNvPr>
        <xdr:cNvCxnSpPr/>
      </xdr:nvCxnSpPr>
      <xdr:spPr>
        <a:xfrm>
          <a:off x="1533525" y="1771650"/>
          <a:ext cx="6629400" cy="0"/>
        </a:xfrm>
        <a:prstGeom prst="straightConnector1">
          <a:avLst/>
        </a:prstGeom>
        <a:ln w="9525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10</xdr:row>
      <xdr:rowOff>152400</xdr:rowOff>
    </xdr:from>
    <xdr:to>
      <xdr:col>10</xdr:col>
      <xdr:colOff>419100</xdr:colOff>
      <xdr:row>12</xdr:row>
      <xdr:rowOff>38100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92883960-AD14-4848-BC9F-AC0C13212862}"/>
            </a:ext>
          </a:extLst>
        </xdr:cNvPr>
        <xdr:cNvSpPr/>
      </xdr:nvSpPr>
      <xdr:spPr>
        <a:xfrm>
          <a:off x="1676400" y="2247900"/>
          <a:ext cx="56007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</xdr:colOff>
      <xdr:row>12</xdr:row>
      <xdr:rowOff>57150</xdr:rowOff>
    </xdr:from>
    <xdr:to>
      <xdr:col>1</xdr:col>
      <xdr:colOff>447675</xdr:colOff>
      <xdr:row>13</xdr:row>
      <xdr:rowOff>171450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381D9C62-7CFC-4237-BDBD-238507BC7E7F}"/>
            </a:ext>
          </a:extLst>
        </xdr:cNvPr>
        <xdr:cNvSpPr/>
      </xdr:nvSpPr>
      <xdr:spPr>
        <a:xfrm>
          <a:off x="733425" y="2571750"/>
          <a:ext cx="400050" cy="3238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419100</xdr:colOff>
      <xdr:row>11</xdr:row>
      <xdr:rowOff>95250</xdr:rowOff>
    </xdr:from>
    <xdr:to>
      <xdr:col>11</xdr:col>
      <xdr:colOff>647700</xdr:colOff>
      <xdr:row>11</xdr:row>
      <xdr:rowOff>114300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234494AF-8D99-4737-BC60-58639DC3C22B}"/>
            </a:ext>
          </a:extLst>
        </xdr:cNvPr>
        <xdr:cNvCxnSpPr>
          <a:stCxn id="15" idx="3"/>
        </xdr:cNvCxnSpPr>
      </xdr:nvCxnSpPr>
      <xdr:spPr>
        <a:xfrm>
          <a:off x="7277100" y="2400300"/>
          <a:ext cx="914400" cy="190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12</xdr:row>
      <xdr:rowOff>66675</xdr:rowOff>
    </xdr:from>
    <xdr:to>
      <xdr:col>10</xdr:col>
      <xdr:colOff>142876</xdr:colOff>
      <xdr:row>13</xdr:row>
      <xdr:rowOff>200025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25E8D212-9785-46C4-B8BF-32599BB6BD63}"/>
            </a:ext>
          </a:extLst>
        </xdr:cNvPr>
        <xdr:cNvSpPr/>
      </xdr:nvSpPr>
      <xdr:spPr>
        <a:xfrm>
          <a:off x="2495550" y="2581275"/>
          <a:ext cx="4505326" cy="34290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390526</xdr:colOff>
      <xdr:row>13</xdr:row>
      <xdr:rowOff>180975</xdr:rowOff>
    </xdr:from>
    <xdr:to>
      <xdr:col>10</xdr:col>
      <xdr:colOff>676275</xdr:colOff>
      <xdr:row>15</xdr:row>
      <xdr:rowOff>152400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1E91761-ACA6-4D96-B3FF-6191C91303D5}"/>
            </a:ext>
          </a:extLst>
        </xdr:cNvPr>
        <xdr:cNvCxnSpPr/>
      </xdr:nvCxnSpPr>
      <xdr:spPr>
        <a:xfrm>
          <a:off x="6562726" y="2905125"/>
          <a:ext cx="971549" cy="390525"/>
        </a:xfrm>
        <a:prstGeom prst="straightConnector1">
          <a:avLst/>
        </a:prstGeom>
        <a:ln w="19050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666750</xdr:colOff>
      <xdr:row>19</xdr:row>
      <xdr:rowOff>1</xdr:rowOff>
    </xdr:from>
    <xdr:to>
      <xdr:col>11</xdr:col>
      <xdr:colOff>306151</xdr:colOff>
      <xdr:row>26</xdr:row>
      <xdr:rowOff>38101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0E30E4B1-9124-4ED0-804E-7DBD0CFBD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4610101"/>
          <a:ext cx="7183201" cy="1504950"/>
        </a:xfrm>
        <a:prstGeom prst="rect">
          <a:avLst/>
        </a:prstGeom>
      </xdr:spPr>
    </xdr:pic>
    <xdr:clientData/>
  </xdr:twoCellAnchor>
  <xdr:twoCellAnchor>
    <xdr:from>
      <xdr:col>10</xdr:col>
      <xdr:colOff>638175</xdr:colOff>
      <xdr:row>19</xdr:row>
      <xdr:rowOff>38099</xdr:rowOff>
    </xdr:from>
    <xdr:to>
      <xdr:col>11</xdr:col>
      <xdr:colOff>247650</xdr:colOff>
      <xdr:row>20</xdr:row>
      <xdr:rowOff>180974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3B8B90AF-A93C-4852-A03C-FC540624ECAA}"/>
            </a:ext>
          </a:extLst>
        </xdr:cNvPr>
        <xdr:cNvSpPr/>
      </xdr:nvSpPr>
      <xdr:spPr>
        <a:xfrm>
          <a:off x="7496175" y="4648199"/>
          <a:ext cx="295275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676275</xdr:colOff>
      <xdr:row>20</xdr:row>
      <xdr:rowOff>200024</xdr:rowOff>
    </xdr:from>
    <xdr:to>
      <xdr:col>2</xdr:col>
      <xdr:colOff>390525</xdr:colOff>
      <xdr:row>22</xdr:row>
      <xdr:rowOff>133349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90E71B33-6ED0-4CC4-BF73-676E5D53E5B8}"/>
            </a:ext>
          </a:extLst>
        </xdr:cNvPr>
        <xdr:cNvSpPr/>
      </xdr:nvSpPr>
      <xdr:spPr>
        <a:xfrm>
          <a:off x="676275" y="5019674"/>
          <a:ext cx="10858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247650</xdr:colOff>
      <xdr:row>20</xdr:row>
      <xdr:rowOff>4762</xdr:rowOff>
    </xdr:from>
    <xdr:to>
      <xdr:col>12</xdr:col>
      <xdr:colOff>628650</xdr:colOff>
      <xdr:row>21</xdr:row>
      <xdr:rowOff>66675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AC59DFD9-9902-4BD8-8D2B-AAA947913F02}"/>
            </a:ext>
          </a:extLst>
        </xdr:cNvPr>
        <xdr:cNvCxnSpPr>
          <a:stCxn id="33" idx="3"/>
        </xdr:cNvCxnSpPr>
      </xdr:nvCxnSpPr>
      <xdr:spPr>
        <a:xfrm>
          <a:off x="7791450" y="4195762"/>
          <a:ext cx="1066800" cy="271463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22</xdr:row>
      <xdr:rowOff>152400</xdr:rowOff>
    </xdr:from>
    <xdr:to>
      <xdr:col>11</xdr:col>
      <xdr:colOff>266700</xdr:colOff>
      <xdr:row>24</xdr:row>
      <xdr:rowOff>85725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89E09F4F-2D93-4D48-A8D3-3EFB4E74ECAD}"/>
            </a:ext>
          </a:extLst>
        </xdr:cNvPr>
        <xdr:cNvSpPr/>
      </xdr:nvSpPr>
      <xdr:spPr>
        <a:xfrm>
          <a:off x="6991350" y="4762500"/>
          <a:ext cx="819150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24</xdr:row>
      <xdr:rowOff>57150</xdr:rowOff>
    </xdr:from>
    <xdr:to>
      <xdr:col>1</xdr:col>
      <xdr:colOff>295275</xdr:colOff>
      <xdr:row>25</xdr:row>
      <xdr:rowOff>200025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77C54738-1A96-4637-A574-D21D88EA6773}"/>
            </a:ext>
          </a:extLst>
        </xdr:cNvPr>
        <xdr:cNvSpPr/>
      </xdr:nvSpPr>
      <xdr:spPr>
        <a:xfrm>
          <a:off x="685800" y="5086350"/>
          <a:ext cx="295275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276225</xdr:colOff>
      <xdr:row>25</xdr:row>
      <xdr:rowOff>38101</xdr:rowOff>
    </xdr:from>
    <xdr:to>
      <xdr:col>12</xdr:col>
      <xdr:colOff>647700</xdr:colOff>
      <xdr:row>25</xdr:row>
      <xdr:rowOff>104775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3C1555B4-763C-4F29-A077-9342D03E0448}"/>
            </a:ext>
          </a:extLst>
        </xdr:cNvPr>
        <xdr:cNvCxnSpPr/>
      </xdr:nvCxnSpPr>
      <xdr:spPr>
        <a:xfrm>
          <a:off x="962025" y="5276851"/>
          <a:ext cx="7915275" cy="666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23</xdr:row>
      <xdr:rowOff>114301</xdr:rowOff>
    </xdr:from>
    <xdr:to>
      <xdr:col>12</xdr:col>
      <xdr:colOff>638175</xdr:colOff>
      <xdr:row>25</xdr:row>
      <xdr:rowOff>85725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CA32E080-CE72-4302-9E4A-B99330EC513A}"/>
            </a:ext>
          </a:extLst>
        </xdr:cNvPr>
        <xdr:cNvCxnSpPr/>
      </xdr:nvCxnSpPr>
      <xdr:spPr>
        <a:xfrm>
          <a:off x="7820025" y="4933951"/>
          <a:ext cx="1047750" cy="39052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21</xdr:row>
      <xdr:rowOff>123825</xdr:rowOff>
    </xdr:from>
    <xdr:to>
      <xdr:col>12</xdr:col>
      <xdr:colOff>638175</xdr:colOff>
      <xdr:row>21</xdr:row>
      <xdr:rowOff>152403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34680612-418F-419A-86A5-71EB1DC6040E}"/>
            </a:ext>
          </a:extLst>
        </xdr:cNvPr>
        <xdr:cNvCxnSpPr/>
      </xdr:nvCxnSpPr>
      <xdr:spPr>
        <a:xfrm flipV="1">
          <a:off x="1733550" y="4524375"/>
          <a:ext cx="7134225" cy="28578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19049</xdr:colOff>
      <xdr:row>30</xdr:row>
      <xdr:rowOff>28574</xdr:rowOff>
    </xdr:from>
    <xdr:to>
      <xdr:col>11</xdr:col>
      <xdr:colOff>169102</xdr:colOff>
      <xdr:row>39</xdr:row>
      <xdr:rowOff>190499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ACDCF7B9-914A-4A66-8A0E-558D8FCC4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49" y="6315074"/>
          <a:ext cx="7008053" cy="2047875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37</xdr:row>
      <xdr:rowOff>190500</xdr:rowOff>
    </xdr:from>
    <xdr:to>
      <xdr:col>2</xdr:col>
      <xdr:colOff>647700</xdr:colOff>
      <xdr:row>39</xdr:row>
      <xdr:rowOff>123825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482933BE-6D5F-46E6-9EEC-FC5FC7F7873A}"/>
            </a:ext>
          </a:extLst>
        </xdr:cNvPr>
        <xdr:cNvSpPr/>
      </xdr:nvSpPr>
      <xdr:spPr>
        <a:xfrm>
          <a:off x="1457325" y="7943850"/>
          <a:ext cx="561975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609600</xdr:colOff>
      <xdr:row>38</xdr:row>
      <xdr:rowOff>19050</xdr:rowOff>
    </xdr:from>
    <xdr:to>
      <xdr:col>12</xdr:col>
      <xdr:colOff>57150</xdr:colOff>
      <xdr:row>38</xdr:row>
      <xdr:rowOff>114300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2C44EF43-8625-461F-B7ED-61AC59106B9D}"/>
            </a:ext>
          </a:extLst>
        </xdr:cNvPr>
        <xdr:cNvCxnSpPr/>
      </xdr:nvCxnSpPr>
      <xdr:spPr>
        <a:xfrm flipV="1">
          <a:off x="1981200" y="7981950"/>
          <a:ext cx="6305550" cy="952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685799</xdr:colOff>
      <xdr:row>43</xdr:row>
      <xdr:rowOff>209549</xdr:rowOff>
    </xdr:from>
    <xdr:to>
      <xdr:col>13</xdr:col>
      <xdr:colOff>438154</xdr:colOff>
      <xdr:row>48</xdr:row>
      <xdr:rowOff>28574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2A9751EB-658F-4E02-B45D-ABEE2C55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799" y="9220199"/>
          <a:ext cx="8667755" cy="866775"/>
        </a:xfrm>
        <a:prstGeom prst="rect">
          <a:avLst/>
        </a:prstGeom>
      </xdr:spPr>
    </xdr:pic>
    <xdr:clientData/>
  </xdr:twoCellAnchor>
  <xdr:twoCellAnchor>
    <xdr:from>
      <xdr:col>1</xdr:col>
      <xdr:colOff>400051</xdr:colOff>
      <xdr:row>44</xdr:row>
      <xdr:rowOff>85725</xdr:rowOff>
    </xdr:from>
    <xdr:to>
      <xdr:col>9</xdr:col>
      <xdr:colOff>142875</xdr:colOff>
      <xdr:row>46</xdr:row>
      <xdr:rowOff>19050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45EABA24-62F7-4CA1-8BEE-F804B36C2950}"/>
            </a:ext>
          </a:extLst>
        </xdr:cNvPr>
        <xdr:cNvSpPr/>
      </xdr:nvSpPr>
      <xdr:spPr>
        <a:xfrm>
          <a:off x="1085851" y="9305925"/>
          <a:ext cx="5229224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271463</xdr:colOff>
      <xdr:row>46</xdr:row>
      <xdr:rowOff>19050</xdr:rowOff>
    </xdr:from>
    <xdr:to>
      <xdr:col>5</xdr:col>
      <xdr:colOff>276225</xdr:colOff>
      <xdr:row>49</xdr:row>
      <xdr:rowOff>142875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1E061A83-C4CC-4F4E-BECA-5BC6A132C1FC}"/>
            </a:ext>
          </a:extLst>
        </xdr:cNvPr>
        <xdr:cNvCxnSpPr>
          <a:stCxn id="58" idx="2"/>
        </xdr:cNvCxnSpPr>
      </xdr:nvCxnSpPr>
      <xdr:spPr>
        <a:xfrm>
          <a:off x="3700463" y="9658350"/>
          <a:ext cx="4762" cy="7524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53</xdr:row>
      <xdr:rowOff>0</xdr:rowOff>
    </xdr:from>
    <xdr:to>
      <xdr:col>9</xdr:col>
      <xdr:colOff>572346</xdr:colOff>
      <xdr:row>65</xdr:row>
      <xdr:rowOff>152772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7F7DB831-BA7F-4219-884E-A223DA098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1106150"/>
          <a:ext cx="6058746" cy="2667372"/>
        </a:xfrm>
        <a:prstGeom prst="rect">
          <a:avLst/>
        </a:prstGeom>
      </xdr:spPr>
    </xdr:pic>
    <xdr:clientData/>
  </xdr:twoCellAnchor>
  <xdr:twoCellAnchor>
    <xdr:from>
      <xdr:col>3</xdr:col>
      <xdr:colOff>171450</xdr:colOff>
      <xdr:row>53</xdr:row>
      <xdr:rowOff>38100</xdr:rowOff>
    </xdr:from>
    <xdr:to>
      <xdr:col>3</xdr:col>
      <xdr:colOff>647700</xdr:colOff>
      <xdr:row>54</xdr:row>
      <xdr:rowOff>180975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130DFA64-1B20-45EA-AB05-B60D6504665A}"/>
            </a:ext>
          </a:extLst>
        </xdr:cNvPr>
        <xdr:cNvSpPr/>
      </xdr:nvSpPr>
      <xdr:spPr>
        <a:xfrm>
          <a:off x="2228850" y="11144250"/>
          <a:ext cx="476250" cy="3524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657225</xdr:colOff>
      <xdr:row>54</xdr:row>
      <xdr:rowOff>0</xdr:rowOff>
    </xdr:from>
    <xdr:to>
      <xdr:col>11</xdr:col>
      <xdr:colOff>19050</xdr:colOff>
      <xdr:row>58</xdr:row>
      <xdr:rowOff>171450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DCB00357-78B9-463B-9931-F2AB9E000786}"/>
            </a:ext>
          </a:extLst>
        </xdr:cNvPr>
        <xdr:cNvCxnSpPr/>
      </xdr:nvCxnSpPr>
      <xdr:spPr>
        <a:xfrm>
          <a:off x="2714625" y="11315700"/>
          <a:ext cx="4848225" cy="1009650"/>
        </a:xfrm>
        <a:prstGeom prst="straightConnector1">
          <a:avLst/>
        </a:prstGeom>
        <a:ln w="1905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62</xdr:row>
      <xdr:rowOff>95251</xdr:rowOff>
    </xdr:from>
    <xdr:to>
      <xdr:col>3</xdr:col>
      <xdr:colOff>447675</xdr:colOff>
      <xdr:row>64</xdr:row>
      <xdr:rowOff>19051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2444E25F-4700-468F-B615-538FE30D39A4}"/>
            </a:ext>
          </a:extLst>
        </xdr:cNvPr>
        <xdr:cNvSpPr/>
      </xdr:nvSpPr>
      <xdr:spPr>
        <a:xfrm>
          <a:off x="1990725" y="13087351"/>
          <a:ext cx="514350" cy="3429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438150</xdr:colOff>
      <xdr:row>59</xdr:row>
      <xdr:rowOff>19050</xdr:rowOff>
    </xdr:from>
    <xdr:to>
      <xdr:col>11</xdr:col>
      <xdr:colOff>38100</xdr:colOff>
      <xdr:row>63</xdr:row>
      <xdr:rowOff>57150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CD23D7E0-450F-4716-A926-AD1468FC671D}"/>
            </a:ext>
          </a:extLst>
        </xdr:cNvPr>
        <xdr:cNvCxnSpPr/>
      </xdr:nvCxnSpPr>
      <xdr:spPr>
        <a:xfrm flipV="1">
          <a:off x="2495550" y="12382500"/>
          <a:ext cx="5086350" cy="876300"/>
        </a:xfrm>
        <a:prstGeom prst="straightConnector1">
          <a:avLst/>
        </a:prstGeom>
        <a:ln w="1905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74</xdr:row>
      <xdr:rowOff>47625</xdr:rowOff>
    </xdr:from>
    <xdr:to>
      <xdr:col>7</xdr:col>
      <xdr:colOff>278471</xdr:colOff>
      <xdr:row>76</xdr:row>
      <xdr:rowOff>161925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06BAD1C-C71B-4CC4-AA9B-09B46B325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5465"/>
        <a:stretch/>
      </xdr:blipFill>
      <xdr:spPr>
        <a:xfrm>
          <a:off x="1400175" y="15554325"/>
          <a:ext cx="3678896" cy="533400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74</xdr:row>
      <xdr:rowOff>47625</xdr:rowOff>
    </xdr:from>
    <xdr:to>
      <xdr:col>3</xdr:col>
      <xdr:colOff>19050</xdr:colOff>
      <xdr:row>76</xdr:row>
      <xdr:rowOff>142875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B9A0C54B-0DEE-485D-855E-7265E092E191}"/>
            </a:ext>
          </a:extLst>
        </xdr:cNvPr>
        <xdr:cNvSpPr/>
      </xdr:nvSpPr>
      <xdr:spPr>
        <a:xfrm>
          <a:off x="1428750" y="15554325"/>
          <a:ext cx="647700" cy="5143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19050</xdr:colOff>
      <xdr:row>74</xdr:row>
      <xdr:rowOff>142875</xdr:rowOff>
    </xdr:from>
    <xdr:to>
      <xdr:col>9</xdr:col>
      <xdr:colOff>38100</xdr:colOff>
      <xdr:row>75</xdr:row>
      <xdr:rowOff>85725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6226E9F7-556A-4B1D-9B9C-160AE6B11101}"/>
            </a:ext>
          </a:extLst>
        </xdr:cNvPr>
        <xdr:cNvCxnSpPr/>
      </xdr:nvCxnSpPr>
      <xdr:spPr>
        <a:xfrm flipV="1">
          <a:off x="2076450" y="15649575"/>
          <a:ext cx="4133850" cy="152400"/>
        </a:xfrm>
        <a:prstGeom prst="straightConnector1">
          <a:avLst/>
        </a:prstGeom>
        <a:ln w="1905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82</xdr:row>
      <xdr:rowOff>28574</xdr:rowOff>
    </xdr:from>
    <xdr:to>
      <xdr:col>23</xdr:col>
      <xdr:colOff>4565</xdr:colOff>
      <xdr:row>92</xdr:row>
      <xdr:rowOff>190499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7576678-12C3-40E9-AC77-353D3395A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7211674"/>
          <a:ext cx="15092165" cy="2257425"/>
        </a:xfrm>
        <a:prstGeom prst="rect">
          <a:avLst/>
        </a:prstGeom>
      </xdr:spPr>
    </xdr:pic>
    <xdr:clientData/>
  </xdr:twoCellAnchor>
  <xdr:twoCellAnchor>
    <xdr:from>
      <xdr:col>12</xdr:col>
      <xdr:colOff>438150</xdr:colOff>
      <xdr:row>83</xdr:row>
      <xdr:rowOff>180975</xdr:rowOff>
    </xdr:from>
    <xdr:to>
      <xdr:col>22</xdr:col>
      <xdr:colOff>533400</xdr:colOff>
      <xdr:row>85</xdr:row>
      <xdr:rowOff>95250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8A7BD2C-94DC-4754-A959-87DF5BC4EFD8}"/>
            </a:ext>
          </a:extLst>
        </xdr:cNvPr>
        <xdr:cNvSpPr/>
      </xdr:nvSpPr>
      <xdr:spPr>
        <a:xfrm>
          <a:off x="8667750" y="17573625"/>
          <a:ext cx="6953250" cy="3333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57150</xdr:colOff>
      <xdr:row>85</xdr:row>
      <xdr:rowOff>104775</xdr:rowOff>
    </xdr:from>
    <xdr:to>
      <xdr:col>5</xdr:col>
      <xdr:colOff>533400</xdr:colOff>
      <xdr:row>87</xdr:row>
      <xdr:rowOff>57150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4D7EDFAD-FED4-49B0-935B-F1F7CCED7600}"/>
            </a:ext>
          </a:extLst>
        </xdr:cNvPr>
        <xdr:cNvSpPr/>
      </xdr:nvSpPr>
      <xdr:spPr>
        <a:xfrm>
          <a:off x="742950" y="17916525"/>
          <a:ext cx="3219450" cy="3714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561975</xdr:colOff>
      <xdr:row>85</xdr:row>
      <xdr:rowOff>133350</xdr:rowOff>
    </xdr:from>
    <xdr:to>
      <xdr:col>15</xdr:col>
      <xdr:colOff>276225</xdr:colOff>
      <xdr:row>87</xdr:row>
      <xdr:rowOff>28575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52A4E0C9-4B7A-44AA-AFD0-B6C8DAEA49DC}"/>
            </a:ext>
          </a:extLst>
        </xdr:cNvPr>
        <xdr:cNvSpPr/>
      </xdr:nvSpPr>
      <xdr:spPr>
        <a:xfrm>
          <a:off x="9477375" y="17945100"/>
          <a:ext cx="1085850" cy="3143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504825</xdr:colOff>
      <xdr:row>87</xdr:row>
      <xdr:rowOff>38100</xdr:rowOff>
    </xdr:from>
    <xdr:to>
      <xdr:col>8</xdr:col>
      <xdr:colOff>666750</xdr:colOff>
      <xdr:row>88</xdr:row>
      <xdr:rowOff>180975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801CE27C-8798-46D9-8BA8-B8B6E7E45FD3}"/>
            </a:ext>
          </a:extLst>
        </xdr:cNvPr>
        <xdr:cNvSpPr/>
      </xdr:nvSpPr>
      <xdr:spPr>
        <a:xfrm>
          <a:off x="5305425" y="18268950"/>
          <a:ext cx="847725" cy="35242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87</xdr:row>
      <xdr:rowOff>57150</xdr:rowOff>
    </xdr:from>
    <xdr:to>
      <xdr:col>7</xdr:col>
      <xdr:colOff>657225</xdr:colOff>
      <xdr:row>99</xdr:row>
      <xdr:rowOff>57150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3211AA7E-BDD0-478A-808B-B6A637A39898}"/>
            </a:ext>
          </a:extLst>
        </xdr:cNvPr>
        <xdr:cNvCxnSpPr/>
      </xdr:nvCxnSpPr>
      <xdr:spPr>
        <a:xfrm>
          <a:off x="3000375" y="18288000"/>
          <a:ext cx="2457450" cy="2514600"/>
        </a:xfrm>
        <a:prstGeom prst="straightConnector1">
          <a:avLst/>
        </a:prstGeom>
        <a:ln w="1905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84</xdr:row>
      <xdr:rowOff>138113</xdr:rowOff>
    </xdr:from>
    <xdr:to>
      <xdr:col>12</xdr:col>
      <xdr:colOff>438150</xdr:colOff>
      <xdr:row>99</xdr:row>
      <xdr:rowOff>76200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A4D0FADA-AEC3-4EBB-AA73-5BB3DF7C84F5}"/>
            </a:ext>
          </a:extLst>
        </xdr:cNvPr>
        <xdr:cNvCxnSpPr>
          <a:stCxn id="45" idx="1"/>
        </xdr:cNvCxnSpPr>
      </xdr:nvCxnSpPr>
      <xdr:spPr>
        <a:xfrm flipH="1">
          <a:off x="5962650" y="17740313"/>
          <a:ext cx="2705100" cy="3081337"/>
        </a:xfrm>
        <a:prstGeom prst="straightConnector1">
          <a:avLst/>
        </a:prstGeom>
        <a:ln w="1905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89</xdr:row>
      <xdr:rowOff>0</xdr:rowOff>
    </xdr:from>
    <xdr:to>
      <xdr:col>8</xdr:col>
      <xdr:colOff>361951</xdr:colOff>
      <xdr:row>93</xdr:row>
      <xdr:rowOff>200025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858B1143-3689-46FC-85B4-487FBE99F923}"/>
            </a:ext>
          </a:extLst>
        </xdr:cNvPr>
        <xdr:cNvCxnSpPr/>
      </xdr:nvCxnSpPr>
      <xdr:spPr>
        <a:xfrm flipH="1">
          <a:off x="5753100" y="18649950"/>
          <a:ext cx="95251" cy="10382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390525</xdr:colOff>
      <xdr:row>87</xdr:row>
      <xdr:rowOff>19050</xdr:rowOff>
    </xdr:from>
    <xdr:to>
      <xdr:col>14</xdr:col>
      <xdr:colOff>466725</xdr:colOff>
      <xdr:row>96</xdr:row>
      <xdr:rowOff>28575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784092B6-929E-4C7C-AFFF-0E76868FC11C}"/>
            </a:ext>
          </a:extLst>
        </xdr:cNvPr>
        <xdr:cNvCxnSpPr/>
      </xdr:nvCxnSpPr>
      <xdr:spPr>
        <a:xfrm flipH="1">
          <a:off x="9991725" y="18249900"/>
          <a:ext cx="76200" cy="189547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495300</xdr:colOff>
      <xdr:row>90</xdr:row>
      <xdr:rowOff>114300</xdr:rowOff>
    </xdr:from>
    <xdr:to>
      <xdr:col>15</xdr:col>
      <xdr:colOff>247650</xdr:colOff>
      <xdr:row>92</xdr:row>
      <xdr:rowOff>38100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2DE1FD97-C78E-46AF-B9C3-1A0089C2CD5C}"/>
            </a:ext>
          </a:extLst>
        </xdr:cNvPr>
        <xdr:cNvSpPr/>
      </xdr:nvSpPr>
      <xdr:spPr>
        <a:xfrm>
          <a:off x="10096500" y="18973800"/>
          <a:ext cx="438150" cy="3429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180975</xdr:colOff>
      <xdr:row>92</xdr:row>
      <xdr:rowOff>57150</xdr:rowOff>
    </xdr:from>
    <xdr:to>
      <xdr:col>16</xdr:col>
      <xdr:colOff>9525</xdr:colOff>
      <xdr:row>95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324DCF00-D262-450E-83E8-DEDCF91F299C}"/>
            </a:ext>
          </a:extLst>
        </xdr:cNvPr>
        <xdr:cNvCxnSpPr/>
      </xdr:nvCxnSpPr>
      <xdr:spPr>
        <a:xfrm>
          <a:off x="10467975" y="19335750"/>
          <a:ext cx="514350" cy="619125"/>
        </a:xfrm>
        <a:prstGeom prst="straightConnector1">
          <a:avLst/>
        </a:prstGeom>
        <a:ln w="1905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199400</xdr:colOff>
      <xdr:row>11</xdr:row>
      <xdr:rowOff>199817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D2D43F0-3F9E-457F-B942-A5926041C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38200"/>
          <a:ext cx="5000000" cy="1666667"/>
        </a:xfrm>
        <a:prstGeom prst="rect">
          <a:avLst/>
        </a:prstGeom>
      </xdr:spPr>
    </xdr:pic>
    <xdr:clientData/>
  </xdr:twoCellAnchor>
  <xdr:twoCellAnchor>
    <xdr:from>
      <xdr:col>2</xdr:col>
      <xdr:colOff>276225</xdr:colOff>
      <xdr:row>6</xdr:row>
      <xdr:rowOff>190500</xdr:rowOff>
    </xdr:from>
    <xdr:to>
      <xdr:col>3</xdr:col>
      <xdr:colOff>666750</xdr:colOff>
      <xdr:row>7</xdr:row>
      <xdr:rowOff>200025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153A096-A337-40CD-B0C4-B3FB4D09158A}"/>
            </a:ext>
          </a:extLst>
        </xdr:cNvPr>
        <xdr:cNvSpPr/>
      </xdr:nvSpPr>
      <xdr:spPr>
        <a:xfrm>
          <a:off x="1647825" y="1447800"/>
          <a:ext cx="1076325" cy="219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128588</xdr:colOff>
      <xdr:row>7</xdr:row>
      <xdr:rowOff>200025</xdr:rowOff>
    </xdr:from>
    <xdr:to>
      <xdr:col>3</xdr:col>
      <xdr:colOff>228600</xdr:colOff>
      <xdr:row>14</xdr:row>
      <xdr:rowOff>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9546C61-6C2F-48A3-B733-0D07EBB51BAD}"/>
            </a:ext>
          </a:extLst>
        </xdr:cNvPr>
        <xdr:cNvCxnSpPr>
          <a:stCxn id="3" idx="2"/>
        </xdr:cNvCxnSpPr>
      </xdr:nvCxnSpPr>
      <xdr:spPr>
        <a:xfrm>
          <a:off x="2185988" y="1666875"/>
          <a:ext cx="100012" cy="12668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15</xdr:row>
      <xdr:rowOff>0</xdr:rowOff>
    </xdr:from>
    <xdr:to>
      <xdr:col>5</xdr:col>
      <xdr:colOff>571257</xdr:colOff>
      <xdr:row>16</xdr:row>
      <xdr:rowOff>133307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8004D0D-75A9-4166-8234-83815A122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143250"/>
          <a:ext cx="1942857" cy="3428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10</xdr:col>
      <xdr:colOff>543862</xdr:colOff>
      <xdr:row>32</xdr:row>
      <xdr:rowOff>28575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60B3604-6167-4349-A0B2-68D15A7AB7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967" b="12116"/>
        <a:stretch/>
      </xdr:blipFill>
      <xdr:spPr>
        <a:xfrm>
          <a:off x="685800" y="2305050"/>
          <a:ext cx="6716062" cy="1914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7</xdr:col>
      <xdr:colOff>210154</xdr:colOff>
      <xdr:row>7</xdr:row>
      <xdr:rowOff>19170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FCC3F5E-EA45-F678-E5A7-9ADD654FD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28650"/>
          <a:ext cx="4324954" cy="857370"/>
        </a:xfrm>
        <a:prstGeom prst="rect">
          <a:avLst/>
        </a:prstGeom>
      </xdr:spPr>
    </xdr:pic>
    <xdr:clientData/>
  </xdr:twoCellAnchor>
  <xdr:twoCellAnchor>
    <xdr:from>
      <xdr:col>4</xdr:col>
      <xdr:colOff>219075</xdr:colOff>
      <xdr:row>24</xdr:row>
      <xdr:rowOff>123825</xdr:rowOff>
    </xdr:from>
    <xdr:to>
      <xdr:col>8</xdr:col>
      <xdr:colOff>123825</xdr:colOff>
      <xdr:row>26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FABC8E7-B7DE-48DC-9C97-DB7CAD49A672}"/>
            </a:ext>
          </a:extLst>
        </xdr:cNvPr>
        <xdr:cNvSpPr/>
      </xdr:nvSpPr>
      <xdr:spPr>
        <a:xfrm>
          <a:off x="2962275" y="2638425"/>
          <a:ext cx="2647950" cy="323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123825</xdr:colOff>
      <xdr:row>24</xdr:row>
      <xdr:rowOff>114300</xdr:rowOff>
    </xdr:from>
    <xdr:to>
      <xdr:col>11</xdr:col>
      <xdr:colOff>628650</xdr:colOff>
      <xdr:row>25</xdr:row>
      <xdr:rowOff>76200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9AEC408A-0D69-4864-AC42-2C1D05D1F98B}"/>
            </a:ext>
          </a:extLst>
        </xdr:cNvPr>
        <xdr:cNvCxnSpPr>
          <a:stCxn id="4" idx="3"/>
        </xdr:cNvCxnSpPr>
      </xdr:nvCxnSpPr>
      <xdr:spPr>
        <a:xfrm flipV="1">
          <a:off x="5610225" y="2628900"/>
          <a:ext cx="2562225" cy="171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26</xdr:row>
      <xdr:rowOff>28575</xdr:rowOff>
    </xdr:from>
    <xdr:to>
      <xdr:col>9</xdr:col>
      <xdr:colOff>66675</xdr:colOff>
      <xdr:row>27</xdr:row>
      <xdr:rowOff>95250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A4DE2C82-754F-2C8B-F242-74995EEFDB45}"/>
            </a:ext>
          </a:extLst>
        </xdr:cNvPr>
        <xdr:cNvSpPr/>
      </xdr:nvSpPr>
      <xdr:spPr>
        <a:xfrm>
          <a:off x="5314950" y="2962275"/>
          <a:ext cx="923925" cy="276225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66675</xdr:colOff>
      <xdr:row>26</xdr:row>
      <xdr:rowOff>166688</xdr:rowOff>
    </xdr:from>
    <xdr:to>
      <xdr:col>11</xdr:col>
      <xdr:colOff>647700</xdr:colOff>
      <xdr:row>28</xdr:row>
      <xdr:rowOff>95250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5CC6D5A7-499A-50E4-78DF-DA877869045E}"/>
            </a:ext>
          </a:extLst>
        </xdr:cNvPr>
        <xdr:cNvCxnSpPr>
          <a:stCxn id="11" idx="3"/>
        </xdr:cNvCxnSpPr>
      </xdr:nvCxnSpPr>
      <xdr:spPr>
        <a:xfrm>
          <a:off x="6238875" y="3100388"/>
          <a:ext cx="1952625" cy="347662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27</xdr:row>
      <xdr:rowOff>104775</xdr:rowOff>
    </xdr:from>
    <xdr:to>
      <xdr:col>2</xdr:col>
      <xdr:colOff>466726</xdr:colOff>
      <xdr:row>29</xdr:row>
      <xdr:rowOff>28575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6CCD069D-8D1C-5C90-B97C-1FD388350F71}"/>
            </a:ext>
          </a:extLst>
        </xdr:cNvPr>
        <xdr:cNvSpPr/>
      </xdr:nvSpPr>
      <xdr:spPr>
        <a:xfrm>
          <a:off x="923926" y="3248025"/>
          <a:ext cx="914400" cy="34290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466726</xdr:colOff>
      <xdr:row>28</xdr:row>
      <xdr:rowOff>66675</xdr:rowOff>
    </xdr:from>
    <xdr:to>
      <xdr:col>11</xdr:col>
      <xdr:colOff>676275</xdr:colOff>
      <xdr:row>29</xdr:row>
      <xdr:rowOff>123825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ED59CAA3-EC1E-3289-BB25-E7E051CE4422}"/>
            </a:ext>
          </a:extLst>
        </xdr:cNvPr>
        <xdr:cNvCxnSpPr>
          <a:stCxn id="14" idx="3"/>
        </xdr:cNvCxnSpPr>
      </xdr:nvCxnSpPr>
      <xdr:spPr>
        <a:xfrm>
          <a:off x="1838326" y="3419475"/>
          <a:ext cx="6381749" cy="26670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438151</xdr:colOff>
      <xdr:row>29</xdr:row>
      <xdr:rowOff>28575</xdr:rowOff>
    </xdr:from>
    <xdr:to>
      <xdr:col>5</xdr:col>
      <xdr:colOff>466725</xdr:colOff>
      <xdr:row>30</xdr:row>
      <xdr:rowOff>104775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683C6CC2-C5A3-91F0-3A58-C1BC712E7CE7}"/>
            </a:ext>
          </a:extLst>
        </xdr:cNvPr>
        <xdr:cNvSpPr/>
      </xdr:nvSpPr>
      <xdr:spPr>
        <a:xfrm>
          <a:off x="1809751" y="3590925"/>
          <a:ext cx="2085974" cy="28575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109538</xdr:colOff>
      <xdr:row>30</xdr:row>
      <xdr:rowOff>104775</xdr:rowOff>
    </xdr:from>
    <xdr:to>
      <xdr:col>4</xdr:col>
      <xdr:colOff>190500</xdr:colOff>
      <xdr:row>33</xdr:row>
      <xdr:rowOff>161925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9951741C-9255-7B10-913F-2A72EC6A073B}"/>
            </a:ext>
          </a:extLst>
        </xdr:cNvPr>
        <xdr:cNvCxnSpPr>
          <a:stCxn id="19" idx="2"/>
        </xdr:cNvCxnSpPr>
      </xdr:nvCxnSpPr>
      <xdr:spPr>
        <a:xfrm>
          <a:off x="2852738" y="3876675"/>
          <a:ext cx="80962" cy="68580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676274</xdr:colOff>
      <xdr:row>26</xdr:row>
      <xdr:rowOff>200026</xdr:rowOff>
    </xdr:from>
    <xdr:to>
      <xdr:col>13</xdr:col>
      <xdr:colOff>209549</xdr:colOff>
      <xdr:row>30</xdr:row>
      <xdr:rowOff>47626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44490AC1-B6D4-FBB5-662B-00E9B7314B01}"/>
            </a:ext>
          </a:extLst>
        </xdr:cNvPr>
        <xdr:cNvSpPr/>
      </xdr:nvSpPr>
      <xdr:spPr>
        <a:xfrm>
          <a:off x="8220074" y="3133726"/>
          <a:ext cx="904875" cy="68580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666749</xdr:colOff>
      <xdr:row>33</xdr:row>
      <xdr:rowOff>180976</xdr:rowOff>
    </xdr:from>
    <xdr:to>
      <xdr:col>5</xdr:col>
      <xdr:colOff>438150</xdr:colOff>
      <xdr:row>36</xdr:row>
      <xdr:rowOff>19050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DE0B1CA2-2C3F-0837-25FE-4AAC2FF988C1}"/>
            </a:ext>
          </a:extLst>
        </xdr:cNvPr>
        <xdr:cNvSpPr/>
      </xdr:nvSpPr>
      <xdr:spPr>
        <a:xfrm>
          <a:off x="2724149" y="4581526"/>
          <a:ext cx="1143001" cy="466724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4</xdr:col>
      <xdr:colOff>390867</xdr:colOff>
      <xdr:row>20</xdr:row>
      <xdr:rowOff>95614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A3485D3F-18F1-3629-195D-540476974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5448300"/>
          <a:ext cx="2448267" cy="2610214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16</xdr:row>
      <xdr:rowOff>133350</xdr:rowOff>
    </xdr:from>
    <xdr:to>
      <xdr:col>4</xdr:col>
      <xdr:colOff>352425</xdr:colOff>
      <xdr:row>20</xdr:row>
      <xdr:rowOff>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FBBDCBC6-919D-B049-AD81-6378CB71FB7A}"/>
            </a:ext>
          </a:extLst>
        </xdr:cNvPr>
        <xdr:cNvSpPr/>
      </xdr:nvSpPr>
      <xdr:spPr>
        <a:xfrm>
          <a:off x="714375" y="7258050"/>
          <a:ext cx="2381250" cy="70485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352425</xdr:colOff>
      <xdr:row>17</xdr:row>
      <xdr:rowOff>104775</xdr:rowOff>
    </xdr:from>
    <xdr:to>
      <xdr:col>5</xdr:col>
      <xdr:colOff>371475</xdr:colOff>
      <xdr:row>18</xdr:row>
      <xdr:rowOff>66675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9329C21D-59D8-5BB4-64FD-3FBA8492E3C6}"/>
            </a:ext>
          </a:extLst>
        </xdr:cNvPr>
        <xdr:cNvCxnSpPr>
          <a:cxnSpLocks/>
          <a:stCxn id="27" idx="3"/>
        </xdr:cNvCxnSpPr>
      </xdr:nvCxnSpPr>
      <xdr:spPr>
        <a:xfrm flipV="1">
          <a:off x="3095625" y="3667125"/>
          <a:ext cx="704850" cy="17145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4</xdr:row>
      <xdr:rowOff>66676</xdr:rowOff>
    </xdr:from>
    <xdr:to>
      <xdr:col>6</xdr:col>
      <xdr:colOff>523875</xdr:colOff>
      <xdr:row>5</xdr:row>
      <xdr:rowOff>180976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AC89DFC-95EE-CF72-B700-6246A856E8BA}"/>
            </a:ext>
          </a:extLst>
        </xdr:cNvPr>
        <xdr:cNvSpPr/>
      </xdr:nvSpPr>
      <xdr:spPr>
        <a:xfrm>
          <a:off x="3181350" y="904876"/>
          <a:ext cx="1457325" cy="323850"/>
        </a:xfrm>
        <a:prstGeom prst="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523875</xdr:colOff>
      <xdr:row>5</xdr:row>
      <xdr:rowOff>19051</xdr:rowOff>
    </xdr:from>
    <xdr:to>
      <xdr:col>8</xdr:col>
      <xdr:colOff>352425</xdr:colOff>
      <xdr:row>5</xdr:row>
      <xdr:rowOff>133350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2EF620B5-B6F6-2DC2-6955-682428F6745F}"/>
            </a:ext>
          </a:extLst>
        </xdr:cNvPr>
        <xdr:cNvCxnSpPr>
          <a:stCxn id="29" idx="3"/>
        </xdr:cNvCxnSpPr>
      </xdr:nvCxnSpPr>
      <xdr:spPr>
        <a:xfrm>
          <a:off x="4638675" y="1066801"/>
          <a:ext cx="1200150" cy="114299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7</xdr:col>
      <xdr:colOff>391154</xdr:colOff>
      <xdr:row>48</xdr:row>
      <xdr:rowOff>143100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3C3F63F-9A9A-06AC-7557-5A39DD92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28650"/>
          <a:ext cx="4505954" cy="1609950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41</xdr:row>
      <xdr:rowOff>19049</xdr:rowOff>
    </xdr:from>
    <xdr:to>
      <xdr:col>3</xdr:col>
      <xdr:colOff>485775</xdr:colOff>
      <xdr:row>42</xdr:row>
      <xdr:rowOff>161924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B9829F0-67AD-4B96-B217-96E18BE3D763}"/>
            </a:ext>
          </a:extLst>
        </xdr:cNvPr>
        <xdr:cNvSpPr/>
      </xdr:nvSpPr>
      <xdr:spPr>
        <a:xfrm>
          <a:off x="771525" y="647699"/>
          <a:ext cx="1771650" cy="35242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41</xdr:row>
      <xdr:rowOff>195262</xdr:rowOff>
    </xdr:from>
    <xdr:to>
      <xdr:col>8</xdr:col>
      <xdr:colOff>657225</xdr:colOff>
      <xdr:row>44</xdr:row>
      <xdr:rowOff>133350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3E0F4D5D-A6A7-45CA-864B-A96E08E57D98}"/>
            </a:ext>
          </a:extLst>
        </xdr:cNvPr>
        <xdr:cNvCxnSpPr>
          <a:stCxn id="3" idx="3"/>
        </xdr:cNvCxnSpPr>
      </xdr:nvCxnSpPr>
      <xdr:spPr>
        <a:xfrm>
          <a:off x="2543175" y="823912"/>
          <a:ext cx="3600450" cy="566738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44</xdr:row>
      <xdr:rowOff>28575</xdr:rowOff>
    </xdr:from>
    <xdr:to>
      <xdr:col>3</xdr:col>
      <xdr:colOff>57150</xdr:colOff>
      <xdr:row>45</xdr:row>
      <xdr:rowOff>133349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D69E08B-4130-61F1-B367-B486FEB20F37}"/>
            </a:ext>
          </a:extLst>
        </xdr:cNvPr>
        <xdr:cNvSpPr/>
      </xdr:nvSpPr>
      <xdr:spPr>
        <a:xfrm>
          <a:off x="771525" y="1285875"/>
          <a:ext cx="1343025" cy="314324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57150</xdr:colOff>
      <xdr:row>44</xdr:row>
      <xdr:rowOff>123825</xdr:rowOff>
    </xdr:from>
    <xdr:to>
      <xdr:col>8</xdr:col>
      <xdr:colOff>647700</xdr:colOff>
      <xdr:row>44</xdr:row>
      <xdr:rowOff>185737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6226451B-FF63-604B-E628-B137F654E5EF}"/>
            </a:ext>
          </a:extLst>
        </xdr:cNvPr>
        <xdr:cNvCxnSpPr>
          <a:stCxn id="6" idx="3"/>
        </xdr:cNvCxnSpPr>
      </xdr:nvCxnSpPr>
      <xdr:spPr>
        <a:xfrm flipV="1">
          <a:off x="2114550" y="1381125"/>
          <a:ext cx="4019550" cy="61912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</xdr:row>
      <xdr:rowOff>0</xdr:rowOff>
    </xdr:from>
    <xdr:to>
      <xdr:col>7</xdr:col>
      <xdr:colOff>372101</xdr:colOff>
      <xdr:row>18</xdr:row>
      <xdr:rowOff>114433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1654371-9E6B-5990-393F-2A643096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28650"/>
          <a:ext cx="4486901" cy="952633"/>
        </a:xfrm>
        <a:prstGeom prst="rect">
          <a:avLst/>
        </a:prstGeom>
      </xdr:spPr>
    </xdr:pic>
    <xdr:clientData/>
  </xdr:twoCellAnchor>
  <xdr:twoCellAnchor>
    <xdr:from>
      <xdr:col>1</xdr:col>
      <xdr:colOff>38099</xdr:colOff>
      <xdr:row>16</xdr:row>
      <xdr:rowOff>19050</xdr:rowOff>
    </xdr:from>
    <xdr:to>
      <xdr:col>7</xdr:col>
      <xdr:colOff>314324</xdr:colOff>
      <xdr:row>16</xdr:row>
      <xdr:rowOff>104776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52EB9AE8-0F35-DAE0-340B-0EF65955EF25}"/>
            </a:ext>
          </a:extLst>
        </xdr:cNvPr>
        <xdr:cNvSpPr/>
      </xdr:nvSpPr>
      <xdr:spPr>
        <a:xfrm>
          <a:off x="723899" y="1066800"/>
          <a:ext cx="4391025" cy="8572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314324</xdr:colOff>
      <xdr:row>16</xdr:row>
      <xdr:rowOff>61913</xdr:rowOff>
    </xdr:from>
    <xdr:to>
      <xdr:col>8</xdr:col>
      <xdr:colOff>600075</xdr:colOff>
      <xdr:row>16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B0479CD-4C59-3636-4B94-6267DB98E8BF}"/>
            </a:ext>
          </a:extLst>
        </xdr:cNvPr>
        <xdr:cNvCxnSpPr>
          <a:stCxn id="11" idx="3"/>
        </xdr:cNvCxnSpPr>
      </xdr:nvCxnSpPr>
      <xdr:spPr>
        <a:xfrm>
          <a:off x="5114924" y="1109663"/>
          <a:ext cx="971551" cy="23812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114299</xdr:colOff>
      <xdr:row>16</xdr:row>
      <xdr:rowOff>152399</xdr:rowOff>
    </xdr:from>
    <xdr:to>
      <xdr:col>2</xdr:col>
      <xdr:colOff>476250</xdr:colOff>
      <xdr:row>18</xdr:row>
      <xdr:rowOff>9524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197531C-37FE-4D6F-E583-53474620CD0B}"/>
            </a:ext>
          </a:extLst>
        </xdr:cNvPr>
        <xdr:cNvSpPr/>
      </xdr:nvSpPr>
      <xdr:spPr>
        <a:xfrm>
          <a:off x="1485899" y="1200149"/>
          <a:ext cx="361951" cy="27622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476250</xdr:colOff>
      <xdr:row>17</xdr:row>
      <xdr:rowOff>80962</xdr:rowOff>
    </xdr:from>
    <xdr:to>
      <xdr:col>3</xdr:col>
      <xdr:colOff>638175</xdr:colOff>
      <xdr:row>19</xdr:row>
      <xdr:rowOff>104775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4E1BCB8B-4994-8756-987F-55AD564C51AB}"/>
            </a:ext>
          </a:extLst>
        </xdr:cNvPr>
        <xdr:cNvCxnSpPr>
          <a:stCxn id="14" idx="3"/>
        </xdr:cNvCxnSpPr>
      </xdr:nvCxnSpPr>
      <xdr:spPr>
        <a:xfrm>
          <a:off x="1847850" y="1338262"/>
          <a:ext cx="847725" cy="442913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50</xdr:row>
      <xdr:rowOff>0</xdr:rowOff>
    </xdr:from>
    <xdr:to>
      <xdr:col>7</xdr:col>
      <xdr:colOff>534049</xdr:colOff>
      <xdr:row>65</xdr:row>
      <xdr:rowOff>171913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25D0A656-43E2-8EC1-0299-E56C07074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4400550"/>
          <a:ext cx="4648849" cy="3315163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50</xdr:row>
      <xdr:rowOff>114300</xdr:rowOff>
    </xdr:from>
    <xdr:to>
      <xdr:col>7</xdr:col>
      <xdr:colOff>428625</xdr:colOff>
      <xdr:row>52</xdr:row>
      <xdr:rowOff>190500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1A1ABB-24A2-364E-91BF-4D30E528FBD9}"/>
            </a:ext>
          </a:extLst>
        </xdr:cNvPr>
        <xdr:cNvSpPr/>
      </xdr:nvSpPr>
      <xdr:spPr>
        <a:xfrm>
          <a:off x="800100" y="4514850"/>
          <a:ext cx="4429125" cy="49530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428625</xdr:colOff>
      <xdr:row>51</xdr:row>
      <xdr:rowOff>152400</xdr:rowOff>
    </xdr:from>
    <xdr:to>
      <xdr:col>8</xdr:col>
      <xdr:colOff>628650</xdr:colOff>
      <xdr:row>51</xdr:row>
      <xdr:rowOff>171450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01F0AAAF-20CD-D923-DD28-16E9E45807BD}"/>
            </a:ext>
          </a:extLst>
        </xdr:cNvPr>
        <xdr:cNvCxnSpPr>
          <a:stCxn id="21" idx="3"/>
        </xdr:cNvCxnSpPr>
      </xdr:nvCxnSpPr>
      <xdr:spPr>
        <a:xfrm>
          <a:off x="5229225" y="4762500"/>
          <a:ext cx="885825" cy="1905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53</xdr:row>
      <xdr:rowOff>123825</xdr:rowOff>
    </xdr:from>
    <xdr:to>
      <xdr:col>7</xdr:col>
      <xdr:colOff>485775</xdr:colOff>
      <xdr:row>58</xdr:row>
      <xdr:rowOff>104775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618D93DB-9C47-73D1-DB4E-8D0AD6369D8D}"/>
            </a:ext>
          </a:extLst>
        </xdr:cNvPr>
        <xdr:cNvSpPr/>
      </xdr:nvSpPr>
      <xdr:spPr>
        <a:xfrm>
          <a:off x="857250" y="5153025"/>
          <a:ext cx="4429125" cy="102870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485775</xdr:colOff>
      <xdr:row>55</xdr:row>
      <xdr:rowOff>104775</xdr:rowOff>
    </xdr:from>
    <xdr:to>
      <xdr:col>8</xdr:col>
      <xdr:colOff>619125</xdr:colOff>
      <xdr:row>56</xdr:row>
      <xdr:rowOff>9525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5D714B6C-69F7-AAC1-D24F-C2EC495A3014}"/>
            </a:ext>
          </a:extLst>
        </xdr:cNvPr>
        <xdr:cNvCxnSpPr>
          <a:stCxn id="24" idx="3"/>
        </xdr:cNvCxnSpPr>
      </xdr:nvCxnSpPr>
      <xdr:spPr>
        <a:xfrm flipV="1">
          <a:off x="5286375" y="5553075"/>
          <a:ext cx="819150" cy="11430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114301</xdr:colOff>
      <xdr:row>59</xdr:row>
      <xdr:rowOff>85725</xdr:rowOff>
    </xdr:from>
    <xdr:to>
      <xdr:col>6</xdr:col>
      <xdr:colOff>400051</xdr:colOff>
      <xdr:row>65</xdr:row>
      <xdr:rowOff>66675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1E6038FD-226D-056B-388F-C025EBC55C2A}"/>
            </a:ext>
          </a:extLst>
        </xdr:cNvPr>
        <xdr:cNvSpPr/>
      </xdr:nvSpPr>
      <xdr:spPr>
        <a:xfrm>
          <a:off x="1485901" y="6372225"/>
          <a:ext cx="3028950" cy="123825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400051</xdr:colOff>
      <xdr:row>61</xdr:row>
      <xdr:rowOff>133350</xdr:rowOff>
    </xdr:from>
    <xdr:to>
      <xdr:col>8</xdr:col>
      <xdr:colOff>590550</xdr:colOff>
      <xdr:row>62</xdr:row>
      <xdr:rowOff>76200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5BED0615-C86B-5C3B-9C6F-AFB30284DA55}"/>
            </a:ext>
          </a:extLst>
        </xdr:cNvPr>
        <xdr:cNvCxnSpPr>
          <a:stCxn id="27" idx="3"/>
        </xdr:cNvCxnSpPr>
      </xdr:nvCxnSpPr>
      <xdr:spPr>
        <a:xfrm flipV="1">
          <a:off x="4514851" y="6838950"/>
          <a:ext cx="1562099" cy="15240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457201</xdr:colOff>
      <xdr:row>53</xdr:row>
      <xdr:rowOff>171450</xdr:rowOff>
    </xdr:from>
    <xdr:to>
      <xdr:col>6</xdr:col>
      <xdr:colOff>476251</xdr:colOff>
      <xdr:row>58</xdr:row>
      <xdr:rowOff>76200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C5D3F8EF-8C0A-2E3F-255C-DB569882450F}"/>
            </a:ext>
          </a:extLst>
        </xdr:cNvPr>
        <xdr:cNvSpPr/>
      </xdr:nvSpPr>
      <xdr:spPr>
        <a:xfrm>
          <a:off x="1828801" y="5200650"/>
          <a:ext cx="2762250" cy="95250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>
              <a:solidFill>
                <a:srgbClr val="FFFF00"/>
              </a:solidFill>
            </a:rPr>
            <a:t>24*12mm</a:t>
          </a:r>
          <a:r>
            <a:rPr lang="ko-KR" altLang="en-US" sz="1400" b="1">
              <a:solidFill>
                <a:srgbClr val="FFFF00"/>
              </a:solidFill>
            </a:rPr>
            <a:t>이상</a:t>
          </a:r>
        </a:p>
      </xdr:txBody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629025</xdr:colOff>
      <xdr:row>77</xdr:row>
      <xdr:rowOff>133632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DC39CDAC-5F50-E686-239E-68750F94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8172450"/>
          <a:ext cx="2686425" cy="2019582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74</xdr:row>
      <xdr:rowOff>76200</xdr:rowOff>
    </xdr:from>
    <xdr:to>
      <xdr:col>4</xdr:col>
      <xdr:colOff>114300</xdr:colOff>
      <xdr:row>75</xdr:row>
      <xdr:rowOff>152400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C0872B7-DB69-46E3-BA2E-57AE7247C7C2}"/>
            </a:ext>
          </a:extLst>
        </xdr:cNvPr>
        <xdr:cNvSpPr/>
      </xdr:nvSpPr>
      <xdr:spPr>
        <a:xfrm>
          <a:off x="2752725" y="9505950"/>
          <a:ext cx="104775" cy="28575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114300</xdr:colOff>
      <xdr:row>75</xdr:row>
      <xdr:rowOff>9525</xdr:rowOff>
    </xdr:from>
    <xdr:to>
      <xdr:col>5</xdr:col>
      <xdr:colOff>638175</xdr:colOff>
      <xdr:row>75</xdr:row>
      <xdr:rowOff>114300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444A9D28-E8C2-40F9-9DDB-116A8E9C006F}"/>
            </a:ext>
          </a:extLst>
        </xdr:cNvPr>
        <xdr:cNvCxnSpPr>
          <a:stCxn id="32" idx="3"/>
        </xdr:cNvCxnSpPr>
      </xdr:nvCxnSpPr>
      <xdr:spPr>
        <a:xfrm>
          <a:off x="2857500" y="9648825"/>
          <a:ext cx="1209675" cy="10477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38100</xdr:colOff>
      <xdr:row>62</xdr:row>
      <xdr:rowOff>38101</xdr:rowOff>
    </xdr:from>
    <xdr:to>
      <xdr:col>10</xdr:col>
      <xdr:colOff>542925</xdr:colOff>
      <xdr:row>65</xdr:row>
      <xdr:rowOff>197909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803341F-B247-F49C-FFFF-4BE7BDB8C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953251"/>
          <a:ext cx="1190625" cy="788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7</xdr:col>
      <xdr:colOff>448312</xdr:colOff>
      <xdr:row>90</xdr:row>
      <xdr:rowOff>152714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88F89288-2EEC-62A3-C876-758F328CB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0687050"/>
          <a:ext cx="4563112" cy="2248214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85</xdr:row>
      <xdr:rowOff>114300</xdr:rowOff>
    </xdr:from>
    <xdr:to>
      <xdr:col>5</xdr:col>
      <xdr:colOff>123825</xdr:colOff>
      <xdr:row>87</xdr:row>
      <xdr:rowOff>38100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C6B0280C-4A46-B741-C93D-9A42CBB11376}"/>
            </a:ext>
          </a:extLst>
        </xdr:cNvPr>
        <xdr:cNvSpPr/>
      </xdr:nvSpPr>
      <xdr:spPr>
        <a:xfrm>
          <a:off x="3343275" y="11849100"/>
          <a:ext cx="209550" cy="34290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123825</xdr:colOff>
      <xdr:row>86</xdr:row>
      <xdr:rowOff>76200</xdr:rowOff>
    </xdr:from>
    <xdr:to>
      <xdr:col>8</xdr:col>
      <xdr:colOff>638175</xdr:colOff>
      <xdr:row>86</xdr:row>
      <xdr:rowOff>123825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06EFE8BE-4549-85C2-B660-6849DFA0F416}"/>
            </a:ext>
          </a:extLst>
        </xdr:cNvPr>
        <xdr:cNvCxnSpPr>
          <a:stCxn id="38" idx="3"/>
        </xdr:cNvCxnSpPr>
      </xdr:nvCxnSpPr>
      <xdr:spPr>
        <a:xfrm>
          <a:off x="3552825" y="12020550"/>
          <a:ext cx="2571750" cy="4762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81</xdr:row>
      <xdr:rowOff>57150</xdr:rowOff>
    </xdr:from>
    <xdr:to>
      <xdr:col>6</xdr:col>
      <xdr:colOff>428625</xdr:colOff>
      <xdr:row>82</xdr:row>
      <xdr:rowOff>190500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ABAA3251-CEC8-FF74-9222-2143810BFA35}"/>
            </a:ext>
          </a:extLst>
        </xdr:cNvPr>
        <xdr:cNvSpPr/>
      </xdr:nvSpPr>
      <xdr:spPr>
        <a:xfrm>
          <a:off x="4333875" y="10953750"/>
          <a:ext cx="209550" cy="34290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428625</xdr:colOff>
      <xdr:row>82</xdr:row>
      <xdr:rowOff>19050</xdr:rowOff>
    </xdr:from>
    <xdr:to>
      <xdr:col>8</xdr:col>
      <xdr:colOff>628650</xdr:colOff>
      <xdr:row>86</xdr:row>
      <xdr:rowOff>66675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E297D9B5-D088-9269-6948-643349B8F260}"/>
            </a:ext>
          </a:extLst>
        </xdr:cNvPr>
        <xdr:cNvCxnSpPr>
          <a:stCxn id="40" idx="3"/>
        </xdr:cNvCxnSpPr>
      </xdr:nvCxnSpPr>
      <xdr:spPr>
        <a:xfrm>
          <a:off x="4543425" y="11125200"/>
          <a:ext cx="1571625" cy="88582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83</xdr:row>
      <xdr:rowOff>152400</xdr:rowOff>
    </xdr:from>
    <xdr:to>
      <xdr:col>6</xdr:col>
      <xdr:colOff>581025</xdr:colOff>
      <xdr:row>85</xdr:row>
      <xdr:rowOff>76200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139E4958-540B-9D44-8F84-4790F12719E0}"/>
            </a:ext>
          </a:extLst>
        </xdr:cNvPr>
        <xdr:cNvSpPr/>
      </xdr:nvSpPr>
      <xdr:spPr>
        <a:xfrm>
          <a:off x="4486275" y="11468100"/>
          <a:ext cx="209550" cy="342900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581025</xdr:colOff>
      <xdr:row>84</xdr:row>
      <xdr:rowOff>114300</xdr:rowOff>
    </xdr:from>
    <xdr:to>
      <xdr:col>8</xdr:col>
      <xdr:colOff>676275</xdr:colOff>
      <xdr:row>86</xdr:row>
      <xdr:rowOff>114300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0C97901-2570-7921-E114-B29BB4B1A047}"/>
            </a:ext>
          </a:extLst>
        </xdr:cNvPr>
        <xdr:cNvCxnSpPr>
          <a:stCxn id="42" idx="3"/>
        </xdr:cNvCxnSpPr>
      </xdr:nvCxnSpPr>
      <xdr:spPr>
        <a:xfrm>
          <a:off x="4695825" y="11639550"/>
          <a:ext cx="1466850" cy="41910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93</xdr:row>
      <xdr:rowOff>0</xdr:rowOff>
    </xdr:from>
    <xdr:to>
      <xdr:col>4</xdr:col>
      <xdr:colOff>152708</xdr:colOff>
      <xdr:row>98</xdr:row>
      <xdr:rowOff>133515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705CD2E1-55B5-D192-48C7-0DAE2328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3411200"/>
          <a:ext cx="2210108" cy="118126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94</xdr:row>
      <xdr:rowOff>190499</xdr:rowOff>
    </xdr:from>
    <xdr:to>
      <xdr:col>1</xdr:col>
      <xdr:colOff>542925</xdr:colOff>
      <xdr:row>96</xdr:row>
      <xdr:rowOff>142874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29D148F4-C97B-7402-49D4-7B7EA8C241D3}"/>
            </a:ext>
          </a:extLst>
        </xdr:cNvPr>
        <xdr:cNvSpPr/>
      </xdr:nvSpPr>
      <xdr:spPr>
        <a:xfrm>
          <a:off x="752475" y="13811249"/>
          <a:ext cx="476250" cy="37147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542925</xdr:colOff>
      <xdr:row>95</xdr:row>
      <xdr:rowOff>95250</xdr:rowOff>
    </xdr:from>
    <xdr:to>
      <xdr:col>4</xdr:col>
      <xdr:colOff>628650</xdr:colOff>
      <xdr:row>95</xdr:row>
      <xdr:rowOff>166687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A674EC8E-7B89-8A74-76EA-4DDA89875F7A}"/>
            </a:ext>
          </a:extLst>
        </xdr:cNvPr>
        <xdr:cNvCxnSpPr>
          <a:stCxn id="48" idx="3"/>
        </xdr:cNvCxnSpPr>
      </xdr:nvCxnSpPr>
      <xdr:spPr>
        <a:xfrm flipV="1">
          <a:off x="1228725" y="13925550"/>
          <a:ext cx="2143125" cy="71437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100</xdr:row>
      <xdr:rowOff>0</xdr:rowOff>
    </xdr:from>
    <xdr:to>
      <xdr:col>4</xdr:col>
      <xdr:colOff>476604</xdr:colOff>
      <xdr:row>112</xdr:row>
      <xdr:rowOff>133720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C0C83336-158F-6BCD-58C3-028190C4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4878050"/>
          <a:ext cx="2534004" cy="2648320"/>
        </a:xfrm>
        <a:prstGeom prst="rect">
          <a:avLst/>
        </a:prstGeom>
      </xdr:spPr>
    </xdr:pic>
    <xdr:clientData/>
  </xdr:twoCellAnchor>
  <xdr:twoCellAnchor>
    <xdr:from>
      <xdr:col>2</xdr:col>
      <xdr:colOff>485775</xdr:colOff>
      <xdr:row>110</xdr:row>
      <xdr:rowOff>19049</xdr:rowOff>
    </xdr:from>
    <xdr:to>
      <xdr:col>2</xdr:col>
      <xdr:colOff>619125</xdr:colOff>
      <xdr:row>111</xdr:row>
      <xdr:rowOff>180974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DBFA0458-1FCC-C1C1-8450-7530EB15B84E}"/>
            </a:ext>
          </a:extLst>
        </xdr:cNvPr>
        <xdr:cNvSpPr/>
      </xdr:nvSpPr>
      <xdr:spPr>
        <a:xfrm>
          <a:off x="1857375" y="16992599"/>
          <a:ext cx="133350" cy="371475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619125</xdr:colOff>
      <xdr:row>110</xdr:row>
      <xdr:rowOff>152400</xdr:rowOff>
    </xdr:from>
    <xdr:to>
      <xdr:col>5</xdr:col>
      <xdr:colOff>600075</xdr:colOff>
      <xdr:row>110</xdr:row>
      <xdr:rowOff>204787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339E8DA2-4124-6AB5-C7BC-7327E8173034}"/>
            </a:ext>
          </a:extLst>
        </xdr:cNvPr>
        <xdr:cNvCxnSpPr>
          <a:stCxn id="52" idx="3"/>
        </xdr:cNvCxnSpPr>
      </xdr:nvCxnSpPr>
      <xdr:spPr>
        <a:xfrm flipV="1">
          <a:off x="1990725" y="17125950"/>
          <a:ext cx="2038350" cy="52387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5</xdr:row>
      <xdr:rowOff>0</xdr:rowOff>
    </xdr:from>
    <xdr:to>
      <xdr:col>5</xdr:col>
      <xdr:colOff>285751</xdr:colOff>
      <xdr:row>11</xdr:row>
      <xdr:rowOff>58555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F62B9102-21C8-4FDC-35E8-B0EB387B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1" y="1047750"/>
          <a:ext cx="3028950" cy="1315855"/>
        </a:xfrm>
        <a:prstGeom prst="rect">
          <a:avLst/>
        </a:prstGeom>
      </xdr:spPr>
    </xdr:pic>
    <xdr:clientData/>
  </xdr:twoCellAnchor>
  <xdr:twoCellAnchor>
    <xdr:from>
      <xdr:col>1</xdr:col>
      <xdr:colOff>285749</xdr:colOff>
      <xdr:row>9</xdr:row>
      <xdr:rowOff>114300</xdr:rowOff>
    </xdr:from>
    <xdr:to>
      <xdr:col>4</xdr:col>
      <xdr:colOff>276225</xdr:colOff>
      <xdr:row>10</xdr:row>
      <xdr:rowOff>104776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428153BA-701D-E58E-194D-3ABC0569B0A2}"/>
            </a:ext>
          </a:extLst>
        </xdr:cNvPr>
        <xdr:cNvSpPr/>
      </xdr:nvSpPr>
      <xdr:spPr>
        <a:xfrm>
          <a:off x="971549" y="2000250"/>
          <a:ext cx="2047876" cy="20002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276225</xdr:colOff>
      <xdr:row>9</xdr:row>
      <xdr:rowOff>114300</xdr:rowOff>
    </xdr:from>
    <xdr:to>
      <xdr:col>5</xdr:col>
      <xdr:colOff>657225</xdr:colOff>
      <xdr:row>10</xdr:row>
      <xdr:rowOff>4763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D5D20D4D-0ED6-8D15-1484-95AA41593CDC}"/>
            </a:ext>
          </a:extLst>
        </xdr:cNvPr>
        <xdr:cNvCxnSpPr>
          <a:stCxn id="57" idx="3"/>
        </xdr:cNvCxnSpPr>
      </xdr:nvCxnSpPr>
      <xdr:spPr>
        <a:xfrm flipV="1">
          <a:off x="3019425" y="2000250"/>
          <a:ext cx="1066800" cy="100013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7</xdr:row>
      <xdr:rowOff>123825</xdr:rowOff>
    </xdr:from>
    <xdr:to>
      <xdr:col>5</xdr:col>
      <xdr:colOff>571500</xdr:colOff>
      <xdr:row>7</xdr:row>
      <xdr:rowOff>166688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ED482FEA-AE88-2A3D-55C9-53516CABE08D}"/>
            </a:ext>
          </a:extLst>
        </xdr:cNvPr>
        <xdr:cNvCxnSpPr/>
      </xdr:nvCxnSpPr>
      <xdr:spPr>
        <a:xfrm flipV="1">
          <a:off x="3276600" y="1590675"/>
          <a:ext cx="723900" cy="42863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</xdr:row>
      <xdr:rowOff>0</xdr:rowOff>
    </xdr:from>
    <xdr:to>
      <xdr:col>7</xdr:col>
      <xdr:colOff>238733</xdr:colOff>
      <xdr:row>27</xdr:row>
      <xdr:rowOff>57275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4056012A-BBF3-96A7-0614-060F0979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4819650"/>
          <a:ext cx="4353533" cy="895475"/>
        </a:xfrm>
        <a:prstGeom prst="rect">
          <a:avLst/>
        </a:prstGeom>
      </xdr:spPr>
    </xdr:pic>
    <xdr:clientData/>
  </xdr:twoCellAnchor>
  <xdr:twoCellAnchor>
    <xdr:from>
      <xdr:col>5</xdr:col>
      <xdr:colOff>9524</xdr:colOff>
      <xdr:row>23</xdr:row>
      <xdr:rowOff>161924</xdr:rowOff>
    </xdr:from>
    <xdr:to>
      <xdr:col>5</xdr:col>
      <xdr:colOff>581025</xdr:colOff>
      <xdr:row>25</xdr:row>
      <xdr:rowOff>76200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C98935FB-8C5D-59D4-A279-A7DBE352583C}"/>
            </a:ext>
          </a:extLst>
        </xdr:cNvPr>
        <xdr:cNvSpPr/>
      </xdr:nvSpPr>
      <xdr:spPr>
        <a:xfrm>
          <a:off x="3438524" y="4981574"/>
          <a:ext cx="571501" cy="33337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581025</xdr:colOff>
      <xdr:row>24</xdr:row>
      <xdr:rowOff>119062</xdr:rowOff>
    </xdr:from>
    <xdr:to>
      <xdr:col>7</xdr:col>
      <xdr:colOff>628650</xdr:colOff>
      <xdr:row>24</xdr:row>
      <xdr:rowOff>152400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1A4E2B80-720E-8A6B-B251-81B6398174DC}"/>
            </a:ext>
          </a:extLst>
        </xdr:cNvPr>
        <xdr:cNvCxnSpPr>
          <a:stCxn id="63" idx="3"/>
        </xdr:cNvCxnSpPr>
      </xdr:nvCxnSpPr>
      <xdr:spPr>
        <a:xfrm>
          <a:off x="4010025" y="5148262"/>
          <a:ext cx="1419225" cy="33338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25</xdr:row>
      <xdr:rowOff>47624</xdr:rowOff>
    </xdr:from>
    <xdr:to>
      <xdr:col>2</xdr:col>
      <xdr:colOff>333375</xdr:colOff>
      <xdr:row>26</xdr:row>
      <xdr:rowOff>171450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B11B4EF6-A7E2-31C3-56CE-498B54E2FCBA}"/>
            </a:ext>
          </a:extLst>
        </xdr:cNvPr>
        <xdr:cNvSpPr/>
      </xdr:nvSpPr>
      <xdr:spPr>
        <a:xfrm>
          <a:off x="1362075" y="5286374"/>
          <a:ext cx="342900" cy="33337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333375</xdr:colOff>
      <xdr:row>26</xdr:row>
      <xdr:rowOff>4762</xdr:rowOff>
    </xdr:from>
    <xdr:to>
      <xdr:col>3</xdr:col>
      <xdr:colOff>552450</xdr:colOff>
      <xdr:row>28</xdr:row>
      <xdr:rowOff>161925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EBA9B244-B802-138E-CC20-7A206AC4FEC7}"/>
            </a:ext>
          </a:extLst>
        </xdr:cNvPr>
        <xdr:cNvCxnSpPr>
          <a:stCxn id="66" idx="3"/>
        </xdr:cNvCxnSpPr>
      </xdr:nvCxnSpPr>
      <xdr:spPr>
        <a:xfrm>
          <a:off x="1704975" y="5453062"/>
          <a:ext cx="904875" cy="576263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121</xdr:row>
      <xdr:rowOff>0</xdr:rowOff>
    </xdr:from>
    <xdr:to>
      <xdr:col>10</xdr:col>
      <xdr:colOff>353336</xdr:colOff>
      <xdr:row>123</xdr:row>
      <xdr:rowOff>181059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A54C2419-7706-A4E6-278F-39C4A4981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23888700"/>
          <a:ext cx="6525536" cy="600159"/>
        </a:xfrm>
        <a:prstGeom prst="rect">
          <a:avLst/>
        </a:prstGeom>
      </xdr:spPr>
    </xdr:pic>
    <xdr:clientData/>
  </xdr:twoCellAnchor>
  <xdr:twoCellAnchor>
    <xdr:from>
      <xdr:col>1</xdr:col>
      <xdr:colOff>590549</xdr:colOff>
      <xdr:row>121</xdr:row>
      <xdr:rowOff>95249</xdr:rowOff>
    </xdr:from>
    <xdr:to>
      <xdr:col>3</xdr:col>
      <xdr:colOff>600074</xdr:colOff>
      <xdr:row>123</xdr:row>
      <xdr:rowOff>19050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869D214D-E475-FDBF-103F-F300DEC2A7A8}"/>
            </a:ext>
          </a:extLst>
        </xdr:cNvPr>
        <xdr:cNvSpPr/>
      </xdr:nvSpPr>
      <xdr:spPr>
        <a:xfrm>
          <a:off x="1276349" y="23983949"/>
          <a:ext cx="1381125" cy="342901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600074</xdr:colOff>
      <xdr:row>119</xdr:row>
      <xdr:rowOff>104775</xdr:rowOff>
    </xdr:from>
    <xdr:to>
      <xdr:col>4</xdr:col>
      <xdr:colOff>628650</xdr:colOff>
      <xdr:row>122</xdr:row>
      <xdr:rowOff>57150</xdr:rowOff>
    </xdr:to>
    <xdr:cxnSp macro="">
      <xdr:nvCxnSpPr>
        <xdr:cNvPr id="71" name="직선 화살표 연결선 70">
          <a:extLst>
            <a:ext uri="{FF2B5EF4-FFF2-40B4-BE49-F238E27FC236}">
              <a16:creationId xmlns:a16="http://schemas.microsoft.com/office/drawing/2014/main" id="{CB69F131-5CD5-1527-022E-EDA2E6B45AA1}"/>
            </a:ext>
          </a:extLst>
        </xdr:cNvPr>
        <xdr:cNvCxnSpPr>
          <a:stCxn id="70" idx="3"/>
        </xdr:cNvCxnSpPr>
      </xdr:nvCxnSpPr>
      <xdr:spPr>
        <a:xfrm flipV="1">
          <a:off x="2657474" y="23574375"/>
          <a:ext cx="714376" cy="58102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352424</xdr:colOff>
      <xdr:row>121</xdr:row>
      <xdr:rowOff>114299</xdr:rowOff>
    </xdr:from>
    <xdr:to>
      <xdr:col>8</xdr:col>
      <xdr:colOff>581025</xdr:colOff>
      <xdr:row>123</xdr:row>
      <xdr:rowOff>47625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51BF400A-DF4D-80AF-143C-9E8871277034}"/>
            </a:ext>
          </a:extLst>
        </xdr:cNvPr>
        <xdr:cNvSpPr/>
      </xdr:nvSpPr>
      <xdr:spPr>
        <a:xfrm>
          <a:off x="5838824" y="24002999"/>
          <a:ext cx="228601" cy="35242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466725</xdr:colOff>
      <xdr:row>118</xdr:row>
      <xdr:rowOff>171450</xdr:rowOff>
    </xdr:from>
    <xdr:to>
      <xdr:col>9</xdr:col>
      <xdr:colOff>514350</xdr:colOff>
      <xdr:row>121</xdr:row>
      <xdr:rowOff>114299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AE4CA1E1-8E52-3944-EDDE-989F1A95E89A}"/>
            </a:ext>
          </a:extLst>
        </xdr:cNvPr>
        <xdr:cNvCxnSpPr>
          <a:stCxn id="73" idx="0"/>
        </xdr:cNvCxnSpPr>
      </xdr:nvCxnSpPr>
      <xdr:spPr>
        <a:xfrm flipV="1">
          <a:off x="5953125" y="23431500"/>
          <a:ext cx="733425" cy="571499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121</xdr:row>
      <xdr:rowOff>114299</xdr:rowOff>
    </xdr:from>
    <xdr:to>
      <xdr:col>9</xdr:col>
      <xdr:colOff>123825</xdr:colOff>
      <xdr:row>123</xdr:row>
      <xdr:rowOff>66675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F5B7F8AC-E71C-73BC-0168-1760C78C8AB1}"/>
            </a:ext>
          </a:extLst>
        </xdr:cNvPr>
        <xdr:cNvSpPr/>
      </xdr:nvSpPr>
      <xdr:spPr>
        <a:xfrm>
          <a:off x="6200774" y="24002999"/>
          <a:ext cx="95251" cy="37147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123825</xdr:colOff>
      <xdr:row>119</xdr:row>
      <xdr:rowOff>57150</xdr:rowOff>
    </xdr:from>
    <xdr:to>
      <xdr:col>10</xdr:col>
      <xdr:colOff>590550</xdr:colOff>
      <xdr:row>122</xdr:row>
      <xdr:rowOff>90487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504FE9E1-436C-D336-F599-A7F97A67C58B}"/>
            </a:ext>
          </a:extLst>
        </xdr:cNvPr>
        <xdr:cNvCxnSpPr>
          <a:stCxn id="77" idx="3"/>
        </xdr:cNvCxnSpPr>
      </xdr:nvCxnSpPr>
      <xdr:spPr>
        <a:xfrm flipV="1">
          <a:off x="6296025" y="23526750"/>
          <a:ext cx="1152525" cy="661987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126</xdr:row>
      <xdr:rowOff>0</xdr:rowOff>
    </xdr:from>
    <xdr:to>
      <xdr:col>6</xdr:col>
      <xdr:colOff>67163</xdr:colOff>
      <xdr:row>128</xdr:row>
      <xdr:rowOff>152480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AC6B13D6-8014-BB7E-7945-284D6883C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24936450"/>
          <a:ext cx="3496163" cy="571580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126</xdr:row>
      <xdr:rowOff>57149</xdr:rowOff>
    </xdr:from>
    <xdr:to>
      <xdr:col>3</xdr:col>
      <xdr:colOff>180976</xdr:colOff>
      <xdr:row>127</xdr:row>
      <xdr:rowOff>152400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4A7D622-F292-B213-CD36-DEBEAF5DE052}"/>
            </a:ext>
          </a:extLst>
        </xdr:cNvPr>
        <xdr:cNvSpPr/>
      </xdr:nvSpPr>
      <xdr:spPr>
        <a:xfrm>
          <a:off x="1809750" y="24993599"/>
          <a:ext cx="428626" cy="304801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652463</xdr:colOff>
      <xdr:row>127</xdr:row>
      <xdr:rowOff>152400</xdr:rowOff>
    </xdr:from>
    <xdr:to>
      <xdr:col>3</xdr:col>
      <xdr:colOff>104775</xdr:colOff>
      <xdr:row>129</xdr:row>
      <xdr:rowOff>152400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BA9C39CF-F177-3CBE-8E51-D75F7A45EB7B}"/>
            </a:ext>
          </a:extLst>
        </xdr:cNvPr>
        <xdr:cNvCxnSpPr>
          <a:stCxn id="83" idx="2"/>
        </xdr:cNvCxnSpPr>
      </xdr:nvCxnSpPr>
      <xdr:spPr>
        <a:xfrm>
          <a:off x="2024063" y="25298400"/>
          <a:ext cx="138112" cy="41910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28574</xdr:colOff>
      <xdr:row>126</xdr:row>
      <xdr:rowOff>57149</xdr:rowOff>
    </xdr:from>
    <xdr:to>
      <xdr:col>5</xdr:col>
      <xdr:colOff>352425</xdr:colOff>
      <xdr:row>127</xdr:row>
      <xdr:rowOff>152400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50F9F65B-3220-9BE8-1D9B-C452F72ECC22}"/>
            </a:ext>
          </a:extLst>
        </xdr:cNvPr>
        <xdr:cNvSpPr/>
      </xdr:nvSpPr>
      <xdr:spPr>
        <a:xfrm>
          <a:off x="3457574" y="24993599"/>
          <a:ext cx="323851" cy="304801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190500</xdr:colOff>
      <xdr:row>127</xdr:row>
      <xdr:rowOff>152400</xdr:rowOff>
    </xdr:from>
    <xdr:to>
      <xdr:col>5</xdr:col>
      <xdr:colOff>257175</xdr:colOff>
      <xdr:row>129</xdr:row>
      <xdr:rowOff>180975</xdr:rowOff>
    </xdr:to>
    <xdr:cxnSp macro="">
      <xdr:nvCxnSpPr>
        <xdr:cNvPr id="87" name="직선 화살표 연결선 86">
          <a:extLst>
            <a:ext uri="{FF2B5EF4-FFF2-40B4-BE49-F238E27FC236}">
              <a16:creationId xmlns:a16="http://schemas.microsoft.com/office/drawing/2014/main" id="{9FD1D2E3-4DD5-AD5D-BBCE-91C127008890}"/>
            </a:ext>
          </a:extLst>
        </xdr:cNvPr>
        <xdr:cNvCxnSpPr>
          <a:stCxn id="86" idx="2"/>
        </xdr:cNvCxnSpPr>
      </xdr:nvCxnSpPr>
      <xdr:spPr>
        <a:xfrm>
          <a:off x="3619500" y="25298400"/>
          <a:ext cx="66675" cy="44767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134</xdr:row>
      <xdr:rowOff>0</xdr:rowOff>
    </xdr:from>
    <xdr:to>
      <xdr:col>10</xdr:col>
      <xdr:colOff>248546</xdr:colOff>
      <xdr:row>139</xdr:row>
      <xdr:rowOff>19199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440D900A-0935-3368-07F3-F00117D5F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28079700"/>
          <a:ext cx="6420746" cy="1066949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135</xdr:row>
      <xdr:rowOff>104774</xdr:rowOff>
    </xdr:from>
    <xdr:to>
      <xdr:col>9</xdr:col>
      <xdr:colOff>647700</xdr:colOff>
      <xdr:row>137</xdr:row>
      <xdr:rowOff>28575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5D58069F-036B-2991-6E56-29859B03C9C0}"/>
            </a:ext>
          </a:extLst>
        </xdr:cNvPr>
        <xdr:cNvSpPr/>
      </xdr:nvSpPr>
      <xdr:spPr>
        <a:xfrm>
          <a:off x="1295400" y="28394024"/>
          <a:ext cx="5524500" cy="342901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647700</xdr:colOff>
      <xdr:row>135</xdr:row>
      <xdr:rowOff>114300</xdr:rowOff>
    </xdr:from>
    <xdr:to>
      <xdr:col>11</xdr:col>
      <xdr:colOff>590550</xdr:colOff>
      <xdr:row>136</xdr:row>
      <xdr:rowOff>66675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BB1E74BC-0C23-8230-AE19-95B2526A6FC1}"/>
            </a:ext>
          </a:extLst>
        </xdr:cNvPr>
        <xdr:cNvCxnSpPr>
          <a:stCxn id="35" idx="3"/>
        </xdr:cNvCxnSpPr>
      </xdr:nvCxnSpPr>
      <xdr:spPr>
        <a:xfrm flipV="1">
          <a:off x="6819900" y="28403550"/>
          <a:ext cx="1314450" cy="16192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</xdr:colOff>
      <xdr:row>31</xdr:row>
      <xdr:rowOff>0</xdr:rowOff>
    </xdr:from>
    <xdr:ext cx="4400550" cy="686041"/>
    <xdr:pic>
      <xdr:nvPicPr>
        <xdr:cNvPr id="17" name="그림 16">
          <a:extLst>
            <a:ext uri="{FF2B5EF4-FFF2-40B4-BE49-F238E27FC236}">
              <a16:creationId xmlns:a16="http://schemas.microsoft.com/office/drawing/2014/main" id="{29FF7BEE-090B-4535-B76B-991159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1" y="6496050"/>
          <a:ext cx="4400550" cy="686041"/>
        </a:xfrm>
        <a:prstGeom prst="rect">
          <a:avLst/>
        </a:prstGeom>
      </xdr:spPr>
    </xdr:pic>
    <xdr:clientData/>
  </xdr:oneCellAnchor>
  <xdr:twoCellAnchor>
    <xdr:from>
      <xdr:col>4</xdr:col>
      <xdr:colOff>600075</xdr:colOff>
      <xdr:row>30</xdr:row>
      <xdr:rowOff>209549</xdr:rowOff>
    </xdr:from>
    <xdr:to>
      <xdr:col>7</xdr:col>
      <xdr:colOff>133350</xdr:colOff>
      <xdr:row>32</xdr:row>
      <xdr:rowOff>114300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B0916BE5-22CC-4E1A-BD50-E5215EF4C353}"/>
            </a:ext>
          </a:extLst>
        </xdr:cNvPr>
        <xdr:cNvSpPr/>
      </xdr:nvSpPr>
      <xdr:spPr>
        <a:xfrm>
          <a:off x="3343275" y="6496049"/>
          <a:ext cx="1590675" cy="323851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133350</xdr:colOff>
      <xdr:row>31</xdr:row>
      <xdr:rowOff>161925</xdr:rowOff>
    </xdr:from>
    <xdr:to>
      <xdr:col>8</xdr:col>
      <xdr:colOff>590550</xdr:colOff>
      <xdr:row>32</xdr:row>
      <xdr:rowOff>95250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63ADB3A5-F52F-47E0-AC1F-1F172057F83E}"/>
            </a:ext>
          </a:extLst>
        </xdr:cNvPr>
        <xdr:cNvCxnSpPr>
          <a:stCxn id="18" idx="3"/>
        </xdr:cNvCxnSpPr>
      </xdr:nvCxnSpPr>
      <xdr:spPr>
        <a:xfrm>
          <a:off x="4933950" y="6657975"/>
          <a:ext cx="1143000" cy="14287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104773</xdr:colOff>
      <xdr:row>32</xdr:row>
      <xdr:rowOff>114300</xdr:rowOff>
    </xdr:from>
    <xdr:to>
      <xdr:col>5</xdr:col>
      <xdr:colOff>638174</xdr:colOff>
      <xdr:row>33</xdr:row>
      <xdr:rowOff>200026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18FA2163-AFB0-4739-B8BC-810196E11424}"/>
            </a:ext>
          </a:extLst>
        </xdr:cNvPr>
        <xdr:cNvSpPr/>
      </xdr:nvSpPr>
      <xdr:spPr>
        <a:xfrm>
          <a:off x="790573" y="6819900"/>
          <a:ext cx="3276601" cy="29527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638174</xdr:colOff>
      <xdr:row>32</xdr:row>
      <xdr:rowOff>114300</xdr:rowOff>
    </xdr:from>
    <xdr:to>
      <xdr:col>8</xdr:col>
      <xdr:colOff>609600</xdr:colOff>
      <xdr:row>33</xdr:row>
      <xdr:rowOff>52388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C81834CE-03FA-4F9D-8C4E-7921DFA6B24F}"/>
            </a:ext>
          </a:extLst>
        </xdr:cNvPr>
        <xdr:cNvCxnSpPr>
          <a:stCxn id="23" idx="3"/>
        </xdr:cNvCxnSpPr>
      </xdr:nvCxnSpPr>
      <xdr:spPr>
        <a:xfrm flipV="1">
          <a:off x="4067174" y="6819900"/>
          <a:ext cx="2028826" cy="147638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16</xdr:col>
      <xdr:colOff>684428</xdr:colOff>
      <xdr:row>82</xdr:row>
      <xdr:rowOff>190293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933700"/>
          <a:ext cx="10971428" cy="1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9</xdr:col>
      <xdr:colOff>485029</xdr:colOff>
      <xdr:row>114</xdr:row>
      <xdr:rowOff>161564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6764000"/>
          <a:ext cx="5971429" cy="2885714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110</xdr:row>
      <xdr:rowOff>76200</xdr:rowOff>
    </xdr:from>
    <xdr:to>
      <xdr:col>3</xdr:col>
      <xdr:colOff>485775</xdr:colOff>
      <xdr:row>111</xdr:row>
      <xdr:rowOff>114300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57350" y="18726150"/>
          <a:ext cx="885825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111</xdr:row>
      <xdr:rowOff>142875</xdr:rowOff>
    </xdr:from>
    <xdr:to>
      <xdr:col>3</xdr:col>
      <xdr:colOff>200025</xdr:colOff>
      <xdr:row>117</xdr:row>
      <xdr:rowOff>180975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76450" y="19002375"/>
          <a:ext cx="180975" cy="12954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109</xdr:row>
      <xdr:rowOff>9525</xdr:rowOff>
    </xdr:from>
    <xdr:to>
      <xdr:col>5</xdr:col>
      <xdr:colOff>533400</xdr:colOff>
      <xdr:row>110</xdr:row>
      <xdr:rowOff>47625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076575" y="18449925"/>
          <a:ext cx="885825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66675</xdr:colOff>
      <xdr:row>110</xdr:row>
      <xdr:rowOff>76200</xdr:rowOff>
    </xdr:from>
    <xdr:to>
      <xdr:col>5</xdr:col>
      <xdr:colOff>219075</xdr:colOff>
      <xdr:row>115</xdr:row>
      <xdr:rowOff>200025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3495675" y="18726150"/>
          <a:ext cx="152400" cy="117157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138</xdr:row>
      <xdr:rowOff>0</xdr:rowOff>
    </xdr:from>
    <xdr:to>
      <xdr:col>9</xdr:col>
      <xdr:colOff>532648</xdr:colOff>
      <xdr:row>141</xdr:row>
      <xdr:rowOff>95160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4517350"/>
          <a:ext cx="6019048" cy="723810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139</xdr:row>
      <xdr:rowOff>142875</xdr:rowOff>
    </xdr:from>
    <xdr:to>
      <xdr:col>8</xdr:col>
      <xdr:colOff>542925</xdr:colOff>
      <xdr:row>140</xdr:row>
      <xdr:rowOff>180975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66775" y="24869775"/>
          <a:ext cx="5162550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133350</xdr:colOff>
      <xdr:row>140</xdr:row>
      <xdr:rowOff>180975</xdr:rowOff>
    </xdr:from>
    <xdr:to>
      <xdr:col>3</xdr:col>
      <xdr:colOff>190500</xdr:colOff>
      <xdr:row>142</xdr:row>
      <xdr:rowOff>200025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H="1">
          <a:off x="2190750" y="25117425"/>
          <a:ext cx="57150" cy="43815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150</xdr:row>
      <xdr:rowOff>0</xdr:rowOff>
    </xdr:from>
    <xdr:to>
      <xdr:col>9</xdr:col>
      <xdr:colOff>132648</xdr:colOff>
      <xdr:row>155</xdr:row>
      <xdr:rowOff>37964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7031950"/>
          <a:ext cx="5619048" cy="1085714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150</xdr:row>
      <xdr:rowOff>38100</xdr:rowOff>
    </xdr:from>
    <xdr:to>
      <xdr:col>3</xdr:col>
      <xdr:colOff>676275</xdr:colOff>
      <xdr:row>151</xdr:row>
      <xdr:rowOff>66675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362200" y="27070050"/>
          <a:ext cx="3714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490538</xdr:colOff>
      <xdr:row>149</xdr:row>
      <xdr:rowOff>19050</xdr:rowOff>
    </xdr:from>
    <xdr:to>
      <xdr:col>4</xdr:col>
      <xdr:colOff>47625</xdr:colOff>
      <xdr:row>150</xdr:row>
      <xdr:rowOff>38100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11" idx="0"/>
        </xdr:cNvCxnSpPr>
      </xdr:nvCxnSpPr>
      <xdr:spPr>
        <a:xfrm flipV="1">
          <a:off x="2547938" y="26841450"/>
          <a:ext cx="242887" cy="2286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151</xdr:row>
      <xdr:rowOff>76200</xdr:rowOff>
    </xdr:from>
    <xdr:to>
      <xdr:col>8</xdr:col>
      <xdr:colOff>666750</xdr:colOff>
      <xdr:row>152</xdr:row>
      <xdr:rowOff>95250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229100" y="27317700"/>
          <a:ext cx="1924050" cy="2286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323850</xdr:colOff>
      <xdr:row>153</xdr:row>
      <xdr:rowOff>133350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809625" y="27546300"/>
          <a:ext cx="1571625" cy="2476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276225</xdr:colOff>
      <xdr:row>152</xdr:row>
      <xdr:rowOff>104775</xdr:rowOff>
    </xdr:from>
    <xdr:to>
      <xdr:col>6</xdr:col>
      <xdr:colOff>638175</xdr:colOff>
      <xdr:row>157</xdr:row>
      <xdr:rowOff>9525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>
          <a:off x="3019425" y="27555825"/>
          <a:ext cx="1733550" cy="9525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153</xdr:row>
      <xdr:rowOff>133350</xdr:rowOff>
    </xdr:from>
    <xdr:to>
      <xdr:col>4</xdr:col>
      <xdr:colOff>66675</xdr:colOff>
      <xdr:row>157</xdr:row>
      <xdr:rowOff>9525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019300" y="27793950"/>
          <a:ext cx="790575" cy="71437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122</xdr:row>
      <xdr:rowOff>0</xdr:rowOff>
    </xdr:from>
    <xdr:to>
      <xdr:col>10</xdr:col>
      <xdr:colOff>580181</xdr:colOff>
      <xdr:row>133</xdr:row>
      <xdr:rowOff>104474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21164550"/>
          <a:ext cx="6752381" cy="2409524"/>
        </a:xfrm>
        <a:prstGeom prst="rect">
          <a:avLst/>
        </a:prstGeom>
      </xdr:spPr>
    </xdr:pic>
    <xdr:clientData/>
  </xdr:twoCellAnchor>
  <xdr:twoCellAnchor>
    <xdr:from>
      <xdr:col>6</xdr:col>
      <xdr:colOff>676275</xdr:colOff>
      <xdr:row>122</xdr:row>
      <xdr:rowOff>152400</xdr:rowOff>
    </xdr:from>
    <xdr:to>
      <xdr:col>7</xdr:col>
      <xdr:colOff>647700</xdr:colOff>
      <xdr:row>125</xdr:row>
      <xdr:rowOff>19050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791075" y="21316950"/>
          <a:ext cx="657225" cy="4953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238125</xdr:colOff>
      <xdr:row>128</xdr:row>
      <xdr:rowOff>19050</xdr:rowOff>
    </xdr:from>
    <xdr:to>
      <xdr:col>7</xdr:col>
      <xdr:colOff>209550</xdr:colOff>
      <xdr:row>130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352925" y="22440900"/>
          <a:ext cx="657225" cy="4953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319088</xdr:colOff>
      <xdr:row>125</xdr:row>
      <xdr:rowOff>19050</xdr:rowOff>
    </xdr:from>
    <xdr:to>
      <xdr:col>7</xdr:col>
      <xdr:colOff>361950</xdr:colOff>
      <xdr:row>135</xdr:row>
      <xdr:rowOff>9525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8" idx="2"/>
        </xdr:cNvCxnSpPr>
      </xdr:nvCxnSpPr>
      <xdr:spPr>
        <a:xfrm>
          <a:off x="5119688" y="21812250"/>
          <a:ext cx="42862" cy="20859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130</xdr:row>
      <xdr:rowOff>66675</xdr:rowOff>
    </xdr:from>
    <xdr:to>
      <xdr:col>7</xdr:col>
      <xdr:colOff>247650</xdr:colOff>
      <xdr:row>135</xdr:row>
      <xdr:rowOff>19050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4676775" y="22907625"/>
          <a:ext cx="371475" cy="10001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77</xdr:row>
      <xdr:rowOff>161925</xdr:rowOff>
    </xdr:from>
    <xdr:to>
      <xdr:col>2</xdr:col>
      <xdr:colOff>464819</xdr:colOff>
      <xdr:row>79</xdr:row>
      <xdr:rowOff>161925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790700" y="3514725"/>
          <a:ext cx="45719" cy="4191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200025</xdr:colOff>
      <xdr:row>79</xdr:row>
      <xdr:rowOff>161925</xdr:rowOff>
    </xdr:from>
    <xdr:to>
      <xdr:col>2</xdr:col>
      <xdr:colOff>441960</xdr:colOff>
      <xdr:row>84</xdr:row>
      <xdr:rowOff>180975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23" idx="2"/>
        </xdr:cNvCxnSpPr>
      </xdr:nvCxnSpPr>
      <xdr:spPr>
        <a:xfrm flipH="1">
          <a:off x="1571625" y="3933825"/>
          <a:ext cx="241935" cy="1066800"/>
        </a:xfrm>
        <a:prstGeom prst="straightConnector1">
          <a:avLst/>
        </a:prstGeom>
        <a:ln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80</xdr:row>
      <xdr:rowOff>0</xdr:rowOff>
    </xdr:from>
    <xdr:to>
      <xdr:col>14</xdr:col>
      <xdr:colOff>676275</xdr:colOff>
      <xdr:row>82</xdr:row>
      <xdr:rowOff>38100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8448675" y="3981450"/>
          <a:ext cx="1828800" cy="4572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161925</xdr:colOff>
      <xdr:row>82</xdr:row>
      <xdr:rowOff>38100</xdr:rowOff>
    </xdr:from>
    <xdr:to>
      <xdr:col>13</xdr:col>
      <xdr:colOff>257176</xdr:colOff>
      <xdr:row>84</xdr:row>
      <xdr:rowOff>200025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H="1">
          <a:off x="9077325" y="4438650"/>
          <a:ext cx="95251" cy="5810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</xdr:row>
      <xdr:rowOff>0</xdr:rowOff>
    </xdr:from>
    <xdr:to>
      <xdr:col>14</xdr:col>
      <xdr:colOff>179838</xdr:colOff>
      <xdr:row>32</xdr:row>
      <xdr:rowOff>209052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5657850"/>
          <a:ext cx="9095238" cy="3980952"/>
        </a:xfrm>
        <a:prstGeom prst="rect">
          <a:avLst/>
        </a:prstGeom>
      </xdr:spPr>
    </xdr:pic>
    <xdr:clientData/>
  </xdr:twoCellAnchor>
  <xdr:twoCellAnchor>
    <xdr:from>
      <xdr:col>1</xdr:col>
      <xdr:colOff>552450</xdr:colOff>
      <xdr:row>14</xdr:row>
      <xdr:rowOff>171450</xdr:rowOff>
    </xdr:from>
    <xdr:to>
      <xdr:col>10</xdr:col>
      <xdr:colOff>552450</xdr:colOff>
      <xdr:row>18</xdr:row>
      <xdr:rowOff>142875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1238250" y="5829300"/>
          <a:ext cx="6172200" cy="8096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561975</xdr:colOff>
      <xdr:row>28</xdr:row>
      <xdr:rowOff>38100</xdr:rowOff>
    </xdr:from>
    <xdr:to>
      <xdr:col>10</xdr:col>
      <xdr:colOff>561975</xdr:colOff>
      <xdr:row>32</xdr:row>
      <xdr:rowOff>9525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247775" y="8629650"/>
          <a:ext cx="6172200" cy="8096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552450</xdr:colOff>
      <xdr:row>16</xdr:row>
      <xdr:rowOff>157163</xdr:rowOff>
    </xdr:from>
    <xdr:to>
      <xdr:col>15</xdr:col>
      <xdr:colOff>0</xdr:colOff>
      <xdr:row>20</xdr:row>
      <xdr:rowOff>76200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>
          <a:stCxn id="35" idx="3"/>
        </xdr:cNvCxnSpPr>
      </xdr:nvCxnSpPr>
      <xdr:spPr>
        <a:xfrm>
          <a:off x="7410450" y="6234113"/>
          <a:ext cx="2876550" cy="757237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20</xdr:row>
      <xdr:rowOff>142875</xdr:rowOff>
    </xdr:from>
    <xdr:to>
      <xdr:col>14</xdr:col>
      <xdr:colOff>647700</xdr:colOff>
      <xdr:row>30</xdr:row>
      <xdr:rowOff>23813</xdr:rowOff>
    </xdr:to>
    <xdr:cxnSp macro="">
      <xdr:nvCxnSpPr>
        <xdr:cNvPr id="42" name="직선 화살표 연결선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>
          <a:stCxn id="36" idx="3"/>
        </xdr:cNvCxnSpPr>
      </xdr:nvCxnSpPr>
      <xdr:spPr>
        <a:xfrm flipV="1">
          <a:off x="7419975" y="7058025"/>
          <a:ext cx="2828925" cy="1976438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44</xdr:row>
      <xdr:rowOff>0</xdr:rowOff>
    </xdr:from>
    <xdr:to>
      <xdr:col>20</xdr:col>
      <xdr:colOff>607895</xdr:colOff>
      <xdr:row>53</xdr:row>
      <xdr:rowOff>114050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1106150"/>
          <a:ext cx="13638095" cy="2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20</xdr:col>
      <xdr:colOff>531705</xdr:colOff>
      <xdr:row>71</xdr:row>
      <xdr:rowOff>104526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3620750"/>
          <a:ext cx="13561905" cy="1990476"/>
        </a:xfrm>
        <a:prstGeom prst="rect">
          <a:avLst/>
        </a:prstGeom>
      </xdr:spPr>
    </xdr:pic>
    <xdr:clientData/>
  </xdr:twoCellAnchor>
  <xdr:twoCellAnchor>
    <xdr:from>
      <xdr:col>2</xdr:col>
      <xdr:colOff>514350</xdr:colOff>
      <xdr:row>63</xdr:row>
      <xdr:rowOff>66675</xdr:rowOff>
    </xdr:from>
    <xdr:to>
      <xdr:col>9</xdr:col>
      <xdr:colOff>485775</xdr:colOff>
      <xdr:row>64</xdr:row>
      <xdr:rowOff>114300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885950" y="13896975"/>
          <a:ext cx="4772025" cy="2571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514349</xdr:colOff>
      <xdr:row>66</xdr:row>
      <xdr:rowOff>190500</xdr:rowOff>
    </xdr:from>
    <xdr:to>
      <xdr:col>11</xdr:col>
      <xdr:colOff>466724</xdr:colOff>
      <xdr:row>68</xdr:row>
      <xdr:rowOff>28575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1885949" y="14649450"/>
          <a:ext cx="6124575" cy="2571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10</xdr:col>
      <xdr:colOff>8924</xdr:colOff>
      <xdr:row>42</xdr:row>
      <xdr:rowOff>85688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57400" y="11106150"/>
          <a:ext cx="4809524" cy="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41</xdr:row>
      <xdr:rowOff>0</xdr:rowOff>
    </xdr:from>
    <xdr:to>
      <xdr:col>18</xdr:col>
      <xdr:colOff>646931</xdr:colOff>
      <xdr:row>42</xdr:row>
      <xdr:rowOff>85688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8950" y="11106150"/>
          <a:ext cx="6152381" cy="295238"/>
        </a:xfrm>
        <a:prstGeom prst="rect">
          <a:avLst/>
        </a:prstGeom>
      </xdr:spPr>
    </xdr:pic>
    <xdr:clientData/>
  </xdr:twoCellAnchor>
  <xdr:twoCellAnchor>
    <xdr:from>
      <xdr:col>2</xdr:col>
      <xdr:colOff>552450</xdr:colOff>
      <xdr:row>47</xdr:row>
      <xdr:rowOff>95250</xdr:rowOff>
    </xdr:from>
    <xdr:to>
      <xdr:col>19</xdr:col>
      <xdr:colOff>638175</xdr:colOff>
      <xdr:row>48</xdr:row>
      <xdr:rowOff>95250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1924050" y="12877800"/>
          <a:ext cx="11744325" cy="2095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257175</xdr:colOff>
      <xdr:row>42</xdr:row>
      <xdr:rowOff>95250</xdr:rowOff>
    </xdr:from>
    <xdr:to>
      <xdr:col>3</xdr:col>
      <xdr:colOff>323850</xdr:colOff>
      <xdr:row>47</xdr:row>
      <xdr:rowOff>47625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/>
      </xdr:nvCxnSpPr>
      <xdr:spPr>
        <a:xfrm flipH="1">
          <a:off x="2314575" y="11410950"/>
          <a:ext cx="66675" cy="10001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59</xdr:row>
      <xdr:rowOff>152400</xdr:rowOff>
    </xdr:from>
    <xdr:to>
      <xdr:col>10</xdr:col>
      <xdr:colOff>666750</xdr:colOff>
      <xdr:row>63</xdr:row>
      <xdr:rowOff>85726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 flipV="1">
          <a:off x="6267450" y="15240000"/>
          <a:ext cx="1257300" cy="771526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59</xdr:row>
      <xdr:rowOff>200025</xdr:rowOff>
    </xdr:from>
    <xdr:to>
      <xdr:col>11</xdr:col>
      <xdr:colOff>95250</xdr:colOff>
      <xdr:row>66</xdr:row>
      <xdr:rowOff>200025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 flipV="1">
          <a:off x="7458075" y="15287625"/>
          <a:ext cx="180975" cy="146685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44</xdr:row>
      <xdr:rowOff>171450</xdr:rowOff>
    </xdr:from>
    <xdr:to>
      <xdr:col>20</xdr:col>
      <xdr:colOff>352425</xdr:colOff>
      <xdr:row>52</xdr:row>
      <xdr:rowOff>171450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657350" y="11906250"/>
          <a:ext cx="12411075" cy="16764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152400</xdr:colOff>
      <xdr:row>42</xdr:row>
      <xdr:rowOff>114300</xdr:rowOff>
    </xdr:from>
    <xdr:to>
      <xdr:col>12</xdr:col>
      <xdr:colOff>152400</xdr:colOff>
      <xdr:row>46</xdr:row>
      <xdr:rowOff>190499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4267200" y="11430000"/>
          <a:ext cx="4114800" cy="914399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 b="1">
              <a:solidFill>
                <a:schemeClr val="tx1"/>
              </a:solidFill>
            </a:rPr>
            <a:t>*일부 내용 </a:t>
          </a:r>
          <a:r>
            <a:rPr lang="en-US" altLang="ko-KR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400" b="1">
              <a:solidFill>
                <a:schemeClr val="tx1"/>
              </a:solidFill>
            </a:rPr>
            <a:t>추가</a:t>
          </a:r>
          <a:r>
            <a:rPr lang="en-US" altLang="ko-KR" sz="1400" b="1">
              <a:solidFill>
                <a:schemeClr val="tx1"/>
              </a:solidFill>
            </a:rPr>
            <a:t>"</a:t>
          </a:r>
          <a:r>
            <a:rPr lang="ko-KR" altLang="en-US" sz="1400" b="1">
              <a:solidFill>
                <a:schemeClr val="tx1"/>
              </a:solidFill>
            </a:rPr>
            <a:t> </a:t>
          </a:r>
          <a:r>
            <a:rPr lang="ko-KR" altLang="en-US" sz="1200" b="1">
              <a:solidFill>
                <a:schemeClr val="tx1"/>
              </a:solidFill>
            </a:rPr>
            <a:t>수정사항 반영 후</a:t>
          </a:r>
          <a:r>
            <a:rPr lang="en-US" altLang="ko-KR" sz="1200" b="1">
              <a:solidFill>
                <a:schemeClr val="tx1"/>
              </a:solidFill>
            </a:rPr>
            <a:t>, </a:t>
          </a:r>
        </a:p>
        <a:p>
          <a:pPr algn="ctr"/>
          <a:r>
            <a:rPr lang="ko-KR" altLang="en-US" sz="1200" b="1">
              <a:solidFill>
                <a:schemeClr val="tx1"/>
              </a:solidFill>
            </a:rPr>
            <a:t>글씨크기 키워서 하늘색 테두리 영역에</a:t>
          </a:r>
          <a:endParaRPr lang="en-US" altLang="ko-KR" sz="1200" b="1">
            <a:solidFill>
              <a:schemeClr val="tx1"/>
            </a:solidFill>
          </a:endParaRPr>
        </a:p>
        <a:p>
          <a:pPr algn="ctr"/>
          <a:r>
            <a:rPr lang="ko-KR" altLang="en-US" sz="1200" b="1">
              <a:solidFill>
                <a:schemeClr val="tx1"/>
              </a:solidFill>
            </a:rPr>
            <a:t>공란 없도록 채워주세요</a:t>
          </a:r>
        </a:p>
      </xdr:txBody>
    </xdr:sp>
    <xdr:clientData/>
  </xdr:twoCellAnchor>
  <xdr:twoCellAnchor>
    <xdr:from>
      <xdr:col>2</xdr:col>
      <xdr:colOff>304800</xdr:colOff>
      <xdr:row>62</xdr:row>
      <xdr:rowOff>152400</xdr:rowOff>
    </xdr:from>
    <xdr:to>
      <xdr:col>20</xdr:col>
      <xdr:colOff>314325</xdr:colOff>
      <xdr:row>70</xdr:row>
      <xdr:rowOff>152400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676400" y="15659100"/>
          <a:ext cx="12353925" cy="167640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581025</xdr:colOff>
      <xdr:row>35</xdr:row>
      <xdr:rowOff>161925</xdr:rowOff>
    </xdr:from>
    <xdr:to>
      <xdr:col>21</xdr:col>
      <xdr:colOff>0</xdr:colOff>
      <xdr:row>72</xdr:row>
      <xdr:rowOff>1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581025" y="10429875"/>
          <a:ext cx="13820775" cy="7591426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18</xdr:col>
      <xdr:colOff>438150</xdr:colOff>
      <xdr:row>8</xdr:row>
      <xdr:rowOff>0</xdr:rowOff>
    </xdr:to>
    <xdr:cxnSp macro="">
      <xdr:nvCxnSpPr>
        <xdr:cNvPr id="67" name="직선 연결선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2057400" y="1676400"/>
          <a:ext cx="1072515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89</xdr:row>
      <xdr:rowOff>0</xdr:rowOff>
    </xdr:from>
    <xdr:to>
      <xdr:col>18</xdr:col>
      <xdr:colOff>438150</xdr:colOff>
      <xdr:row>89</xdr:row>
      <xdr:rowOff>0</xdr:rowOff>
    </xdr:to>
    <xdr:cxnSp macro="">
      <xdr:nvCxnSpPr>
        <xdr:cNvPr id="68" name="직선 연결선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/>
      </xdr:nvCxnSpPr>
      <xdr:spPr>
        <a:xfrm>
          <a:off x="2057400" y="18440400"/>
          <a:ext cx="10725150" cy="0"/>
        </a:xfrm>
        <a:prstGeom prst="lin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19</xdr:col>
      <xdr:colOff>188933</xdr:colOff>
      <xdr:row>14</xdr:row>
      <xdr:rowOff>133098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38200"/>
          <a:ext cx="12533333" cy="2019048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7</xdr:row>
      <xdr:rowOff>152400</xdr:rowOff>
    </xdr:from>
    <xdr:to>
      <xdr:col>16</xdr:col>
      <xdr:colOff>419100</xdr:colOff>
      <xdr:row>9</xdr:row>
      <xdr:rowOff>9525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810125" y="1409700"/>
          <a:ext cx="6581775" cy="2762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66675</xdr:colOff>
      <xdr:row>9</xdr:row>
      <xdr:rowOff>57150</xdr:rowOff>
    </xdr:from>
    <xdr:to>
      <xdr:col>18</xdr:col>
      <xdr:colOff>609600</xdr:colOff>
      <xdr:row>10</xdr:row>
      <xdr:rowOff>123825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924675" y="1733550"/>
          <a:ext cx="6029325" cy="2762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123825</xdr:colOff>
      <xdr:row>10</xdr:row>
      <xdr:rowOff>161925</xdr:rowOff>
    </xdr:from>
    <xdr:to>
      <xdr:col>18</xdr:col>
      <xdr:colOff>619125</xdr:colOff>
      <xdr:row>12</xdr:row>
      <xdr:rowOff>19050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09625" y="2047875"/>
          <a:ext cx="12153900" cy="2762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114300</xdr:colOff>
      <xdr:row>12</xdr:row>
      <xdr:rowOff>57150</xdr:rowOff>
    </xdr:from>
    <xdr:to>
      <xdr:col>2</xdr:col>
      <xdr:colOff>504825</xdr:colOff>
      <xdr:row>13</xdr:row>
      <xdr:rowOff>123825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00100" y="2362200"/>
          <a:ext cx="1076325" cy="2762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95250</xdr:colOff>
      <xdr:row>6</xdr:row>
      <xdr:rowOff>180975</xdr:rowOff>
    </xdr:from>
    <xdr:to>
      <xdr:col>19</xdr:col>
      <xdr:colOff>571500</xdr:colOff>
      <xdr:row>18</xdr:row>
      <xdr:rowOff>38100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781050" y="1228725"/>
          <a:ext cx="12820650" cy="237172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333375</xdr:colOff>
      <xdr:row>15</xdr:row>
      <xdr:rowOff>190500</xdr:rowOff>
    </xdr:from>
    <xdr:to>
      <xdr:col>6</xdr:col>
      <xdr:colOff>676275</xdr:colOff>
      <xdr:row>16</xdr:row>
      <xdr:rowOff>200025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448175" y="3124200"/>
          <a:ext cx="342900" cy="2190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20</xdr:row>
      <xdr:rowOff>209549</xdr:rowOff>
    </xdr:from>
    <xdr:to>
      <xdr:col>15</xdr:col>
      <xdr:colOff>616912</xdr:colOff>
      <xdr:row>29</xdr:row>
      <xdr:rowOff>85725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190999"/>
          <a:ext cx="10218112" cy="1762126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22</xdr:row>
      <xdr:rowOff>28575</xdr:rowOff>
    </xdr:from>
    <xdr:to>
      <xdr:col>15</xdr:col>
      <xdr:colOff>257175</xdr:colOff>
      <xdr:row>28</xdr:row>
      <xdr:rowOff>152400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076325" y="4429125"/>
          <a:ext cx="9467850" cy="13811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161925</xdr:colOff>
      <xdr:row>28</xdr:row>
      <xdr:rowOff>133350</xdr:rowOff>
    </xdr:from>
    <xdr:to>
      <xdr:col>7</xdr:col>
      <xdr:colOff>352425</xdr:colOff>
      <xdr:row>31</xdr:row>
      <xdr:rowOff>200025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>
          <a:off x="4962525" y="5791200"/>
          <a:ext cx="190500" cy="6953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48</xdr:row>
      <xdr:rowOff>0</xdr:rowOff>
    </xdr:from>
    <xdr:to>
      <xdr:col>4</xdr:col>
      <xdr:colOff>209267</xdr:colOff>
      <xdr:row>67</xdr:row>
      <xdr:rowOff>47121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9429750"/>
          <a:ext cx="2266667" cy="4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8</xdr:col>
      <xdr:colOff>323638</xdr:colOff>
      <xdr:row>64</xdr:row>
      <xdr:rowOff>56750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9639300"/>
          <a:ext cx="1695238" cy="320000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48</xdr:row>
      <xdr:rowOff>85725</xdr:rowOff>
    </xdr:from>
    <xdr:to>
      <xdr:col>4</xdr:col>
      <xdr:colOff>123825</xdr:colOff>
      <xdr:row>66</xdr:row>
      <xdr:rowOff>152400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62000" y="9515475"/>
          <a:ext cx="2105025" cy="38385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114300</xdr:colOff>
      <xdr:row>48</xdr:row>
      <xdr:rowOff>123825</xdr:rowOff>
    </xdr:from>
    <xdr:to>
      <xdr:col>5</xdr:col>
      <xdr:colOff>619125</xdr:colOff>
      <xdr:row>49</xdr:row>
      <xdr:rowOff>152400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 flipV="1">
          <a:off x="2857500" y="9553575"/>
          <a:ext cx="1190625" cy="2381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73</xdr:row>
      <xdr:rowOff>0</xdr:rowOff>
    </xdr:from>
    <xdr:to>
      <xdr:col>10</xdr:col>
      <xdr:colOff>503990</xdr:colOff>
      <xdr:row>78</xdr:row>
      <xdr:rowOff>180821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4668500"/>
          <a:ext cx="6676190" cy="1228571"/>
        </a:xfrm>
        <a:prstGeom prst="rect">
          <a:avLst/>
        </a:prstGeom>
      </xdr:spPr>
    </xdr:pic>
    <xdr:clientData/>
  </xdr:twoCellAnchor>
  <xdr:twoCellAnchor>
    <xdr:from>
      <xdr:col>5</xdr:col>
      <xdr:colOff>542925</xdr:colOff>
      <xdr:row>73</xdr:row>
      <xdr:rowOff>85725</xdr:rowOff>
    </xdr:from>
    <xdr:to>
      <xdr:col>8</xdr:col>
      <xdr:colOff>466725</xdr:colOff>
      <xdr:row>75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971925" y="14754225"/>
          <a:ext cx="1981200" cy="3333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95250</xdr:colOff>
      <xdr:row>75</xdr:row>
      <xdr:rowOff>19050</xdr:rowOff>
    </xdr:from>
    <xdr:to>
      <xdr:col>10</xdr:col>
      <xdr:colOff>38099</xdr:colOff>
      <xdr:row>76</xdr:row>
      <xdr:rowOff>142875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895850" y="15106650"/>
          <a:ext cx="2000249" cy="33337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228600</xdr:colOff>
      <xdr:row>71</xdr:row>
      <xdr:rowOff>47625</xdr:rowOff>
    </xdr:from>
    <xdr:to>
      <xdr:col>6</xdr:col>
      <xdr:colOff>238125</xdr:colOff>
      <xdr:row>73</xdr:row>
      <xdr:rowOff>85725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H="1" flipV="1">
          <a:off x="4343400" y="14297025"/>
          <a:ext cx="9525" cy="457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76</xdr:row>
      <xdr:rowOff>142875</xdr:rowOff>
    </xdr:from>
    <xdr:to>
      <xdr:col>8</xdr:col>
      <xdr:colOff>142875</xdr:colOff>
      <xdr:row>81</xdr:row>
      <xdr:rowOff>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5457825" y="15440025"/>
          <a:ext cx="171450" cy="904875"/>
        </a:xfrm>
        <a:prstGeom prst="straightConnector1">
          <a:avLst/>
        </a:prstGeom>
        <a:ln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49531</xdr:colOff>
      <xdr:row>75</xdr:row>
      <xdr:rowOff>9525</xdr:rowOff>
    </xdr:from>
    <xdr:to>
      <xdr:col>10</xdr:col>
      <xdr:colOff>95250</xdr:colOff>
      <xdr:row>76</xdr:row>
      <xdr:rowOff>133350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907531" y="15097125"/>
          <a:ext cx="45719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95250</xdr:colOff>
      <xdr:row>75</xdr:row>
      <xdr:rowOff>114300</xdr:rowOff>
    </xdr:from>
    <xdr:to>
      <xdr:col>12</xdr:col>
      <xdr:colOff>0</xdr:colOff>
      <xdr:row>75</xdr:row>
      <xdr:rowOff>176213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25" idx="3"/>
        </xdr:cNvCxnSpPr>
      </xdr:nvCxnSpPr>
      <xdr:spPr>
        <a:xfrm flipV="1">
          <a:off x="6953250" y="15201900"/>
          <a:ext cx="1276350" cy="6191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9525</xdr:rowOff>
    </xdr:from>
    <xdr:to>
      <xdr:col>9</xdr:col>
      <xdr:colOff>513600</xdr:colOff>
      <xdr:row>33</xdr:row>
      <xdr:rowOff>171246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66825"/>
          <a:ext cx="6000000" cy="1628571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30</xdr:row>
      <xdr:rowOff>142875</xdr:rowOff>
    </xdr:from>
    <xdr:to>
      <xdr:col>7</xdr:col>
      <xdr:colOff>217169</xdr:colOff>
      <xdr:row>32</xdr:row>
      <xdr:rowOff>19050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972050" y="2238375"/>
          <a:ext cx="45719" cy="2952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161925</xdr:colOff>
      <xdr:row>32</xdr:row>
      <xdr:rowOff>19050</xdr:rowOff>
    </xdr:from>
    <xdr:to>
      <xdr:col>7</xdr:col>
      <xdr:colOff>194310</xdr:colOff>
      <xdr:row>34</xdr:row>
      <xdr:rowOff>200025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3" idx="2"/>
        </xdr:cNvCxnSpPr>
      </xdr:nvCxnSpPr>
      <xdr:spPr>
        <a:xfrm flipH="1">
          <a:off x="4962525" y="2533650"/>
          <a:ext cx="32385" cy="39052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9525</xdr:rowOff>
    </xdr:from>
    <xdr:to>
      <xdr:col>8</xdr:col>
      <xdr:colOff>342900</xdr:colOff>
      <xdr:row>33</xdr:row>
      <xdr:rowOff>123825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486400" y="2524125"/>
          <a:ext cx="342900" cy="323850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32</xdr:row>
      <xdr:rowOff>171450</xdr:rowOff>
    </xdr:from>
    <xdr:to>
      <xdr:col>9</xdr:col>
      <xdr:colOff>104775</xdr:colOff>
      <xdr:row>34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8" idx="3"/>
        </xdr:cNvCxnSpPr>
      </xdr:nvCxnSpPr>
      <xdr:spPr>
        <a:xfrm>
          <a:off x="5829300" y="2686050"/>
          <a:ext cx="447675" cy="447675"/>
        </a:xfrm>
        <a:prstGeom prst="straightConnector1">
          <a:avLst/>
        </a:prstGeom>
        <a:ln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627886</xdr:colOff>
      <xdr:row>46</xdr:row>
      <xdr:rowOff>114076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819650"/>
          <a:ext cx="6114286" cy="1790476"/>
        </a:xfrm>
        <a:prstGeom prst="rect">
          <a:avLst/>
        </a:prstGeom>
      </xdr:spPr>
    </xdr:pic>
    <xdr:clientData/>
  </xdr:twoCellAnchor>
  <xdr:twoCellAnchor>
    <xdr:from>
      <xdr:col>4</xdr:col>
      <xdr:colOff>419100</xdr:colOff>
      <xdr:row>42</xdr:row>
      <xdr:rowOff>200025</xdr:rowOff>
    </xdr:from>
    <xdr:to>
      <xdr:col>9</xdr:col>
      <xdr:colOff>428625</xdr:colOff>
      <xdr:row>45</xdr:row>
      <xdr:rowOff>200025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162300" y="5857875"/>
          <a:ext cx="3438525" cy="6286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228600</xdr:colOff>
      <xdr:row>45</xdr:row>
      <xdr:rowOff>190500</xdr:rowOff>
    </xdr:from>
    <xdr:to>
      <xdr:col>6</xdr:col>
      <xdr:colOff>333375</xdr:colOff>
      <xdr:row>47</xdr:row>
      <xdr:rowOff>200025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343400" y="6477000"/>
          <a:ext cx="104775" cy="42862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</xdr:row>
      <xdr:rowOff>0</xdr:rowOff>
    </xdr:from>
    <xdr:to>
      <xdr:col>6</xdr:col>
      <xdr:colOff>332905</xdr:colOff>
      <xdr:row>7</xdr:row>
      <xdr:rowOff>123705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28650"/>
          <a:ext cx="3761905" cy="961905"/>
        </a:xfrm>
        <a:prstGeom prst="rect">
          <a:avLst/>
        </a:prstGeom>
      </xdr:spPr>
    </xdr:pic>
    <xdr:clientData/>
  </xdr:twoCellAnchor>
  <xdr:twoCellAnchor>
    <xdr:from>
      <xdr:col>2</xdr:col>
      <xdr:colOff>180975</xdr:colOff>
      <xdr:row>4</xdr:row>
      <xdr:rowOff>133350</xdr:rowOff>
    </xdr:from>
    <xdr:to>
      <xdr:col>2</xdr:col>
      <xdr:colOff>542925</xdr:colOff>
      <xdr:row>5</xdr:row>
      <xdr:rowOff>180975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552575" y="971550"/>
          <a:ext cx="361950" cy="2571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247650</xdr:colOff>
      <xdr:row>5</xdr:row>
      <xdr:rowOff>200025</xdr:rowOff>
    </xdr:from>
    <xdr:to>
      <xdr:col>2</xdr:col>
      <xdr:colOff>466725</xdr:colOff>
      <xdr:row>10</xdr:row>
      <xdr:rowOff>28575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H="1">
          <a:off x="1619250" y="1247775"/>
          <a:ext cx="219075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13</xdr:row>
      <xdr:rowOff>0</xdr:rowOff>
    </xdr:from>
    <xdr:to>
      <xdr:col>10</xdr:col>
      <xdr:colOff>256371</xdr:colOff>
      <xdr:row>17</xdr:row>
      <xdr:rowOff>209419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724150"/>
          <a:ext cx="6428571" cy="1047619"/>
        </a:xfrm>
        <a:prstGeom prst="rect">
          <a:avLst/>
        </a:prstGeom>
      </xdr:spPr>
    </xdr:pic>
    <xdr:clientData/>
  </xdr:twoCellAnchor>
  <xdr:twoCellAnchor>
    <xdr:from>
      <xdr:col>9</xdr:col>
      <xdr:colOff>314325</xdr:colOff>
      <xdr:row>15</xdr:row>
      <xdr:rowOff>76200</xdr:rowOff>
    </xdr:from>
    <xdr:to>
      <xdr:col>9</xdr:col>
      <xdr:colOff>360044</xdr:colOff>
      <xdr:row>17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6486525" y="3219450"/>
          <a:ext cx="45719" cy="3429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9</xdr:col>
      <xdr:colOff>337185</xdr:colOff>
      <xdr:row>20</xdr:row>
      <xdr:rowOff>9525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stCxn id="21" idx="2"/>
        </xdr:cNvCxnSpPr>
      </xdr:nvCxnSpPr>
      <xdr:spPr>
        <a:xfrm flipH="1">
          <a:off x="6315075" y="3562350"/>
          <a:ext cx="194310" cy="63817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47625</xdr:rowOff>
    </xdr:from>
    <xdr:to>
      <xdr:col>6</xdr:col>
      <xdr:colOff>295275</xdr:colOff>
      <xdr:row>17</xdr:row>
      <xdr:rowOff>19050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4114800" y="3190875"/>
          <a:ext cx="295275" cy="39052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152400</xdr:colOff>
      <xdr:row>16</xdr:row>
      <xdr:rowOff>200025</xdr:rowOff>
    </xdr:from>
    <xdr:to>
      <xdr:col>6</xdr:col>
      <xdr:colOff>161925</xdr:colOff>
      <xdr:row>20</xdr:row>
      <xdr:rowOff>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>
          <a:off x="4267200" y="3552825"/>
          <a:ext cx="9525" cy="63817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39</xdr:row>
      <xdr:rowOff>152400</xdr:rowOff>
    </xdr:from>
    <xdr:to>
      <xdr:col>9</xdr:col>
      <xdr:colOff>323850</xdr:colOff>
      <xdr:row>41</xdr:row>
      <xdr:rowOff>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876300" y="8324850"/>
          <a:ext cx="5619750" cy="2667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342900</xdr:colOff>
      <xdr:row>39</xdr:row>
      <xdr:rowOff>95250</xdr:rowOff>
    </xdr:from>
    <xdr:to>
      <xdr:col>10</xdr:col>
      <xdr:colOff>676275</xdr:colOff>
      <xdr:row>40</xdr:row>
      <xdr:rowOff>66675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 flipV="1">
          <a:off x="6515100" y="8267700"/>
          <a:ext cx="1019175" cy="1809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</xdr:row>
      <xdr:rowOff>190500</xdr:rowOff>
    </xdr:from>
    <xdr:to>
      <xdr:col>11</xdr:col>
      <xdr:colOff>218163</xdr:colOff>
      <xdr:row>9</xdr:row>
      <xdr:rowOff>66533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124200"/>
          <a:ext cx="7295238" cy="1133333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5</xdr:row>
      <xdr:rowOff>123825</xdr:rowOff>
    </xdr:from>
    <xdr:to>
      <xdr:col>8</xdr:col>
      <xdr:colOff>142875</xdr:colOff>
      <xdr:row>7</xdr:row>
      <xdr:rowOff>161925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895850" y="3476625"/>
          <a:ext cx="733425" cy="4572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333375</xdr:colOff>
      <xdr:row>7</xdr:row>
      <xdr:rowOff>161925</xdr:rowOff>
    </xdr:from>
    <xdr:to>
      <xdr:col>7</xdr:col>
      <xdr:colOff>333375</xdr:colOff>
      <xdr:row>9</xdr:row>
      <xdr:rowOff>200025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5133975" y="3933825"/>
          <a:ext cx="0" cy="457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38100</xdr:colOff>
      <xdr:row>12</xdr:row>
      <xdr:rowOff>27314</xdr:rowOff>
    </xdr:from>
    <xdr:to>
      <xdr:col>12</xdr:col>
      <xdr:colOff>142875</xdr:colOff>
      <xdr:row>13</xdr:row>
      <xdr:rowOff>152323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4846964"/>
          <a:ext cx="3533775" cy="3345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8</xdr:col>
      <xdr:colOff>456543</xdr:colOff>
      <xdr:row>52</xdr:row>
      <xdr:rowOff>75798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8172450"/>
          <a:ext cx="5257143" cy="3219048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37</xdr:row>
      <xdr:rowOff>57150</xdr:rowOff>
    </xdr:from>
    <xdr:to>
      <xdr:col>8</xdr:col>
      <xdr:colOff>390525</xdr:colOff>
      <xdr:row>41</xdr:row>
      <xdr:rowOff>47625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771525" y="8229600"/>
          <a:ext cx="5105400" cy="8286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123825</xdr:colOff>
      <xdr:row>48</xdr:row>
      <xdr:rowOff>66675</xdr:rowOff>
    </xdr:from>
    <xdr:to>
      <xdr:col>8</xdr:col>
      <xdr:colOff>428625</xdr:colOff>
      <xdr:row>52</xdr:row>
      <xdr:rowOff>57150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09625" y="10544175"/>
          <a:ext cx="5105400" cy="8286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390525</xdr:colOff>
      <xdr:row>39</xdr:row>
      <xdr:rowOff>52388</xdr:rowOff>
    </xdr:from>
    <xdr:to>
      <xdr:col>9</xdr:col>
      <xdr:colOff>676275</xdr:colOff>
      <xdr:row>44</xdr:row>
      <xdr:rowOff>9525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>
          <a:stCxn id="31" idx="3"/>
        </xdr:cNvCxnSpPr>
      </xdr:nvCxnSpPr>
      <xdr:spPr>
        <a:xfrm>
          <a:off x="5876925" y="8643938"/>
          <a:ext cx="971550" cy="1004887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44</xdr:row>
      <xdr:rowOff>161925</xdr:rowOff>
    </xdr:from>
    <xdr:to>
      <xdr:col>10</xdr:col>
      <xdr:colOff>19050</xdr:colOff>
      <xdr:row>50</xdr:row>
      <xdr:rowOff>61913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stCxn id="45" idx="3"/>
        </xdr:cNvCxnSpPr>
      </xdr:nvCxnSpPr>
      <xdr:spPr>
        <a:xfrm flipV="1">
          <a:off x="5915025" y="9801225"/>
          <a:ext cx="962025" cy="1157288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21</xdr:row>
      <xdr:rowOff>0</xdr:rowOff>
    </xdr:from>
    <xdr:to>
      <xdr:col>15</xdr:col>
      <xdr:colOff>217848</xdr:colOff>
      <xdr:row>25</xdr:row>
      <xdr:rowOff>199895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4610100"/>
          <a:ext cx="9819048" cy="1038095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21</xdr:row>
      <xdr:rowOff>47625</xdr:rowOff>
    </xdr:from>
    <xdr:to>
      <xdr:col>13</xdr:col>
      <xdr:colOff>628650</xdr:colOff>
      <xdr:row>22</xdr:row>
      <xdr:rowOff>142875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9172575" y="4657725"/>
          <a:ext cx="371475" cy="3048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114300</xdr:colOff>
      <xdr:row>24</xdr:row>
      <xdr:rowOff>19050</xdr:rowOff>
    </xdr:from>
    <xdr:to>
      <xdr:col>10</xdr:col>
      <xdr:colOff>485775</xdr:colOff>
      <xdr:row>25</xdr:row>
      <xdr:rowOff>114300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6972300" y="5257800"/>
          <a:ext cx="371475" cy="3048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152400</xdr:colOff>
      <xdr:row>25</xdr:row>
      <xdr:rowOff>114300</xdr:rowOff>
    </xdr:from>
    <xdr:to>
      <xdr:col>10</xdr:col>
      <xdr:colOff>300038</xdr:colOff>
      <xdr:row>28</xdr:row>
      <xdr:rowOff>19050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>
          <a:stCxn id="55" idx="2"/>
        </xdr:cNvCxnSpPr>
      </xdr:nvCxnSpPr>
      <xdr:spPr>
        <a:xfrm flipH="1">
          <a:off x="7010400" y="5562600"/>
          <a:ext cx="147638" cy="53340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19</xdr:row>
      <xdr:rowOff>9525</xdr:rowOff>
    </xdr:from>
    <xdr:to>
      <xdr:col>13</xdr:col>
      <xdr:colOff>442913</xdr:colOff>
      <xdr:row>21</xdr:row>
      <xdr:rowOff>47625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48" idx="0"/>
        </xdr:cNvCxnSpPr>
      </xdr:nvCxnSpPr>
      <xdr:spPr>
        <a:xfrm flipH="1" flipV="1">
          <a:off x="9163050" y="4200525"/>
          <a:ext cx="195263" cy="45720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31</xdr:row>
      <xdr:rowOff>0</xdr:rowOff>
    </xdr:from>
    <xdr:to>
      <xdr:col>17</xdr:col>
      <xdr:colOff>133350</xdr:colOff>
      <xdr:row>33</xdr:row>
      <xdr:rowOff>163024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6496050"/>
          <a:ext cx="11106150" cy="582124"/>
        </a:xfrm>
        <a:prstGeom prst="rect">
          <a:avLst/>
        </a:prstGeom>
      </xdr:spPr>
    </xdr:pic>
    <xdr:clientData/>
  </xdr:twoCellAnchor>
  <xdr:twoCellAnchor>
    <xdr:from>
      <xdr:col>1</xdr:col>
      <xdr:colOff>9526</xdr:colOff>
      <xdr:row>32</xdr:row>
      <xdr:rowOff>96455</xdr:rowOff>
    </xdr:from>
    <xdr:to>
      <xdr:col>1</xdr:col>
      <xdr:colOff>200026</xdr:colOff>
      <xdr:row>33</xdr:row>
      <xdr:rowOff>105980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695326" y="6802055"/>
          <a:ext cx="190500" cy="2190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104775</xdr:colOff>
      <xdr:row>33</xdr:row>
      <xdr:rowOff>115505</xdr:rowOff>
    </xdr:from>
    <xdr:to>
      <xdr:col>1</xdr:col>
      <xdr:colOff>200025</xdr:colOff>
      <xdr:row>35</xdr:row>
      <xdr:rowOff>29780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/>
      </xdr:nvCxnSpPr>
      <xdr:spPr>
        <a:xfrm>
          <a:off x="790575" y="7030655"/>
          <a:ext cx="95250" cy="33337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34</xdr:row>
      <xdr:rowOff>209549</xdr:rowOff>
    </xdr:from>
    <xdr:to>
      <xdr:col>13</xdr:col>
      <xdr:colOff>150394</xdr:colOff>
      <xdr:row>51</xdr:row>
      <xdr:rowOff>47624</xdr:rowOff>
    </xdr:to>
    <xdr:pic>
      <xdr:nvPicPr>
        <xdr:cNvPr id="16" name="_x542246016" descr="EMB00003fe8271d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599" y="4190999"/>
          <a:ext cx="3579395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47625</xdr:colOff>
      <xdr:row>36</xdr:row>
      <xdr:rowOff>38100</xdr:rowOff>
    </xdr:from>
    <xdr:to>
      <xdr:col>13</xdr:col>
      <xdr:colOff>76200</xdr:colOff>
      <xdr:row>37</xdr:row>
      <xdr:rowOff>47625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7591425" y="4438650"/>
          <a:ext cx="714375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66674</xdr:colOff>
      <xdr:row>38</xdr:row>
      <xdr:rowOff>200025</xdr:rowOff>
    </xdr:from>
    <xdr:to>
      <xdr:col>13</xdr:col>
      <xdr:colOff>76199</xdr:colOff>
      <xdr:row>49</xdr:row>
      <xdr:rowOff>28575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867274" y="5019675"/>
          <a:ext cx="3438525" cy="2133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76200</xdr:colOff>
      <xdr:row>36</xdr:row>
      <xdr:rowOff>147638</xdr:rowOff>
    </xdr:from>
    <xdr:to>
      <xdr:col>14</xdr:col>
      <xdr:colOff>57150</xdr:colOff>
      <xdr:row>38</xdr:row>
      <xdr:rowOff>180975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stCxn id="4" idx="3"/>
        </xdr:cNvCxnSpPr>
      </xdr:nvCxnSpPr>
      <xdr:spPr>
        <a:xfrm>
          <a:off x="8305800" y="4548188"/>
          <a:ext cx="666750" cy="45243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39</xdr:row>
      <xdr:rowOff>180975</xdr:rowOff>
    </xdr:from>
    <xdr:to>
      <xdr:col>13</xdr:col>
      <xdr:colOff>638175</xdr:colOff>
      <xdr:row>41</xdr:row>
      <xdr:rowOff>1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8267700" y="5210175"/>
          <a:ext cx="600075" cy="23812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</xdr:row>
      <xdr:rowOff>0</xdr:rowOff>
    </xdr:from>
    <xdr:to>
      <xdr:col>6</xdr:col>
      <xdr:colOff>123381</xdr:colOff>
      <xdr:row>10</xdr:row>
      <xdr:rowOff>28388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28650"/>
          <a:ext cx="3552381" cy="14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675762</xdr:colOff>
      <xdr:row>8</xdr:row>
      <xdr:rowOff>133255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047750"/>
          <a:ext cx="4104762" cy="761905"/>
        </a:xfrm>
        <a:prstGeom prst="rect">
          <a:avLst/>
        </a:prstGeom>
      </xdr:spPr>
    </xdr:pic>
    <xdr:clientData/>
  </xdr:twoCellAnchor>
  <xdr:twoCellAnchor>
    <xdr:from>
      <xdr:col>8</xdr:col>
      <xdr:colOff>676275</xdr:colOff>
      <xdr:row>5</xdr:row>
      <xdr:rowOff>142875</xdr:rowOff>
    </xdr:from>
    <xdr:to>
      <xdr:col>10</xdr:col>
      <xdr:colOff>428625</xdr:colOff>
      <xdr:row>6</xdr:row>
      <xdr:rowOff>200025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162675" y="1190625"/>
          <a:ext cx="1123950" cy="2667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171450</xdr:colOff>
      <xdr:row>6</xdr:row>
      <xdr:rowOff>57150</xdr:rowOff>
    </xdr:from>
    <xdr:to>
      <xdr:col>3</xdr:col>
      <xdr:colOff>609600</xdr:colOff>
      <xdr:row>7</xdr:row>
      <xdr:rowOff>114300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543050" y="1314450"/>
          <a:ext cx="1123950" cy="2667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247650</xdr:colOff>
      <xdr:row>7</xdr:row>
      <xdr:rowOff>114300</xdr:rowOff>
    </xdr:from>
    <xdr:to>
      <xdr:col>5</xdr:col>
      <xdr:colOff>257175</xdr:colOff>
      <xdr:row>12</xdr:row>
      <xdr:rowOff>200025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>
          <a:off x="2305050" y="1581150"/>
          <a:ext cx="1381125" cy="113347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6</xdr:row>
      <xdr:rowOff>200025</xdr:rowOff>
    </xdr:from>
    <xdr:to>
      <xdr:col>9</xdr:col>
      <xdr:colOff>552450</xdr:colOff>
      <xdr:row>12</xdr:row>
      <xdr:rowOff>200025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>
          <a:stCxn id="12" idx="2"/>
        </xdr:cNvCxnSpPr>
      </xdr:nvCxnSpPr>
      <xdr:spPr>
        <a:xfrm flipH="1">
          <a:off x="3962400" y="1457325"/>
          <a:ext cx="2762250" cy="12573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36</xdr:row>
      <xdr:rowOff>0</xdr:rowOff>
    </xdr:from>
    <xdr:to>
      <xdr:col>6</xdr:col>
      <xdr:colOff>228143</xdr:colOff>
      <xdr:row>50</xdr:row>
      <xdr:rowOff>113919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981450"/>
          <a:ext cx="3657143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266238</xdr:colOff>
      <xdr:row>30</xdr:row>
      <xdr:rowOff>171088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3562350"/>
          <a:ext cx="3695238" cy="2895238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17</xdr:row>
      <xdr:rowOff>152400</xdr:rowOff>
    </xdr:from>
    <xdr:to>
      <xdr:col>6</xdr:col>
      <xdr:colOff>123825</xdr:colOff>
      <xdr:row>30</xdr:row>
      <xdr:rowOff>19050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47725" y="3714750"/>
          <a:ext cx="3390900" cy="25908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361951</xdr:colOff>
      <xdr:row>30</xdr:row>
      <xdr:rowOff>9525</xdr:rowOff>
    </xdr:from>
    <xdr:to>
      <xdr:col>1</xdr:col>
      <xdr:colOff>647700</xdr:colOff>
      <xdr:row>32</xdr:row>
      <xdr:rowOff>200025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H="1">
          <a:off x="1047751" y="6296025"/>
          <a:ext cx="285749" cy="6096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561133</xdr:colOff>
      <xdr:row>6</xdr:row>
      <xdr:rowOff>199921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28650"/>
          <a:ext cx="6733333" cy="828571"/>
        </a:xfrm>
        <a:prstGeom prst="rect">
          <a:avLst/>
        </a:prstGeom>
      </xdr:spPr>
    </xdr:pic>
    <xdr:clientData/>
  </xdr:twoCellAnchor>
  <xdr:twoCellAnchor>
    <xdr:from>
      <xdr:col>10</xdr:col>
      <xdr:colOff>57151</xdr:colOff>
      <xdr:row>5</xdr:row>
      <xdr:rowOff>38100</xdr:rowOff>
    </xdr:from>
    <xdr:to>
      <xdr:col>10</xdr:col>
      <xdr:colOff>152401</xdr:colOff>
      <xdr:row>6</xdr:row>
      <xdr:rowOff>142875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915151" y="1085850"/>
          <a:ext cx="95250" cy="3143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104776</xdr:colOff>
      <xdr:row>6</xdr:row>
      <xdr:rowOff>142875</xdr:rowOff>
    </xdr:from>
    <xdr:to>
      <xdr:col>10</xdr:col>
      <xdr:colOff>123825</xdr:colOff>
      <xdr:row>8</xdr:row>
      <xdr:rowOff>180975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>
          <a:stCxn id="3" idx="2"/>
        </xdr:cNvCxnSpPr>
      </xdr:nvCxnSpPr>
      <xdr:spPr>
        <a:xfrm>
          <a:off x="6962776" y="1400175"/>
          <a:ext cx="19049" cy="457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4</xdr:row>
      <xdr:rowOff>200025</xdr:rowOff>
    </xdr:from>
    <xdr:to>
      <xdr:col>10</xdr:col>
      <xdr:colOff>276225</xdr:colOff>
      <xdr:row>6</xdr:row>
      <xdr:rowOff>152400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724650" y="1038225"/>
          <a:ext cx="409575" cy="371475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219075</xdr:colOff>
      <xdr:row>6</xdr:row>
      <xdr:rowOff>171450</xdr:rowOff>
    </xdr:from>
    <xdr:to>
      <xdr:col>9</xdr:col>
      <xdr:colOff>628650</xdr:colOff>
      <xdr:row>11</xdr:row>
      <xdr:rowOff>171450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6391275" y="1428750"/>
          <a:ext cx="409575" cy="1047750"/>
        </a:xfrm>
        <a:prstGeom prst="straightConnector1">
          <a:avLst/>
        </a:prstGeom>
        <a:ln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13</xdr:row>
      <xdr:rowOff>0</xdr:rowOff>
    </xdr:from>
    <xdr:to>
      <xdr:col>10</xdr:col>
      <xdr:colOff>418962</xdr:colOff>
      <xdr:row>14</xdr:row>
      <xdr:rowOff>190450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2724150"/>
          <a:ext cx="1104762" cy="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10</xdr:col>
      <xdr:colOff>551609</xdr:colOff>
      <xdr:row>28</xdr:row>
      <xdr:rowOff>209314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771900"/>
          <a:ext cx="6723809" cy="1885714"/>
        </a:xfrm>
        <a:prstGeom prst="rect">
          <a:avLst/>
        </a:prstGeom>
      </xdr:spPr>
    </xdr:pic>
    <xdr:clientData/>
  </xdr:twoCellAnchor>
  <xdr:twoCellAnchor>
    <xdr:from>
      <xdr:col>4</xdr:col>
      <xdr:colOff>323850</xdr:colOff>
      <xdr:row>23</xdr:row>
      <xdr:rowOff>95250</xdr:rowOff>
    </xdr:from>
    <xdr:to>
      <xdr:col>5</xdr:col>
      <xdr:colOff>66675</xdr:colOff>
      <xdr:row>25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3067050" y="4914900"/>
          <a:ext cx="428625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238126</xdr:colOff>
      <xdr:row>20</xdr:row>
      <xdr:rowOff>57150</xdr:rowOff>
    </xdr:from>
    <xdr:to>
      <xdr:col>6</xdr:col>
      <xdr:colOff>371476</xdr:colOff>
      <xdr:row>21</xdr:row>
      <xdr:rowOff>171450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352926" y="3829050"/>
          <a:ext cx="133350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590551</xdr:colOff>
      <xdr:row>20</xdr:row>
      <xdr:rowOff>57150</xdr:rowOff>
    </xdr:from>
    <xdr:to>
      <xdr:col>8</xdr:col>
      <xdr:colOff>38101</xdr:colOff>
      <xdr:row>21</xdr:row>
      <xdr:rowOff>171450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5391151" y="3829050"/>
          <a:ext cx="133350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304801</xdr:colOff>
      <xdr:row>18</xdr:row>
      <xdr:rowOff>66675</xdr:rowOff>
    </xdr:from>
    <xdr:to>
      <xdr:col>7</xdr:col>
      <xdr:colOff>85725</xdr:colOff>
      <xdr:row>20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>
          <a:stCxn id="13" idx="0"/>
        </xdr:cNvCxnSpPr>
      </xdr:nvCxnSpPr>
      <xdr:spPr>
        <a:xfrm flipV="1">
          <a:off x="4419601" y="3419475"/>
          <a:ext cx="466724" cy="409575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18</xdr:row>
      <xdr:rowOff>19050</xdr:rowOff>
    </xdr:from>
    <xdr:to>
      <xdr:col>7</xdr:col>
      <xdr:colOff>657226</xdr:colOff>
      <xdr:row>20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stCxn id="14" idx="0"/>
        </xdr:cNvCxnSpPr>
      </xdr:nvCxnSpPr>
      <xdr:spPr>
        <a:xfrm flipH="1" flipV="1">
          <a:off x="5057775" y="3371850"/>
          <a:ext cx="400051" cy="457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538163</xdr:colOff>
      <xdr:row>25</xdr:row>
      <xdr:rowOff>0</xdr:rowOff>
    </xdr:from>
    <xdr:to>
      <xdr:col>5</xdr:col>
      <xdr:colOff>104775</xdr:colOff>
      <xdr:row>30</xdr:row>
      <xdr:rowOff>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>
          <a:stCxn id="12" idx="2"/>
        </xdr:cNvCxnSpPr>
      </xdr:nvCxnSpPr>
      <xdr:spPr>
        <a:xfrm>
          <a:off x="3281363" y="5238750"/>
          <a:ext cx="252412" cy="10477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33</xdr:row>
      <xdr:rowOff>0</xdr:rowOff>
    </xdr:from>
    <xdr:to>
      <xdr:col>6</xdr:col>
      <xdr:colOff>675762</xdr:colOff>
      <xdr:row>38</xdr:row>
      <xdr:rowOff>18917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7124700"/>
          <a:ext cx="4104762" cy="1066667"/>
        </a:xfrm>
        <a:prstGeom prst="rect">
          <a:avLst/>
        </a:prstGeom>
      </xdr:spPr>
    </xdr:pic>
    <xdr:clientData/>
  </xdr:twoCellAnchor>
  <xdr:twoCellAnchor>
    <xdr:from>
      <xdr:col>5</xdr:col>
      <xdr:colOff>152400</xdr:colOff>
      <xdr:row>33</xdr:row>
      <xdr:rowOff>200025</xdr:rowOff>
    </xdr:from>
    <xdr:to>
      <xdr:col>6</xdr:col>
      <xdr:colOff>504825</xdr:colOff>
      <xdr:row>35</xdr:row>
      <xdr:rowOff>152400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3581400" y="7324725"/>
          <a:ext cx="1038225" cy="3714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476250</xdr:colOff>
      <xdr:row>34</xdr:row>
      <xdr:rowOff>114300</xdr:rowOff>
    </xdr:from>
    <xdr:to>
      <xdr:col>8</xdr:col>
      <xdr:colOff>0</xdr:colOff>
      <xdr:row>34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 flipV="1">
          <a:off x="4591050" y="7448550"/>
          <a:ext cx="895350" cy="7620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40</xdr:row>
      <xdr:rowOff>0</xdr:rowOff>
    </xdr:from>
    <xdr:to>
      <xdr:col>6</xdr:col>
      <xdr:colOff>504333</xdr:colOff>
      <xdr:row>46</xdr:row>
      <xdr:rowOff>161748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8801100"/>
          <a:ext cx="3933333" cy="1419048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45</xdr:row>
      <xdr:rowOff>0</xdr:rowOff>
    </xdr:from>
    <xdr:to>
      <xdr:col>4</xdr:col>
      <xdr:colOff>190500</xdr:colOff>
      <xdr:row>46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600325" y="9848850"/>
          <a:ext cx="333375" cy="3048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23813</xdr:colOff>
      <xdr:row>46</xdr:row>
      <xdr:rowOff>95250</xdr:rowOff>
    </xdr:from>
    <xdr:to>
      <xdr:col>4</xdr:col>
      <xdr:colOff>142875</xdr:colOff>
      <xdr:row>48</xdr:row>
      <xdr:rowOff>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>
          <a:stCxn id="27" idx="2"/>
        </xdr:cNvCxnSpPr>
      </xdr:nvCxnSpPr>
      <xdr:spPr>
        <a:xfrm>
          <a:off x="2767013" y="10153650"/>
          <a:ext cx="119062" cy="32385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51</xdr:row>
      <xdr:rowOff>0</xdr:rowOff>
    </xdr:from>
    <xdr:to>
      <xdr:col>14</xdr:col>
      <xdr:colOff>666750</xdr:colOff>
      <xdr:row>59</xdr:row>
      <xdr:rowOff>38206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1106150"/>
          <a:ext cx="9582150" cy="1714606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56</xdr:row>
      <xdr:rowOff>9525</xdr:rowOff>
    </xdr:from>
    <xdr:to>
      <xdr:col>14</xdr:col>
      <xdr:colOff>428625</xdr:colOff>
      <xdr:row>57</xdr:row>
      <xdr:rowOff>123825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847725" y="12163425"/>
          <a:ext cx="9182100" cy="3238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238125</xdr:colOff>
      <xdr:row>57</xdr:row>
      <xdr:rowOff>142875</xdr:rowOff>
    </xdr:from>
    <xdr:to>
      <xdr:col>6</xdr:col>
      <xdr:colOff>552450</xdr:colOff>
      <xdr:row>61</xdr:row>
      <xdr:rowOff>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 flipH="1">
          <a:off x="4352925" y="12506325"/>
          <a:ext cx="314325" cy="695325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64</xdr:row>
      <xdr:rowOff>0</xdr:rowOff>
    </xdr:from>
    <xdr:to>
      <xdr:col>16</xdr:col>
      <xdr:colOff>84857</xdr:colOff>
      <xdr:row>66</xdr:row>
      <xdr:rowOff>133281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14800" y="13830300"/>
          <a:ext cx="6942857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6</xdr:col>
      <xdr:colOff>56714</xdr:colOff>
      <xdr:row>71</xdr:row>
      <xdr:rowOff>142805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5087600"/>
          <a:ext cx="3485714" cy="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361390</xdr:colOff>
      <xdr:row>76</xdr:row>
      <xdr:rowOff>76138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16344900"/>
          <a:ext cx="4476190" cy="495238"/>
        </a:xfrm>
        <a:prstGeom prst="rect">
          <a:avLst/>
        </a:prstGeom>
      </xdr:spPr>
    </xdr:pic>
    <xdr:clientData/>
  </xdr:twoCellAnchor>
  <xdr:twoCellAnchor>
    <xdr:from>
      <xdr:col>3</xdr:col>
      <xdr:colOff>371475</xdr:colOff>
      <xdr:row>69</xdr:row>
      <xdr:rowOff>161925</xdr:rowOff>
    </xdr:from>
    <xdr:to>
      <xdr:col>5</xdr:col>
      <xdr:colOff>561975</xdr:colOff>
      <xdr:row>70</xdr:row>
      <xdr:rowOff>200025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2428875" y="15249525"/>
          <a:ext cx="1562100" cy="247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400050</xdr:colOff>
      <xdr:row>74</xdr:row>
      <xdr:rowOff>66674</xdr:rowOff>
    </xdr:from>
    <xdr:to>
      <xdr:col>7</xdr:col>
      <xdr:colOff>209550</xdr:colOff>
      <xdr:row>76</xdr:row>
      <xdr:rowOff>19049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3143250" y="16411574"/>
          <a:ext cx="1866900" cy="3714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561975</xdr:colOff>
      <xdr:row>70</xdr:row>
      <xdr:rowOff>76200</xdr:rowOff>
    </xdr:from>
    <xdr:to>
      <xdr:col>8</xdr:col>
      <xdr:colOff>0</xdr:colOff>
      <xdr:row>72</xdr:row>
      <xdr:rowOff>57150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CxnSpPr>
          <a:stCxn id="38" idx="3"/>
        </xdr:cNvCxnSpPr>
      </xdr:nvCxnSpPr>
      <xdr:spPr>
        <a:xfrm>
          <a:off x="3990975" y="15373350"/>
          <a:ext cx="1495425" cy="6096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72</xdr:row>
      <xdr:rowOff>142875</xdr:rowOff>
    </xdr:from>
    <xdr:to>
      <xdr:col>8</xdr:col>
      <xdr:colOff>0</xdr:colOff>
      <xdr:row>75</xdr:row>
      <xdr:rowOff>42862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CxnSpPr>
          <a:stCxn id="39" idx="3"/>
        </xdr:cNvCxnSpPr>
      </xdr:nvCxnSpPr>
      <xdr:spPr>
        <a:xfrm flipV="1">
          <a:off x="5010150" y="16068675"/>
          <a:ext cx="476250" cy="528637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523381</xdr:colOff>
      <xdr:row>21</xdr:row>
      <xdr:rowOff>37624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38200"/>
          <a:ext cx="3952381" cy="3809524"/>
        </a:xfrm>
        <a:prstGeom prst="rect">
          <a:avLst/>
        </a:prstGeom>
      </xdr:spPr>
    </xdr:pic>
    <xdr:clientData/>
  </xdr:twoCellAnchor>
  <xdr:twoCellAnchor>
    <xdr:from>
      <xdr:col>3</xdr:col>
      <xdr:colOff>628650</xdr:colOff>
      <xdr:row>6</xdr:row>
      <xdr:rowOff>171450</xdr:rowOff>
    </xdr:from>
    <xdr:to>
      <xdr:col>4</xdr:col>
      <xdr:colOff>323850</xdr:colOff>
      <xdr:row>8</xdr:row>
      <xdr:rowOff>57150</xdr:rowOff>
    </xdr:to>
    <xdr:cxnSp macro="">
      <xdr:nvCxnSpPr>
        <xdr:cNvPr id="4" name="꺾인 연결선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rot="10800000" flipV="1">
          <a:off x="2686050" y="1638300"/>
          <a:ext cx="381000" cy="304800"/>
        </a:xfrm>
        <a:prstGeom prst="bentConnector3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7</xdr:row>
      <xdr:rowOff>123825</xdr:rowOff>
    </xdr:from>
    <xdr:to>
      <xdr:col>8</xdr:col>
      <xdr:colOff>9525</xdr:colOff>
      <xdr:row>8</xdr:row>
      <xdr:rowOff>95250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3009900" y="1800225"/>
          <a:ext cx="2486025" cy="180975"/>
        </a:xfrm>
        <a:prstGeom prst="straightConnector1">
          <a:avLst/>
        </a:prstGeom>
        <a:ln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16</xdr:row>
      <xdr:rowOff>123825</xdr:rowOff>
    </xdr:from>
    <xdr:to>
      <xdr:col>3</xdr:col>
      <xdr:colOff>266700</xdr:colOff>
      <xdr:row>17</xdr:row>
      <xdr:rowOff>180975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2028825" y="3686175"/>
          <a:ext cx="295275" cy="2667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333375</xdr:colOff>
      <xdr:row>19</xdr:row>
      <xdr:rowOff>66675</xdr:rowOff>
    </xdr:from>
    <xdr:to>
      <xdr:col>2</xdr:col>
      <xdr:colOff>628650</xdr:colOff>
      <xdr:row>20</xdr:row>
      <xdr:rowOff>123825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704975" y="4257675"/>
          <a:ext cx="295275" cy="26670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119063</xdr:colOff>
      <xdr:row>17</xdr:row>
      <xdr:rowOff>180975</xdr:rowOff>
    </xdr:from>
    <xdr:to>
      <xdr:col>3</xdr:col>
      <xdr:colOff>219075</xdr:colOff>
      <xdr:row>22</xdr:row>
      <xdr:rowOff>200025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>
          <a:stCxn id="7" idx="2"/>
        </xdr:cNvCxnSpPr>
      </xdr:nvCxnSpPr>
      <xdr:spPr>
        <a:xfrm>
          <a:off x="2176463" y="3952875"/>
          <a:ext cx="100012" cy="106680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481013</xdr:colOff>
      <xdr:row>20</xdr:row>
      <xdr:rowOff>123825</xdr:rowOff>
    </xdr:from>
    <xdr:to>
      <xdr:col>3</xdr:col>
      <xdr:colOff>104775</xdr:colOff>
      <xdr:row>22</xdr:row>
      <xdr:rowOff>190500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>
          <a:stCxn id="8" idx="2"/>
        </xdr:cNvCxnSpPr>
      </xdr:nvCxnSpPr>
      <xdr:spPr>
        <a:xfrm>
          <a:off x="1852613" y="4524375"/>
          <a:ext cx="309562" cy="485775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28575</xdr:rowOff>
    </xdr:from>
    <xdr:to>
      <xdr:col>3</xdr:col>
      <xdr:colOff>226694</xdr:colOff>
      <xdr:row>9</xdr:row>
      <xdr:rowOff>152400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2238375" y="1914525"/>
          <a:ext cx="45719" cy="3333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226694</xdr:colOff>
      <xdr:row>8</xdr:row>
      <xdr:rowOff>195263</xdr:rowOff>
    </xdr:from>
    <xdr:to>
      <xdr:col>7</xdr:col>
      <xdr:colOff>676275</xdr:colOff>
      <xdr:row>12</xdr:row>
      <xdr:rowOff>95250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>
          <a:stCxn id="13" idx="3"/>
        </xdr:cNvCxnSpPr>
      </xdr:nvCxnSpPr>
      <xdr:spPr>
        <a:xfrm>
          <a:off x="2284094" y="2081213"/>
          <a:ext cx="3192781" cy="738187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3</xdr:row>
      <xdr:rowOff>142875</xdr:rowOff>
    </xdr:from>
    <xdr:to>
      <xdr:col>6</xdr:col>
      <xdr:colOff>123825</xdr:colOff>
      <xdr:row>5</xdr:row>
      <xdr:rowOff>47625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3114675" y="771525"/>
          <a:ext cx="1123950" cy="323850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95250</xdr:colOff>
      <xdr:row>3</xdr:row>
      <xdr:rowOff>95250</xdr:rowOff>
    </xdr:from>
    <xdr:to>
      <xdr:col>8</xdr:col>
      <xdr:colOff>0</xdr:colOff>
      <xdr:row>4</xdr:row>
      <xdr:rowOff>114300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 flipV="1">
          <a:off x="4210050" y="933450"/>
          <a:ext cx="1276350" cy="228600"/>
        </a:xfrm>
        <a:prstGeom prst="straightConnector1">
          <a:avLst/>
        </a:prstGeom>
        <a:ln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10</xdr:col>
      <xdr:colOff>534240</xdr:colOff>
      <xdr:row>10</xdr:row>
      <xdr:rowOff>19257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6020640" cy="1486107"/>
        </a:xfrm>
        <a:prstGeom prst="rect">
          <a:avLst/>
        </a:prstGeom>
      </xdr:spPr>
    </xdr:pic>
    <xdr:clientData/>
  </xdr:twoCellAnchor>
  <xdr:twoCellAnchor>
    <xdr:from>
      <xdr:col>5</xdr:col>
      <xdr:colOff>628650</xdr:colOff>
      <xdr:row>5</xdr:row>
      <xdr:rowOff>114300</xdr:rowOff>
    </xdr:from>
    <xdr:to>
      <xdr:col>6</xdr:col>
      <xdr:colOff>104775</xdr:colOff>
      <xdr:row>7</xdr:row>
      <xdr:rowOff>190500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057650" y="1162050"/>
          <a:ext cx="161925" cy="4953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104775</xdr:colOff>
      <xdr:row>6</xdr:row>
      <xdr:rowOff>152400</xdr:rowOff>
    </xdr:from>
    <xdr:to>
      <xdr:col>6</xdr:col>
      <xdr:colOff>676275</xdr:colOff>
      <xdr:row>11</xdr:row>
      <xdr:rowOff>133350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stCxn id="3" idx="3"/>
        </xdr:cNvCxnSpPr>
      </xdr:nvCxnSpPr>
      <xdr:spPr>
        <a:xfrm>
          <a:off x="4219575" y="1409700"/>
          <a:ext cx="571500" cy="102870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17</xdr:row>
      <xdr:rowOff>133350</xdr:rowOff>
    </xdr:from>
    <xdr:to>
      <xdr:col>4</xdr:col>
      <xdr:colOff>314325</xdr:colOff>
      <xdr:row>18</xdr:row>
      <xdr:rowOff>133350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2562225" y="3695700"/>
          <a:ext cx="495300" cy="209550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8"/>
  <sheetViews>
    <sheetView workbookViewId="0">
      <selection activeCell="U59" sqref="U59"/>
    </sheetView>
  </sheetViews>
  <sheetFormatPr defaultRowHeight="16.5"/>
  <sheetData>
    <row r="1" spans="1:18">
      <c r="A1" s="32" t="s">
        <v>15</v>
      </c>
      <c r="B1" s="32"/>
      <c r="C1" s="32"/>
    </row>
    <row r="2" spans="1:18">
      <c r="A2" s="32"/>
      <c r="B2" s="32"/>
      <c r="C2" s="32"/>
    </row>
    <row r="6" spans="1:18">
      <c r="N6" s="30" t="s">
        <v>16</v>
      </c>
      <c r="O6" s="30"/>
      <c r="P6" s="30"/>
      <c r="Q6" s="30"/>
      <c r="R6" s="30"/>
    </row>
    <row r="7" spans="1:18">
      <c r="N7" s="30"/>
      <c r="O7" s="30"/>
      <c r="P7" s="30"/>
      <c r="Q7" s="30"/>
      <c r="R7" s="30"/>
    </row>
    <row r="9" spans="1:18">
      <c r="N9" s="30" t="s">
        <v>13</v>
      </c>
      <c r="O9" s="30"/>
      <c r="P9" s="30"/>
      <c r="Q9" t="s">
        <v>14</v>
      </c>
    </row>
    <row r="10" spans="1:18">
      <c r="N10" s="3" t="s">
        <v>0</v>
      </c>
      <c r="O10" s="2"/>
      <c r="P10" s="2"/>
      <c r="Q10" s="2"/>
    </row>
    <row r="11" spans="1:18">
      <c r="N11" t="s">
        <v>20</v>
      </c>
    </row>
    <row r="12" spans="1:18">
      <c r="N12" t="s">
        <v>1</v>
      </c>
    </row>
    <row r="28" spans="10:10">
      <c r="J28" t="s">
        <v>17</v>
      </c>
    </row>
    <row r="29" spans="10:10">
      <c r="J29" t="s">
        <v>18</v>
      </c>
    </row>
    <row r="33" spans="7:9">
      <c r="G33" t="s">
        <v>7</v>
      </c>
    </row>
    <row r="34" spans="7:9">
      <c r="G34" t="s">
        <v>8</v>
      </c>
    </row>
    <row r="43" spans="7:9">
      <c r="I43" t="s">
        <v>2</v>
      </c>
    </row>
    <row r="54" spans="6:18">
      <c r="M54" t="s">
        <v>3</v>
      </c>
      <c r="R54" t="s">
        <v>3</v>
      </c>
    </row>
    <row r="55" spans="6:18">
      <c r="M55" t="s">
        <v>21</v>
      </c>
      <c r="R55" t="s">
        <v>4</v>
      </c>
    </row>
    <row r="56" spans="6:18">
      <c r="F56" t="s">
        <v>6</v>
      </c>
    </row>
    <row r="57" spans="6:18" ht="16.5" customHeight="1">
      <c r="F57" s="31" t="s">
        <v>5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6:18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6:18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1" spans="6:18">
      <c r="F61" t="s">
        <v>9</v>
      </c>
    </row>
    <row r="62" spans="6:18">
      <c r="J62" t="s">
        <v>12</v>
      </c>
    </row>
    <row r="73" spans="1:9">
      <c r="F73" t="s">
        <v>3</v>
      </c>
    </row>
    <row r="74" spans="1:9">
      <c r="F74" t="s">
        <v>11</v>
      </c>
      <c r="I74" t="s">
        <v>3</v>
      </c>
    </row>
    <row r="75" spans="1:9">
      <c r="I75" t="s">
        <v>10</v>
      </c>
    </row>
    <row r="78" spans="1:9">
      <c r="A78" s="32" t="s">
        <v>19</v>
      </c>
      <c r="B78" s="32"/>
      <c r="C78" s="32"/>
    </row>
    <row r="79" spans="1:9">
      <c r="A79" s="32"/>
      <c r="B79" s="32"/>
      <c r="C79" s="32"/>
    </row>
    <row r="96" spans="6:6">
      <c r="F96" t="s">
        <v>3</v>
      </c>
    </row>
    <row r="97" spans="4:6">
      <c r="F97" t="s">
        <v>21</v>
      </c>
    </row>
    <row r="98" spans="4:6">
      <c r="D98" t="s">
        <v>3</v>
      </c>
    </row>
    <row r="99" spans="4:6">
      <c r="D99" t="s">
        <v>4</v>
      </c>
    </row>
    <row r="115" spans="4:8">
      <c r="H115" t="s">
        <v>23</v>
      </c>
    </row>
    <row r="123" spans="4:8">
      <c r="D123" t="s">
        <v>3</v>
      </c>
    </row>
    <row r="124" spans="4:8">
      <c r="D124" t="s">
        <v>22</v>
      </c>
    </row>
    <row r="127" spans="4:8">
      <c r="E127" t="s">
        <v>3</v>
      </c>
    </row>
    <row r="128" spans="4:8">
      <c r="E128" t="s">
        <v>11</v>
      </c>
    </row>
    <row r="137" spans="5:5">
      <c r="E137" t="s">
        <v>3</v>
      </c>
    </row>
    <row r="138" spans="5:5">
      <c r="E138" t="s">
        <v>10</v>
      </c>
    </row>
  </sheetData>
  <mergeCells count="5">
    <mergeCell ref="N9:P9"/>
    <mergeCell ref="F57:P58"/>
    <mergeCell ref="A1:C2"/>
    <mergeCell ref="N6:R7"/>
    <mergeCell ref="A78:C7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0"/>
  <sheetViews>
    <sheetView workbookViewId="0">
      <selection activeCell="A65" sqref="A65:C66"/>
    </sheetView>
  </sheetViews>
  <sheetFormatPr defaultRowHeight="16.5"/>
  <sheetData>
    <row r="1" spans="1:3">
      <c r="A1" s="42" t="s">
        <v>19</v>
      </c>
      <c r="B1" s="42"/>
      <c r="C1" s="42"/>
    </row>
    <row r="2" spans="1:3">
      <c r="A2" s="42"/>
      <c r="B2" s="42"/>
      <c r="C2" s="42"/>
    </row>
    <row r="22" spans="2:2">
      <c r="B22" t="s">
        <v>91</v>
      </c>
    </row>
    <row r="35" spans="5:5">
      <c r="E35" t="s">
        <v>72</v>
      </c>
    </row>
    <row r="36" spans="5:5">
      <c r="E36" t="s">
        <v>92</v>
      </c>
    </row>
    <row r="49" spans="3:8">
      <c r="H49" t="s">
        <v>93</v>
      </c>
    </row>
    <row r="62" spans="3:8">
      <c r="C62" t="s">
        <v>95</v>
      </c>
    </row>
    <row r="63" spans="3:8">
      <c r="C63" s="8" t="s">
        <v>94</v>
      </c>
    </row>
    <row r="65" spans="1:13">
      <c r="A65" s="42" t="s">
        <v>97</v>
      </c>
      <c r="B65" s="42"/>
      <c r="C65" s="42"/>
    </row>
    <row r="66" spans="1:13">
      <c r="A66" s="42"/>
      <c r="B66" s="42"/>
      <c r="C66" s="42"/>
    </row>
    <row r="78" spans="1:13">
      <c r="B78" s="33" t="s">
        <v>96</v>
      </c>
      <c r="C78" s="34"/>
      <c r="D78" s="34"/>
      <c r="E78" s="34"/>
      <c r="F78" s="34"/>
      <c r="G78" s="34"/>
    </row>
    <row r="79" spans="1:13">
      <c r="B79" s="34"/>
      <c r="C79" s="34"/>
      <c r="D79" s="34"/>
      <c r="E79" s="34"/>
      <c r="F79" s="34"/>
      <c r="G79" s="34"/>
      <c r="M79" t="s">
        <v>72</v>
      </c>
    </row>
    <row r="80" spans="1:13">
      <c r="B80" s="34"/>
      <c r="C80" s="34"/>
      <c r="D80" s="34"/>
      <c r="E80" s="34"/>
      <c r="F80" s="34"/>
      <c r="G80" s="34"/>
      <c r="M80" t="s">
        <v>92</v>
      </c>
    </row>
  </sheetData>
  <mergeCells count="3">
    <mergeCell ref="A1:C2"/>
    <mergeCell ref="A65:C66"/>
    <mergeCell ref="B78:G80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"/>
  <sheetViews>
    <sheetView workbookViewId="0">
      <selection sqref="A1:C2"/>
    </sheetView>
  </sheetViews>
  <sheetFormatPr defaultRowHeight="16.5"/>
  <sheetData>
    <row r="1" spans="1:10">
      <c r="A1" s="42" t="s">
        <v>15</v>
      </c>
      <c r="B1" s="42"/>
      <c r="C1" s="42"/>
    </row>
    <row r="2" spans="1:10">
      <c r="A2" s="42"/>
      <c r="B2" s="42"/>
      <c r="C2" s="42"/>
    </row>
    <row r="8" spans="1:10">
      <c r="C8" t="s">
        <v>98</v>
      </c>
    </row>
    <row r="11" spans="1:10">
      <c r="A11" s="42" t="s">
        <v>99</v>
      </c>
      <c r="B11" s="42"/>
      <c r="C11" s="42"/>
      <c r="H11" s="43" t="s">
        <v>100</v>
      </c>
      <c r="I11" s="43"/>
      <c r="J11" s="43"/>
    </row>
    <row r="12" spans="1:10">
      <c r="A12" s="42"/>
      <c r="B12" s="42"/>
      <c r="C12" s="42"/>
      <c r="H12" s="43"/>
      <c r="I12" s="43"/>
      <c r="J12" s="43"/>
    </row>
    <row r="13" spans="1:10">
      <c r="H13" s="43"/>
      <c r="I13" s="43"/>
      <c r="J13" s="43"/>
    </row>
    <row r="14" spans="1:10">
      <c r="H14" s="43"/>
      <c r="I14" s="43"/>
      <c r="J14" s="43"/>
    </row>
    <row r="15" spans="1:10">
      <c r="H15" s="43"/>
      <c r="I15" s="43"/>
      <c r="J15" s="43"/>
    </row>
    <row r="16" spans="1:10">
      <c r="H16" s="43"/>
      <c r="I16" s="43"/>
      <c r="J16" s="43"/>
    </row>
    <row r="17" spans="5:10">
      <c r="H17" s="43"/>
      <c r="I17" s="43"/>
      <c r="J17" s="43"/>
    </row>
    <row r="20" spans="5:10">
      <c r="E20" t="s">
        <v>64</v>
      </c>
    </row>
  </sheetData>
  <mergeCells count="3">
    <mergeCell ref="A1:C2"/>
    <mergeCell ref="A11:C12"/>
    <mergeCell ref="H11:J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topLeftCell="A40" workbookViewId="0">
      <selection sqref="A1:C2"/>
    </sheetView>
  </sheetViews>
  <sheetFormatPr defaultRowHeight="16.5"/>
  <sheetData>
    <row r="1" spans="1:11">
      <c r="A1" s="42" t="s">
        <v>101</v>
      </c>
      <c r="B1" s="42"/>
      <c r="C1" s="42"/>
    </row>
    <row r="2" spans="1:11">
      <c r="A2" s="42"/>
      <c r="B2" s="42"/>
      <c r="C2" s="42"/>
    </row>
    <row r="4" spans="1:11" ht="16.5" customHeight="1"/>
    <row r="5" spans="1:11" ht="16.5" customHeight="1"/>
    <row r="7" spans="1:11">
      <c r="H7" s="9" t="s">
        <v>113</v>
      </c>
      <c r="I7" s="10"/>
      <c r="J7" s="10"/>
      <c r="K7" s="10"/>
    </row>
    <row r="8" spans="1:11">
      <c r="H8" s="11" t="s">
        <v>110</v>
      </c>
    </row>
    <row r="9" spans="1:11">
      <c r="H9" s="11" t="s">
        <v>111</v>
      </c>
    </row>
    <row r="12" spans="1:11">
      <c r="K12" t="s">
        <v>108</v>
      </c>
    </row>
    <row r="19" spans="1:12">
      <c r="F19" t="s">
        <v>104</v>
      </c>
      <c r="L19" t="s">
        <v>105</v>
      </c>
    </row>
    <row r="22" spans="1:12">
      <c r="E22" t="s">
        <v>109</v>
      </c>
    </row>
    <row r="30" spans="1:12">
      <c r="A30" s="42" t="s">
        <v>102</v>
      </c>
      <c r="B30" s="42"/>
      <c r="C30" s="42"/>
    </row>
    <row r="31" spans="1:12">
      <c r="A31" s="42"/>
      <c r="B31" s="42"/>
      <c r="C31" s="42"/>
    </row>
    <row r="33" spans="2:6">
      <c r="B33" s="44" t="s">
        <v>112</v>
      </c>
      <c r="C33" s="44"/>
      <c r="D33" s="44"/>
      <c r="E33" s="44"/>
      <c r="F33" s="44"/>
    </row>
    <row r="34" spans="2:6">
      <c r="B34" s="44"/>
      <c r="C34" s="44"/>
      <c r="D34" s="44"/>
      <c r="E34" s="44"/>
      <c r="F34" s="44"/>
    </row>
    <row r="36" spans="2:6">
      <c r="E36" t="s">
        <v>103</v>
      </c>
    </row>
    <row r="46" spans="2:6">
      <c r="B46" t="s">
        <v>104</v>
      </c>
    </row>
    <row r="48" spans="2:6">
      <c r="C48" t="s">
        <v>105</v>
      </c>
    </row>
    <row r="59" spans="7:7">
      <c r="G59" t="s">
        <v>106</v>
      </c>
    </row>
    <row r="60" spans="7:7">
      <c r="G60" t="s">
        <v>107</v>
      </c>
    </row>
  </sheetData>
  <mergeCells count="3">
    <mergeCell ref="A1:C2"/>
    <mergeCell ref="A30:C31"/>
    <mergeCell ref="B33:F34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E3DF-5373-41FC-B27B-8DDA5B17771C}">
  <dimension ref="B2:H23"/>
  <sheetViews>
    <sheetView workbookViewId="0">
      <selection activeCell="K22" sqref="K22"/>
    </sheetView>
  </sheetViews>
  <sheetFormatPr defaultRowHeight="16.5"/>
  <sheetData>
    <row r="2" spans="2:7">
      <c r="B2" t="s">
        <v>117</v>
      </c>
      <c r="C2">
        <v>99.5</v>
      </c>
    </row>
    <row r="3" spans="2:7">
      <c r="D3" s="15" t="s">
        <v>116</v>
      </c>
      <c r="E3" s="15">
        <v>92.55</v>
      </c>
      <c r="F3" s="15">
        <f t="shared" ref="F3:F15" si="0">$C$2*E3%</f>
        <v>92.087249999999997</v>
      </c>
      <c r="G3" s="12">
        <v>92.087249999999997</v>
      </c>
    </row>
    <row r="4" spans="2:7">
      <c r="D4" s="14" t="s">
        <v>119</v>
      </c>
      <c r="E4" s="14">
        <v>5</v>
      </c>
      <c r="F4" s="14">
        <f t="shared" si="0"/>
        <v>4.9750000000000005</v>
      </c>
    </row>
    <row r="5" spans="2:7">
      <c r="D5" s="14" t="s">
        <v>119</v>
      </c>
      <c r="E5" s="14">
        <v>2</v>
      </c>
      <c r="F5" s="14">
        <f t="shared" si="0"/>
        <v>1.99</v>
      </c>
      <c r="G5" s="12">
        <f>SUM(F4:F5)</f>
        <v>6.9650000000000007</v>
      </c>
    </row>
    <row r="6" spans="2:7">
      <c r="D6" s="13" t="s">
        <v>120</v>
      </c>
      <c r="E6" s="13">
        <v>0.2</v>
      </c>
      <c r="F6" s="13">
        <f t="shared" si="0"/>
        <v>0.19900000000000001</v>
      </c>
    </row>
    <row r="7" spans="2:7">
      <c r="D7" s="13" t="s">
        <v>120</v>
      </c>
      <c r="E7" s="13">
        <v>0.08</v>
      </c>
      <c r="F7" s="13">
        <f t="shared" si="0"/>
        <v>7.9600000000000004E-2</v>
      </c>
    </row>
    <row r="8" spans="2:7">
      <c r="D8" s="13" t="s">
        <v>120</v>
      </c>
      <c r="E8" s="13">
        <v>0.05</v>
      </c>
      <c r="F8" s="13">
        <f t="shared" si="0"/>
        <v>4.9750000000000003E-2</v>
      </c>
    </row>
    <row r="9" spans="2:7">
      <c r="D9" s="13" t="s">
        <v>120</v>
      </c>
      <c r="E9" s="13">
        <v>0.03</v>
      </c>
      <c r="F9" s="13">
        <f t="shared" si="0"/>
        <v>2.9849999999999998E-2</v>
      </c>
    </row>
    <row r="10" spans="2:7">
      <c r="D10" s="13" t="s">
        <v>120</v>
      </c>
      <c r="E10" s="13">
        <v>0.03</v>
      </c>
      <c r="F10" s="13">
        <f t="shared" si="0"/>
        <v>2.9849999999999998E-2</v>
      </c>
    </row>
    <row r="11" spans="2:7">
      <c r="D11" s="13" t="s">
        <v>120</v>
      </c>
      <c r="E11" s="13">
        <v>0.02</v>
      </c>
      <c r="F11" s="13">
        <f t="shared" si="0"/>
        <v>1.9900000000000001E-2</v>
      </c>
    </row>
    <row r="12" spans="2:7">
      <c r="D12" s="13" t="s">
        <v>120</v>
      </c>
      <c r="E12" s="13">
        <v>0.01</v>
      </c>
      <c r="F12" s="13">
        <f t="shared" si="0"/>
        <v>9.9500000000000005E-3</v>
      </c>
    </row>
    <row r="13" spans="2:7">
      <c r="D13" s="13" t="s">
        <v>120</v>
      </c>
      <c r="E13" s="13">
        <v>0.01</v>
      </c>
      <c r="F13" s="13">
        <f t="shared" si="0"/>
        <v>9.9500000000000005E-3</v>
      </c>
    </row>
    <row r="14" spans="2:7">
      <c r="D14" s="13" t="s">
        <v>120</v>
      </c>
      <c r="E14" s="13">
        <v>0.01</v>
      </c>
      <c r="F14" s="13">
        <f t="shared" si="0"/>
        <v>9.9500000000000005E-3</v>
      </c>
    </row>
    <row r="15" spans="2:7">
      <c r="D15" s="13" t="s">
        <v>120</v>
      </c>
      <c r="E15" s="13">
        <v>0.01</v>
      </c>
      <c r="F15" s="13">
        <f t="shared" si="0"/>
        <v>9.9500000000000005E-3</v>
      </c>
      <c r="G15" s="12">
        <f>SUM(F6:F15)</f>
        <v>0.44775000000000009</v>
      </c>
    </row>
    <row r="16" spans="2:7">
      <c r="B16" s="16" t="s">
        <v>118</v>
      </c>
      <c r="C16" s="12">
        <v>0.5</v>
      </c>
    </row>
    <row r="17" spans="4:8">
      <c r="G17" s="3" t="s">
        <v>121</v>
      </c>
      <c r="H17" s="3">
        <f>G3+G5+G15+C16</f>
        <v>100</v>
      </c>
    </row>
    <row r="19" spans="4:8">
      <c r="D19" t="s">
        <v>116</v>
      </c>
      <c r="E19">
        <v>92.087299999999999</v>
      </c>
    </row>
    <row r="20" spans="4:8">
      <c r="D20" t="s">
        <v>119</v>
      </c>
      <c r="E20">
        <v>6.9649999999999999</v>
      </c>
    </row>
    <row r="21" spans="4:8">
      <c r="D21" t="s">
        <v>118</v>
      </c>
      <c r="E21">
        <v>0.5</v>
      </c>
    </row>
    <row r="22" spans="4:8">
      <c r="D22" t="s">
        <v>120</v>
      </c>
      <c r="E22">
        <v>0.44774999999999998</v>
      </c>
    </row>
    <row r="23" spans="4:8">
      <c r="E23" s="17">
        <f>SUM(E19:E22)</f>
        <v>100.00005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1"/>
  <sheetViews>
    <sheetView workbookViewId="0">
      <selection activeCell="A16" sqref="A16:C17"/>
    </sheetView>
  </sheetViews>
  <sheetFormatPr defaultRowHeight="16.5"/>
  <sheetData>
    <row r="1" spans="1:6">
      <c r="A1" s="42" t="s">
        <v>101</v>
      </c>
      <c r="B1" s="42"/>
      <c r="C1" s="42"/>
    </row>
    <row r="2" spans="1:6">
      <c r="A2" s="42"/>
      <c r="B2" s="42"/>
      <c r="C2" s="42"/>
    </row>
    <row r="10" spans="1:6">
      <c r="F10" t="s">
        <v>114</v>
      </c>
    </row>
    <row r="16" spans="1:6">
      <c r="A16" s="42" t="s">
        <v>102</v>
      </c>
      <c r="B16" s="42"/>
      <c r="C16" s="42"/>
    </row>
    <row r="17" spans="1:11">
      <c r="A17" s="42"/>
      <c r="B17" s="42"/>
      <c r="C17" s="42"/>
    </row>
    <row r="23" spans="1:11">
      <c r="E23" t="s">
        <v>122</v>
      </c>
    </row>
    <row r="29" spans="1:11">
      <c r="K29" t="s">
        <v>115</v>
      </c>
    </row>
    <row r="49" spans="4:5">
      <c r="E49" t="s">
        <v>124</v>
      </c>
    </row>
    <row r="61" spans="4:5">
      <c r="D61" t="s">
        <v>123</v>
      </c>
    </row>
  </sheetData>
  <mergeCells count="2">
    <mergeCell ref="A1:C2"/>
    <mergeCell ref="A16:C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437F-C35C-4778-BDD9-86CFC6A3D27D}">
  <dimension ref="A1:M41"/>
  <sheetViews>
    <sheetView topLeftCell="A16" workbookViewId="0">
      <selection activeCell="A25" sqref="A25:C26"/>
    </sheetView>
  </sheetViews>
  <sheetFormatPr defaultRowHeight="16.5"/>
  <sheetData>
    <row r="1" spans="1:9">
      <c r="A1" s="42" t="s">
        <v>102</v>
      </c>
      <c r="B1" s="42"/>
      <c r="C1" s="42"/>
    </row>
    <row r="2" spans="1:9">
      <c r="A2" s="42"/>
      <c r="B2" s="42"/>
      <c r="C2" s="42"/>
    </row>
    <row r="9" spans="1:9">
      <c r="I9" t="s">
        <v>64</v>
      </c>
    </row>
    <row r="17" spans="1:4">
      <c r="D17" t="s">
        <v>125</v>
      </c>
    </row>
    <row r="25" spans="1:4">
      <c r="A25" s="42" t="s">
        <v>101</v>
      </c>
      <c r="B25" s="42"/>
      <c r="C25" s="42"/>
    </row>
    <row r="26" spans="1:4">
      <c r="A26" s="42"/>
      <c r="B26" s="42"/>
      <c r="C26" s="42"/>
    </row>
    <row r="35" spans="11:13">
      <c r="M35" t="s">
        <v>64</v>
      </c>
    </row>
    <row r="41" spans="11:13">
      <c r="K41" t="s">
        <v>125</v>
      </c>
    </row>
  </sheetData>
  <mergeCells count="2">
    <mergeCell ref="A1:C2"/>
    <mergeCell ref="A25:C26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62F4-607A-4EB0-818D-44F496570E16}">
  <dimension ref="A1:U106"/>
  <sheetViews>
    <sheetView tabSelected="1" topLeftCell="A7" workbookViewId="0">
      <selection activeCell="Q21" sqref="Q21"/>
    </sheetView>
  </sheetViews>
  <sheetFormatPr defaultRowHeight="16.5"/>
  <sheetData>
    <row r="1" spans="1:13">
      <c r="A1" s="42" t="s">
        <v>102</v>
      </c>
      <c r="B1" s="42"/>
      <c r="C1" s="42"/>
    </row>
    <row r="2" spans="1:13">
      <c r="A2" s="42"/>
      <c r="B2" s="42"/>
      <c r="C2" s="42"/>
    </row>
    <row r="6" spans="1:13">
      <c r="M6" s="18"/>
    </row>
    <row r="7" spans="1:13">
      <c r="M7" s="19"/>
    </row>
    <row r="9" spans="1:13">
      <c r="M9" t="s">
        <v>115</v>
      </c>
    </row>
    <row r="11" spans="1:13">
      <c r="M11" t="s">
        <v>133</v>
      </c>
    </row>
    <row r="12" spans="1:13">
      <c r="M12" t="s">
        <v>132</v>
      </c>
    </row>
    <row r="16" spans="1:13">
      <c r="L16" t="s">
        <v>146</v>
      </c>
    </row>
    <row r="17" spans="12:21">
      <c r="L17" t="s">
        <v>134</v>
      </c>
      <c r="R17" s="20" t="s">
        <v>135</v>
      </c>
      <c r="S17" s="21"/>
      <c r="T17" s="21"/>
      <c r="U17" s="22"/>
    </row>
    <row r="18" spans="12:21">
      <c r="R18" s="23" t="s">
        <v>142</v>
      </c>
      <c r="U18" s="24"/>
    </row>
    <row r="19" spans="12:21">
      <c r="R19" s="23" t="s">
        <v>143</v>
      </c>
      <c r="U19" s="24"/>
    </row>
    <row r="20" spans="12:21">
      <c r="R20" s="23"/>
      <c r="U20" s="24"/>
    </row>
    <row r="21" spans="12:21">
      <c r="N21" t="s">
        <v>126</v>
      </c>
      <c r="R21" s="23" t="s">
        <v>136</v>
      </c>
      <c r="S21">
        <v>99.5</v>
      </c>
      <c r="U21" s="24"/>
    </row>
    <row r="22" spans="12:21">
      <c r="N22" t="s">
        <v>127</v>
      </c>
      <c r="R22" s="28" t="s">
        <v>144</v>
      </c>
      <c r="S22" t="s">
        <v>139</v>
      </c>
      <c r="T22">
        <v>92.55</v>
      </c>
      <c r="U22" s="24">
        <f>$S$21*T22%</f>
        <v>92.087249999999997</v>
      </c>
    </row>
    <row r="23" spans="12:21">
      <c r="R23" s="28" t="s">
        <v>144</v>
      </c>
      <c r="S23" t="s">
        <v>137</v>
      </c>
      <c r="T23">
        <v>7</v>
      </c>
      <c r="U23" s="24">
        <f>$S$21*T23%</f>
        <v>6.9650000000000007</v>
      </c>
    </row>
    <row r="24" spans="12:21">
      <c r="R24" s="28" t="s">
        <v>144</v>
      </c>
      <c r="S24" t="s">
        <v>138</v>
      </c>
      <c r="T24">
        <v>0.45</v>
      </c>
      <c r="U24" s="24">
        <f>$S$21*T24%</f>
        <v>0.44775000000000004</v>
      </c>
    </row>
    <row r="25" spans="12:21">
      <c r="N25" t="s">
        <v>126</v>
      </c>
      <c r="R25" s="23" t="s">
        <v>140</v>
      </c>
      <c r="S25">
        <v>0.5</v>
      </c>
      <c r="U25" s="24">
        <f>S25</f>
        <v>0.5</v>
      </c>
    </row>
    <row r="26" spans="12:21">
      <c r="N26" t="s">
        <v>128</v>
      </c>
      <c r="R26" s="23"/>
      <c r="U26" s="24">
        <f>SUM(U22:U25)</f>
        <v>100</v>
      </c>
    </row>
    <row r="27" spans="12:21">
      <c r="R27" s="23"/>
      <c r="U27" s="24"/>
    </row>
    <row r="28" spans="12:21">
      <c r="R28" s="25" t="s">
        <v>141</v>
      </c>
      <c r="S28" s="26"/>
      <c r="T28" s="26"/>
      <c r="U28" s="27"/>
    </row>
    <row r="38" spans="13:13">
      <c r="M38" t="s">
        <v>126</v>
      </c>
    </row>
    <row r="39" spans="13:13">
      <c r="M39" t="s">
        <v>129</v>
      </c>
    </row>
    <row r="51" spans="6:12">
      <c r="F51" t="s">
        <v>148</v>
      </c>
    </row>
    <row r="59" spans="6:12">
      <c r="L59" t="s">
        <v>130</v>
      </c>
    </row>
    <row r="60" spans="6:12">
      <c r="L60" t="s">
        <v>131</v>
      </c>
    </row>
    <row r="69" spans="1:10">
      <c r="A69" s="42" t="s">
        <v>101</v>
      </c>
      <c r="B69" s="42"/>
      <c r="C69" s="42"/>
    </row>
    <row r="70" spans="1:10">
      <c r="A70" s="42"/>
      <c r="B70" s="42"/>
      <c r="C70" s="42"/>
    </row>
    <row r="75" spans="1:10">
      <c r="J75" t="s">
        <v>130</v>
      </c>
    </row>
    <row r="76" spans="1:10">
      <c r="J76" t="s">
        <v>131</v>
      </c>
    </row>
    <row r="95" spans="9:17">
      <c r="I95" t="s">
        <v>3</v>
      </c>
    </row>
    <row r="96" spans="9:17">
      <c r="I96" t="s">
        <v>128</v>
      </c>
      <c r="Q96" t="s">
        <v>130</v>
      </c>
    </row>
    <row r="97" spans="6:17">
      <c r="O97" t="s">
        <v>3</v>
      </c>
      <c r="Q97" t="s">
        <v>131</v>
      </c>
    </row>
    <row r="98" spans="6:17">
      <c r="O98" t="s">
        <v>127</v>
      </c>
    </row>
    <row r="100" spans="6:17">
      <c r="I100" t="s">
        <v>147</v>
      </c>
    </row>
    <row r="101" spans="6:17" ht="16.5" customHeight="1">
      <c r="I101" t="s">
        <v>145</v>
      </c>
      <c r="J101" s="1"/>
    </row>
    <row r="102" spans="6:17">
      <c r="J102" s="1"/>
    </row>
    <row r="103" spans="6:17">
      <c r="J103" s="1"/>
    </row>
    <row r="104" spans="6:17">
      <c r="F104" s="1"/>
      <c r="G104" s="1"/>
      <c r="H104" s="1"/>
      <c r="I104" s="1"/>
      <c r="J104" s="1"/>
    </row>
    <row r="105" spans="6:17">
      <c r="F105" s="1"/>
      <c r="G105" s="1"/>
      <c r="H105" s="1"/>
      <c r="I105" s="1"/>
      <c r="J105" s="1"/>
    </row>
    <row r="106" spans="6:17">
      <c r="F106" s="1"/>
      <c r="G106" s="1"/>
      <c r="H106" s="1"/>
      <c r="I106" s="1"/>
      <c r="J106" s="1"/>
    </row>
  </sheetData>
  <mergeCells count="2">
    <mergeCell ref="A1:C2"/>
    <mergeCell ref="A69:C70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AB47-BBE0-42FF-82D9-009CEC987F17}">
  <dimension ref="A1:D15"/>
  <sheetViews>
    <sheetView workbookViewId="0">
      <selection activeCell="D13" sqref="D13"/>
    </sheetView>
  </sheetViews>
  <sheetFormatPr defaultRowHeight="16.5"/>
  <sheetData>
    <row r="1" spans="1:4">
      <c r="A1" s="42" t="s">
        <v>102</v>
      </c>
      <c r="B1" s="42"/>
      <c r="C1" s="42"/>
    </row>
    <row r="2" spans="1:4">
      <c r="A2" s="42"/>
      <c r="B2" s="42"/>
      <c r="C2" s="42"/>
    </row>
    <row r="15" spans="1:4">
      <c r="D15" t="s">
        <v>149</v>
      </c>
    </row>
  </sheetData>
  <mergeCells count="1">
    <mergeCell ref="A1:C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42C0-4817-4AEB-B3CD-69119F5CE08B}">
  <dimension ref="A1:M36"/>
  <sheetViews>
    <sheetView topLeftCell="A7" workbookViewId="0">
      <selection activeCell="Q15" sqref="Q15"/>
    </sheetView>
  </sheetViews>
  <sheetFormatPr defaultRowHeight="16.5"/>
  <sheetData>
    <row r="1" spans="1:10">
      <c r="A1" s="42" t="s">
        <v>102</v>
      </c>
      <c r="B1" s="42"/>
      <c r="C1" s="42"/>
    </row>
    <row r="2" spans="1:10">
      <c r="A2" s="42"/>
      <c r="B2" s="42"/>
      <c r="C2" s="42"/>
    </row>
    <row r="5" spans="1:10">
      <c r="J5" t="s">
        <v>157</v>
      </c>
    </row>
    <row r="6" spans="1:10">
      <c r="I6" s="29" t="s">
        <v>160</v>
      </c>
      <c r="J6" t="s">
        <v>156</v>
      </c>
    </row>
    <row r="7" spans="1:10">
      <c r="I7" s="29" t="s">
        <v>161</v>
      </c>
      <c r="J7" t="s">
        <v>158</v>
      </c>
    </row>
    <row r="8" spans="1:10" ht="16.5" customHeight="1"/>
    <row r="10" spans="1:10" ht="16.5" customHeight="1"/>
    <row r="17" spans="6:13">
      <c r="G17" t="s">
        <v>159</v>
      </c>
    </row>
    <row r="18" spans="6:13">
      <c r="F18" s="29" t="s">
        <v>160</v>
      </c>
      <c r="G18" t="s">
        <v>156</v>
      </c>
    </row>
    <row r="19" spans="6:13">
      <c r="F19" s="29" t="s">
        <v>161</v>
      </c>
      <c r="G19" t="s">
        <v>158</v>
      </c>
    </row>
    <row r="20" spans="6:13">
      <c r="F20" s="29" t="s">
        <v>162</v>
      </c>
      <c r="G20" t="s">
        <v>163</v>
      </c>
      <c r="K20" t="s">
        <v>164</v>
      </c>
    </row>
    <row r="24" spans="6:13">
      <c r="M24" t="s">
        <v>155</v>
      </c>
    </row>
    <row r="25" spans="6:13">
      <c r="M25" t="s">
        <v>150</v>
      </c>
    </row>
    <row r="28" spans="6:13">
      <c r="M28" t="s">
        <v>154</v>
      </c>
    </row>
    <row r="29" spans="6:13">
      <c r="M29" t="s">
        <v>151</v>
      </c>
    </row>
    <row r="30" spans="6:13">
      <c r="M30" t="s">
        <v>152</v>
      </c>
    </row>
    <row r="35" spans="5:5">
      <c r="E35" t="s">
        <v>154</v>
      </c>
    </row>
    <row r="36" spans="5:5">
      <c r="E36" t="s">
        <v>153</v>
      </c>
    </row>
  </sheetData>
  <mergeCells count="1">
    <mergeCell ref="A1:C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02FC-C834-4030-97BF-7F1E31D46083}">
  <dimension ref="A1:O138"/>
  <sheetViews>
    <sheetView topLeftCell="A118" workbookViewId="0">
      <selection activeCell="U136" sqref="U136"/>
    </sheetView>
  </sheetViews>
  <sheetFormatPr defaultRowHeight="16.5"/>
  <sheetData>
    <row r="1" spans="1:15">
      <c r="A1" s="42" t="s">
        <v>102</v>
      </c>
      <c r="B1" s="42"/>
      <c r="C1" s="42"/>
      <c r="D1" s="45" t="s">
        <v>175</v>
      </c>
      <c r="E1" s="45"/>
      <c r="F1" s="45"/>
      <c r="G1" s="45"/>
      <c r="H1" s="45"/>
      <c r="I1" s="45"/>
      <c r="J1" s="45"/>
    </row>
    <row r="2" spans="1:15">
      <c r="A2" s="42"/>
      <c r="B2" s="42"/>
      <c r="C2" s="42"/>
      <c r="D2" s="45"/>
      <c r="E2" s="45"/>
      <c r="F2" s="45"/>
      <c r="G2" s="45"/>
      <c r="H2" s="45"/>
      <c r="I2" s="45"/>
      <c r="J2" s="45"/>
    </row>
    <row r="3" spans="1:15">
      <c r="D3" s="45"/>
      <c r="E3" s="45"/>
      <c r="F3" s="45"/>
      <c r="G3" s="45"/>
      <c r="H3" s="45"/>
      <c r="I3" s="45"/>
      <c r="J3" s="45"/>
    </row>
    <row r="4" spans="1:15">
      <c r="D4" s="45"/>
      <c r="E4" s="45"/>
      <c r="F4" s="45"/>
      <c r="G4" s="45"/>
      <c r="H4" s="45"/>
      <c r="I4" s="45"/>
      <c r="J4" s="45"/>
    </row>
    <row r="8" spans="1:15">
      <c r="G8" t="s">
        <v>177</v>
      </c>
    </row>
    <row r="10" spans="1:15">
      <c r="G10" t="s">
        <v>176</v>
      </c>
    </row>
    <row r="14" spans="1:15">
      <c r="L14" s="30" t="s">
        <v>170</v>
      </c>
      <c r="M14" s="30"/>
      <c r="N14" s="30"/>
      <c r="O14" s="30"/>
    </row>
    <row r="15" spans="1:15">
      <c r="L15" s="30"/>
      <c r="M15" s="30"/>
      <c r="N15" s="30"/>
      <c r="O15" s="30"/>
    </row>
    <row r="16" spans="1:15">
      <c r="L16" s="30"/>
      <c r="M16" s="30"/>
      <c r="N16" s="30"/>
      <c r="O16" s="30"/>
    </row>
    <row r="17" spans="5:15">
      <c r="J17" t="s">
        <v>171</v>
      </c>
      <c r="L17" s="30"/>
      <c r="M17" s="30"/>
      <c r="N17" s="30"/>
      <c r="O17" s="30"/>
    </row>
    <row r="18" spans="5:15">
      <c r="L18" s="30"/>
      <c r="M18" s="30"/>
      <c r="N18" s="30"/>
      <c r="O18" s="30"/>
    </row>
    <row r="19" spans="5:15">
      <c r="L19" s="30"/>
      <c r="M19" s="30"/>
      <c r="N19" s="30"/>
      <c r="O19" s="30"/>
    </row>
    <row r="20" spans="5:15">
      <c r="E20" t="s">
        <v>165</v>
      </c>
      <c r="L20" s="30"/>
      <c r="M20" s="30"/>
      <c r="N20" s="30"/>
      <c r="O20" s="30"/>
    </row>
    <row r="21" spans="5:15">
      <c r="E21" t="s">
        <v>166</v>
      </c>
      <c r="L21" s="30"/>
      <c r="M21" s="30"/>
      <c r="N21" s="30"/>
      <c r="O21" s="30"/>
    </row>
    <row r="25" spans="5:15">
      <c r="I25" t="s">
        <v>178</v>
      </c>
    </row>
    <row r="29" spans="5:15">
      <c r="E29" s="8" t="s">
        <v>179</v>
      </c>
    </row>
    <row r="30" spans="5:15">
      <c r="E30" t="s">
        <v>180</v>
      </c>
    </row>
    <row r="33" spans="9:10">
      <c r="J33" t="s">
        <v>3</v>
      </c>
    </row>
    <row r="34" spans="9:10">
      <c r="I34" s="29" t="s">
        <v>160</v>
      </c>
      <c r="J34" t="s">
        <v>183</v>
      </c>
    </row>
    <row r="35" spans="9:10">
      <c r="I35" s="29" t="s">
        <v>161</v>
      </c>
      <c r="J35" t="s">
        <v>184</v>
      </c>
    </row>
    <row r="45" spans="9:10">
      <c r="J45" t="s">
        <v>64</v>
      </c>
    </row>
    <row r="52" spans="10:10">
      <c r="J52" t="s">
        <v>167</v>
      </c>
    </row>
    <row r="56" spans="10:10">
      <c r="J56" t="s">
        <v>168</v>
      </c>
    </row>
    <row r="62" spans="10:10">
      <c r="J62" t="s">
        <v>169</v>
      </c>
    </row>
    <row r="76" spans="7:7">
      <c r="G76" t="s">
        <v>114</v>
      </c>
    </row>
    <row r="87" spans="6:10">
      <c r="J87" t="s">
        <v>64</v>
      </c>
    </row>
    <row r="88" spans="6:10">
      <c r="J88" t="s">
        <v>172</v>
      </c>
    </row>
    <row r="96" spans="6:10">
      <c r="F96" t="s">
        <v>173</v>
      </c>
    </row>
    <row r="111" spans="7:7">
      <c r="G111" t="s">
        <v>174</v>
      </c>
    </row>
    <row r="118" spans="1:12">
      <c r="A118" s="42" t="s">
        <v>101</v>
      </c>
      <c r="B118" s="42"/>
      <c r="C118" s="42"/>
    </row>
    <row r="119" spans="1:12">
      <c r="A119" s="42"/>
      <c r="B119" s="42"/>
      <c r="C119" s="42"/>
      <c r="J119">
        <v>10</v>
      </c>
    </row>
    <row r="120" spans="1:12">
      <c r="F120" s="3" t="s">
        <v>181</v>
      </c>
      <c r="L120" t="s">
        <v>182</v>
      </c>
    </row>
    <row r="131" spans="4:13">
      <c r="D131" t="s">
        <v>178</v>
      </c>
      <c r="F131" s="8" t="s">
        <v>179</v>
      </c>
    </row>
    <row r="132" spans="4:13">
      <c r="F132" t="s">
        <v>180</v>
      </c>
    </row>
    <row r="134" spans="4:13">
      <c r="I134" s="8"/>
    </row>
    <row r="136" spans="4:13">
      <c r="M136" t="s">
        <v>3</v>
      </c>
    </row>
    <row r="137" spans="4:13">
      <c r="L137" s="29" t="s">
        <v>160</v>
      </c>
      <c r="M137" t="s">
        <v>183</v>
      </c>
    </row>
    <row r="138" spans="4:13">
      <c r="L138" s="29" t="s">
        <v>161</v>
      </c>
      <c r="M138" t="s">
        <v>184</v>
      </c>
    </row>
  </sheetData>
  <sortState xmlns:xlrd2="http://schemas.microsoft.com/office/spreadsheetml/2017/richdata2" ref="Q135:W140">
    <sortCondition ref="W136:W140"/>
  </sortState>
  <mergeCells count="4">
    <mergeCell ref="A1:C2"/>
    <mergeCell ref="L14:O21"/>
    <mergeCell ref="D1:J4"/>
    <mergeCell ref="A118:C11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59"/>
  <sheetViews>
    <sheetView workbookViewId="0">
      <selection activeCell="L151" sqref="L151"/>
    </sheetView>
  </sheetViews>
  <sheetFormatPr defaultRowHeight="16.5"/>
  <sheetData>
    <row r="2" spans="1:13">
      <c r="B2" s="38" t="s">
        <v>35</v>
      </c>
      <c r="C2" s="39"/>
      <c r="D2" s="39"/>
      <c r="E2" s="39"/>
      <c r="F2" s="39"/>
      <c r="G2" s="39"/>
      <c r="H2" s="39"/>
      <c r="I2" s="33" t="s">
        <v>37</v>
      </c>
      <c r="J2" s="34"/>
      <c r="K2" s="34"/>
      <c r="L2" s="34"/>
      <c r="M2" s="34"/>
    </row>
    <row r="3" spans="1:13">
      <c r="B3" s="39"/>
      <c r="C3" s="39"/>
      <c r="D3" s="39"/>
      <c r="E3" s="39"/>
      <c r="F3" s="39"/>
      <c r="G3" s="39"/>
      <c r="H3" s="39"/>
      <c r="I3" s="34"/>
      <c r="J3" s="34"/>
      <c r="K3" s="34"/>
      <c r="L3" s="34"/>
      <c r="M3" s="34"/>
    </row>
    <row r="4" spans="1:13">
      <c r="B4" s="39"/>
      <c r="C4" s="39"/>
      <c r="D4" s="39"/>
      <c r="E4" s="39"/>
      <c r="F4" s="39"/>
      <c r="G4" s="39"/>
      <c r="H4" s="39"/>
      <c r="I4" s="34"/>
      <c r="J4" s="34"/>
      <c r="K4" s="34"/>
      <c r="L4" s="34"/>
      <c r="M4" s="34"/>
    </row>
    <row r="5" spans="1:13">
      <c r="B5" s="39"/>
      <c r="C5" s="39"/>
      <c r="D5" s="39"/>
      <c r="E5" s="39"/>
      <c r="F5" s="39"/>
      <c r="G5" s="39"/>
      <c r="H5" s="39"/>
    </row>
    <row r="6" spans="1:13">
      <c r="B6" s="39"/>
      <c r="C6" s="39"/>
      <c r="D6" s="39"/>
      <c r="E6" s="39"/>
      <c r="F6" s="39"/>
      <c r="G6" s="39"/>
      <c r="H6" s="39"/>
    </row>
    <row r="9" spans="1:13" ht="16.5" customHeight="1">
      <c r="A9" s="32" t="s">
        <v>15</v>
      </c>
      <c r="B9" s="32"/>
      <c r="C9" s="32"/>
      <c r="D9" s="35" t="s">
        <v>36</v>
      </c>
      <c r="E9" s="35"/>
      <c r="F9" s="35"/>
      <c r="G9" s="35"/>
      <c r="H9" s="35"/>
    </row>
    <row r="10" spans="1:13">
      <c r="A10" s="32"/>
      <c r="B10" s="32"/>
      <c r="C10" s="32"/>
      <c r="D10" s="35"/>
      <c r="E10" s="35"/>
      <c r="F10" s="35"/>
      <c r="G10" s="35"/>
      <c r="H10" s="35"/>
    </row>
    <row r="11" spans="1:13">
      <c r="D11" s="35"/>
      <c r="E11" s="35"/>
      <c r="F11" s="35"/>
      <c r="G11" s="35"/>
      <c r="H11" s="35"/>
    </row>
    <row r="12" spans="1:13">
      <c r="D12" s="35"/>
      <c r="E12" s="35"/>
      <c r="F12" s="35"/>
      <c r="G12" s="35"/>
      <c r="H12" s="35"/>
    </row>
    <row r="21" spans="16:16">
      <c r="P21" t="s">
        <v>33</v>
      </c>
    </row>
    <row r="22" spans="16:16">
      <c r="P22" t="s">
        <v>32</v>
      </c>
    </row>
    <row r="37" spans="2:5">
      <c r="B37" s="35" t="s">
        <v>25</v>
      </c>
      <c r="C37" s="35"/>
      <c r="D37" s="35"/>
      <c r="E37" s="35"/>
    </row>
    <row r="38" spans="2:5">
      <c r="B38" s="35"/>
      <c r="C38" s="35"/>
      <c r="D38" s="35"/>
      <c r="E38" s="35"/>
    </row>
    <row r="39" spans="2:5">
      <c r="B39" s="35"/>
      <c r="C39" s="35"/>
      <c r="D39" s="35"/>
      <c r="E39" s="35"/>
    </row>
    <row r="41" spans="2:5">
      <c r="D41" t="s">
        <v>30</v>
      </c>
    </row>
    <row r="59" spans="2:12">
      <c r="B59" s="33" t="s">
        <v>34</v>
      </c>
      <c r="C59" s="33"/>
      <c r="D59" s="33"/>
      <c r="E59" s="33"/>
      <c r="F59" s="33"/>
      <c r="G59" s="33"/>
    </row>
    <row r="60" spans="2:12" ht="16.5" customHeight="1">
      <c r="B60" s="33"/>
      <c r="C60" s="33"/>
      <c r="D60" s="33"/>
      <c r="E60" s="33"/>
      <c r="F60" s="33"/>
      <c r="G60" s="33"/>
      <c r="L60" t="s">
        <v>31</v>
      </c>
    </row>
    <row r="61" spans="2:12" ht="16.5" customHeight="1">
      <c r="B61" s="33"/>
      <c r="C61" s="33"/>
      <c r="D61" s="33"/>
      <c r="E61" s="33"/>
      <c r="F61" s="33"/>
      <c r="G61" s="33"/>
    </row>
    <row r="62" spans="2:12" ht="16.5" customHeight="1">
      <c r="B62" s="33"/>
      <c r="C62" s="33"/>
      <c r="D62" s="33"/>
      <c r="E62" s="33"/>
      <c r="F62" s="33"/>
      <c r="G62" s="33"/>
    </row>
    <row r="86" spans="1:14">
      <c r="C86" t="s">
        <v>27</v>
      </c>
      <c r="N86" t="s">
        <v>29</v>
      </c>
    </row>
    <row r="87" spans="1:14">
      <c r="N87" t="s">
        <v>28</v>
      </c>
    </row>
    <row r="90" spans="1:14">
      <c r="A90" s="32" t="s">
        <v>19</v>
      </c>
      <c r="B90" s="32"/>
      <c r="C90" s="32"/>
      <c r="D90" s="35" t="s">
        <v>26</v>
      </c>
      <c r="E90" s="36"/>
      <c r="F90" s="36"/>
      <c r="G90" s="36"/>
      <c r="H90" s="36"/>
      <c r="I90" s="36"/>
    </row>
    <row r="91" spans="1:14">
      <c r="A91" s="32"/>
      <c r="B91" s="32"/>
      <c r="C91" s="32"/>
      <c r="D91" s="36"/>
      <c r="E91" s="36"/>
      <c r="F91" s="36"/>
      <c r="G91" s="36"/>
      <c r="H91" s="36"/>
      <c r="I91" s="36"/>
    </row>
    <row r="92" spans="1:14">
      <c r="D92" s="36"/>
      <c r="E92" s="36"/>
      <c r="F92" s="36"/>
      <c r="G92" s="36"/>
      <c r="H92" s="36"/>
      <c r="I92" s="36"/>
    </row>
    <row r="93" spans="1:14">
      <c r="D93" s="36"/>
      <c r="E93" s="36"/>
      <c r="F93" s="36"/>
      <c r="G93" s="36"/>
      <c r="H93" s="36"/>
      <c r="I93" s="36"/>
    </row>
    <row r="95" spans="1:14">
      <c r="B95" s="37" t="s">
        <v>24</v>
      </c>
      <c r="C95" s="30"/>
      <c r="D95" s="30"/>
      <c r="E95" s="30"/>
      <c r="F95" s="30"/>
      <c r="G95" s="30"/>
    </row>
    <row r="96" spans="1:14">
      <c r="B96" s="30"/>
      <c r="C96" s="30"/>
      <c r="D96" s="30"/>
      <c r="E96" s="30"/>
      <c r="F96" s="30"/>
      <c r="G96" s="30"/>
    </row>
    <row r="97" spans="2:7">
      <c r="B97" s="30"/>
      <c r="C97" s="30"/>
      <c r="D97" s="30"/>
      <c r="E97" s="30"/>
      <c r="F97" s="30"/>
      <c r="G97" s="30"/>
    </row>
    <row r="98" spans="2:7">
      <c r="B98" s="30"/>
      <c r="C98" s="30"/>
      <c r="D98" s="30"/>
      <c r="E98" s="30"/>
      <c r="F98" s="30"/>
      <c r="G98" s="30"/>
    </row>
    <row r="117" spans="4:6">
      <c r="F117" t="s">
        <v>3</v>
      </c>
    </row>
    <row r="118" spans="4:6">
      <c r="F118" t="s">
        <v>21</v>
      </c>
    </row>
    <row r="119" spans="4:6">
      <c r="D119" t="s">
        <v>3</v>
      </c>
    </row>
    <row r="120" spans="4:6">
      <c r="D120" t="s">
        <v>4</v>
      </c>
    </row>
    <row r="136" spans="4:8">
      <c r="H136" t="s">
        <v>23</v>
      </c>
    </row>
    <row r="144" spans="4:8">
      <c r="D144" t="s">
        <v>3</v>
      </c>
    </row>
    <row r="145" spans="4:5">
      <c r="D145" t="s">
        <v>22</v>
      </c>
    </row>
    <row r="148" spans="4:5">
      <c r="E148" t="s">
        <v>3</v>
      </c>
    </row>
    <row r="149" spans="4:5">
      <c r="E149" t="s">
        <v>11</v>
      </c>
    </row>
    <row r="158" spans="4:5">
      <c r="E158" t="s">
        <v>3</v>
      </c>
    </row>
    <row r="159" spans="4:5">
      <c r="E159" t="s">
        <v>10</v>
      </c>
    </row>
  </sheetData>
  <mergeCells count="9">
    <mergeCell ref="I2:M4"/>
    <mergeCell ref="A9:C10"/>
    <mergeCell ref="A90:C91"/>
    <mergeCell ref="D90:I93"/>
    <mergeCell ref="B95:G98"/>
    <mergeCell ref="B2:H6"/>
    <mergeCell ref="B59:G62"/>
    <mergeCell ref="B37:E39"/>
    <mergeCell ref="D9:H1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"/>
  <sheetViews>
    <sheetView topLeftCell="A50" workbookViewId="0">
      <selection activeCell="A36" sqref="A36:C37"/>
    </sheetView>
  </sheetViews>
  <sheetFormatPr defaultRowHeight="16.5"/>
  <sheetData>
    <row r="1" spans="1:8">
      <c r="A1" s="32" t="s">
        <v>15</v>
      </c>
      <c r="B1" s="32"/>
      <c r="C1" s="32"/>
      <c r="D1" s="41" t="s">
        <v>36</v>
      </c>
      <c r="E1" s="41"/>
      <c r="F1" s="41"/>
      <c r="G1" s="41"/>
      <c r="H1" s="41"/>
    </row>
    <row r="2" spans="1:8">
      <c r="A2" s="32"/>
      <c r="B2" s="32"/>
      <c r="C2" s="32"/>
      <c r="D2" s="41"/>
      <c r="E2" s="41"/>
      <c r="F2" s="41"/>
      <c r="G2" s="41"/>
      <c r="H2" s="41"/>
    </row>
    <row r="3" spans="1:8">
      <c r="D3" s="41"/>
      <c r="E3" s="41"/>
      <c r="F3" s="41"/>
      <c r="G3" s="41"/>
      <c r="H3" s="41"/>
    </row>
    <row r="4" spans="1:8">
      <c r="D4" s="41"/>
      <c r="E4" s="41"/>
      <c r="F4" s="41"/>
      <c r="G4" s="41"/>
      <c r="H4" s="41"/>
    </row>
    <row r="17" spans="8:8">
      <c r="H17" t="s">
        <v>38</v>
      </c>
    </row>
    <row r="33" spans="1:9">
      <c r="H33" t="s">
        <v>39</v>
      </c>
    </row>
    <row r="34" spans="1:9">
      <c r="H34" t="s">
        <v>40</v>
      </c>
    </row>
    <row r="36" spans="1:9">
      <c r="A36" s="32" t="s">
        <v>19</v>
      </c>
      <c r="B36" s="32"/>
      <c r="C36" s="32"/>
      <c r="D36" s="41" t="s">
        <v>26</v>
      </c>
      <c r="E36" s="30"/>
      <c r="F36" s="30"/>
      <c r="G36" s="30"/>
      <c r="H36" s="30"/>
      <c r="I36" s="30"/>
    </row>
    <row r="37" spans="1:9">
      <c r="A37" s="32"/>
      <c r="B37" s="32"/>
      <c r="C37" s="32"/>
      <c r="D37" s="30"/>
      <c r="E37" s="30"/>
      <c r="F37" s="30"/>
      <c r="G37" s="30"/>
      <c r="H37" s="30"/>
      <c r="I37" s="30"/>
    </row>
    <row r="38" spans="1:9">
      <c r="D38" s="30"/>
      <c r="E38" s="30"/>
      <c r="F38" s="30"/>
      <c r="G38" s="30"/>
      <c r="H38" s="30"/>
      <c r="I38" s="30"/>
    </row>
    <row r="39" spans="1:9">
      <c r="D39" s="30"/>
      <c r="E39" s="30"/>
      <c r="F39" s="30"/>
      <c r="G39" s="30"/>
      <c r="H39" s="30"/>
      <c r="I39" s="30"/>
    </row>
    <row r="41" spans="1:9" ht="16.5" customHeight="1">
      <c r="B41" s="40" t="s">
        <v>41</v>
      </c>
      <c r="C41" s="40"/>
      <c r="D41" s="40"/>
      <c r="E41" s="40"/>
      <c r="F41" s="40"/>
      <c r="G41" s="40"/>
    </row>
    <row r="42" spans="1:9">
      <c r="B42" s="40"/>
      <c r="C42" s="40"/>
      <c r="D42" s="40"/>
      <c r="E42" s="40"/>
      <c r="F42" s="40"/>
      <c r="G42" s="40"/>
    </row>
    <row r="43" spans="1:9">
      <c r="B43" s="40"/>
      <c r="C43" s="40"/>
      <c r="D43" s="40"/>
      <c r="E43" s="40"/>
      <c r="F43" s="40"/>
      <c r="G43" s="40"/>
    </row>
    <row r="44" spans="1:9">
      <c r="B44" s="40"/>
      <c r="C44" s="40"/>
      <c r="D44" s="40"/>
      <c r="E44" s="40"/>
      <c r="F44" s="40"/>
      <c r="G44" s="40"/>
    </row>
    <row r="45" spans="1:9">
      <c r="B45" s="40"/>
      <c r="C45" s="40"/>
      <c r="D45" s="40"/>
      <c r="E45" s="40"/>
      <c r="F45" s="40"/>
      <c r="G45" s="40"/>
    </row>
    <row r="46" spans="1:9">
      <c r="B46" s="40"/>
      <c r="C46" s="40"/>
      <c r="D46" s="40"/>
      <c r="E46" s="40"/>
      <c r="F46" s="40"/>
      <c r="G46" s="40"/>
    </row>
    <row r="47" spans="1:9">
      <c r="B47" s="40"/>
      <c r="C47" s="40"/>
      <c r="D47" s="40"/>
      <c r="E47" s="40"/>
      <c r="F47" s="40"/>
      <c r="G47" s="40"/>
    </row>
    <row r="49" spans="7:10">
      <c r="G49" s="4" t="s">
        <v>42</v>
      </c>
      <c r="H49" s="4"/>
      <c r="I49" s="4"/>
      <c r="J49" s="4"/>
    </row>
    <row r="70" spans="7:13">
      <c r="G70" t="s">
        <v>44</v>
      </c>
    </row>
    <row r="71" spans="7:13">
      <c r="G71" t="s">
        <v>43</v>
      </c>
    </row>
    <row r="76" spans="7:13">
      <c r="M76" t="s">
        <v>46</v>
      </c>
    </row>
    <row r="77" spans="7:13">
      <c r="M77" t="s">
        <v>47</v>
      </c>
    </row>
    <row r="82" spans="9:9">
      <c r="I82" t="s">
        <v>44</v>
      </c>
    </row>
    <row r="83" spans="9:9">
      <c r="I83" t="s">
        <v>45</v>
      </c>
    </row>
  </sheetData>
  <mergeCells count="5">
    <mergeCell ref="A1:C2"/>
    <mergeCell ref="A36:C37"/>
    <mergeCell ref="B41:G47"/>
    <mergeCell ref="D36:I39"/>
    <mergeCell ref="D1:H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2"/>
  <sheetViews>
    <sheetView topLeftCell="A18" workbookViewId="0">
      <selection activeCell="A24" sqref="A24:C25"/>
    </sheetView>
  </sheetViews>
  <sheetFormatPr defaultRowHeight="16.5"/>
  <sheetData>
    <row r="1" spans="1:3">
      <c r="A1" s="32" t="s">
        <v>54</v>
      </c>
      <c r="B1" s="32"/>
      <c r="C1" s="32"/>
    </row>
    <row r="2" spans="1:3">
      <c r="A2" s="32"/>
      <c r="B2" s="32"/>
      <c r="C2" s="32"/>
    </row>
    <row r="11" spans="1:3">
      <c r="C11" t="s">
        <v>55</v>
      </c>
    </row>
    <row r="12" spans="1:3">
      <c r="C12">
        <v>44</v>
      </c>
    </row>
    <row r="21" spans="1:10">
      <c r="G21" t="s">
        <v>57</v>
      </c>
      <c r="J21" t="s">
        <v>56</v>
      </c>
    </row>
    <row r="24" spans="1:10">
      <c r="A24" s="32" t="s">
        <v>19</v>
      </c>
      <c r="B24" s="32"/>
      <c r="C24" s="32"/>
    </row>
    <row r="25" spans="1:10">
      <c r="A25" s="32"/>
      <c r="B25" s="32"/>
      <c r="C25" s="32"/>
    </row>
    <row r="36" spans="8:12">
      <c r="H36" t="s">
        <v>48</v>
      </c>
      <c r="J36" t="s">
        <v>49</v>
      </c>
    </row>
    <row r="40" spans="8:12">
      <c r="L40" t="s">
        <v>58</v>
      </c>
    </row>
    <row r="41" spans="8:12">
      <c r="L41" t="s">
        <v>59</v>
      </c>
    </row>
    <row r="49" spans="7:7">
      <c r="G49" t="s">
        <v>50</v>
      </c>
    </row>
    <row r="50" spans="7:7">
      <c r="G50" t="s">
        <v>51</v>
      </c>
    </row>
    <row r="51" spans="7:7">
      <c r="G51" t="s">
        <v>52</v>
      </c>
    </row>
    <row r="52" spans="7:7">
      <c r="G52" t="s">
        <v>53</v>
      </c>
    </row>
  </sheetData>
  <mergeCells count="2">
    <mergeCell ref="A24:C25"/>
    <mergeCell ref="A1:C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zoomScaleNormal="100" workbookViewId="0">
      <selection activeCell="P14" sqref="P14"/>
    </sheetView>
  </sheetViews>
  <sheetFormatPr defaultRowHeight="16.5"/>
  <sheetData>
    <row r="1" spans="1:9">
      <c r="A1" s="32" t="s">
        <v>19</v>
      </c>
      <c r="B1" s="32"/>
      <c r="C1" s="32"/>
    </row>
    <row r="2" spans="1:9">
      <c r="A2" s="32"/>
      <c r="B2" s="32"/>
      <c r="C2" s="32"/>
    </row>
    <row r="11" spans="1:9">
      <c r="H11" s="5" t="s">
        <v>60</v>
      </c>
    </row>
    <row r="12" spans="1:9">
      <c r="H12" s="4" t="s">
        <v>63</v>
      </c>
      <c r="I12" s="4"/>
    </row>
    <row r="17" spans="1:14">
      <c r="A17" s="32" t="s">
        <v>61</v>
      </c>
      <c r="B17" s="32"/>
      <c r="C17" s="32"/>
    </row>
    <row r="18" spans="1:14">
      <c r="A18" s="32"/>
      <c r="B18" s="32"/>
      <c r="C18" s="32"/>
    </row>
    <row r="19" spans="1:14">
      <c r="N19" t="s">
        <v>62</v>
      </c>
    </row>
    <row r="29" spans="1:14">
      <c r="K29" s="6" t="s">
        <v>60</v>
      </c>
    </row>
    <row r="36" spans="2:11">
      <c r="B36" s="5" t="s">
        <v>64</v>
      </c>
    </row>
    <row r="45" spans="2:11">
      <c r="K45" t="s">
        <v>65</v>
      </c>
    </row>
    <row r="46" spans="2:11">
      <c r="K46" t="s">
        <v>66</v>
      </c>
    </row>
  </sheetData>
  <mergeCells count="2">
    <mergeCell ref="A1:C2"/>
    <mergeCell ref="A17:C1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topLeftCell="A70" workbookViewId="0">
      <selection sqref="A1:C2"/>
    </sheetView>
  </sheetViews>
  <sheetFormatPr defaultRowHeight="16.5"/>
  <sheetData>
    <row r="1" spans="1:6">
      <c r="A1" s="42" t="s">
        <v>67</v>
      </c>
      <c r="B1" s="42"/>
      <c r="C1" s="42"/>
    </row>
    <row r="2" spans="1:6">
      <c r="A2" s="42"/>
      <c r="B2" s="42"/>
      <c r="C2" s="42"/>
    </row>
    <row r="14" spans="1:6">
      <c r="F14" t="s">
        <v>72</v>
      </c>
    </row>
    <row r="15" spans="1:6">
      <c r="F15" t="s">
        <v>74</v>
      </c>
    </row>
    <row r="34" spans="2:15">
      <c r="B34" s="3" t="s">
        <v>73</v>
      </c>
    </row>
    <row r="35" spans="2:15">
      <c r="B35" s="34" t="s">
        <v>68</v>
      </c>
      <c r="C35" s="34"/>
      <c r="D35" s="34"/>
      <c r="E35" s="34"/>
      <c r="I35" s="36" t="s">
        <v>69</v>
      </c>
      <c r="J35" s="36"/>
      <c r="K35" s="36"/>
      <c r="L35" s="36"/>
    </row>
    <row r="36" spans="2:15">
      <c r="B36" s="34"/>
      <c r="C36" s="34"/>
      <c r="D36" s="34"/>
      <c r="E36" s="34"/>
    </row>
    <row r="40" spans="2:15">
      <c r="O40" t="s">
        <v>70</v>
      </c>
    </row>
    <row r="41" spans="2:15">
      <c r="O41" t="s">
        <v>71</v>
      </c>
    </row>
  </sheetData>
  <mergeCells count="3">
    <mergeCell ref="A1:C2"/>
    <mergeCell ref="I35:L35"/>
    <mergeCell ref="B35:E3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3"/>
  <sheetViews>
    <sheetView topLeftCell="A82" workbookViewId="0">
      <selection sqref="A1:C2"/>
    </sheetView>
  </sheetViews>
  <sheetFormatPr defaultRowHeight="16.5"/>
  <sheetData>
    <row r="1" spans="1:11">
      <c r="A1" s="42" t="s">
        <v>67</v>
      </c>
      <c r="B1" s="42"/>
      <c r="C1" s="42"/>
    </row>
    <row r="2" spans="1:11">
      <c r="A2" s="42"/>
      <c r="B2" s="42"/>
      <c r="C2" s="42"/>
    </row>
    <row r="10" spans="1:11">
      <c r="K10" t="s">
        <v>75</v>
      </c>
    </row>
    <row r="13" spans="1:11">
      <c r="J13" t="s">
        <v>76</v>
      </c>
    </row>
    <row r="18" spans="6:8">
      <c r="H18" t="s">
        <v>77</v>
      </c>
    </row>
    <row r="31" spans="6:8">
      <c r="F31" t="s">
        <v>78</v>
      </c>
    </row>
    <row r="35" spans="9:9">
      <c r="I35" t="s">
        <v>79</v>
      </c>
    </row>
    <row r="49" spans="5:7">
      <c r="E49" t="s">
        <v>80</v>
      </c>
    </row>
    <row r="62" spans="5:7">
      <c r="G62" t="s">
        <v>81</v>
      </c>
    </row>
    <row r="63" spans="5:7">
      <c r="G63" t="s">
        <v>84</v>
      </c>
    </row>
    <row r="64" spans="5:7">
      <c r="G64" s="7" t="s">
        <v>82</v>
      </c>
    </row>
    <row r="73" spans="9:9">
      <c r="I73" t="s">
        <v>83</v>
      </c>
    </row>
  </sheetData>
  <mergeCells count="1">
    <mergeCell ref="A1:C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topLeftCell="A31" workbookViewId="0">
      <selection activeCell="J6" sqref="J6"/>
    </sheetView>
  </sheetViews>
  <sheetFormatPr defaultRowHeight="16.5"/>
  <sheetData>
    <row r="1" spans="1:9">
      <c r="A1" s="42" t="s">
        <v>67</v>
      </c>
      <c r="B1" s="42"/>
      <c r="C1" s="42"/>
    </row>
    <row r="2" spans="1:9">
      <c r="A2" s="42"/>
      <c r="B2" s="42"/>
      <c r="C2" s="42"/>
    </row>
    <row r="4" spans="1:9">
      <c r="I4" t="s">
        <v>88</v>
      </c>
    </row>
    <row r="5" spans="1:9">
      <c r="I5" t="s">
        <v>89</v>
      </c>
    </row>
    <row r="9" spans="1:9">
      <c r="I9" t="s">
        <v>85</v>
      </c>
    </row>
    <row r="10" spans="1:9">
      <c r="I10" t="s">
        <v>86</v>
      </c>
    </row>
    <row r="13" spans="1:9">
      <c r="I13" t="s">
        <v>87</v>
      </c>
    </row>
    <row r="24" spans="4:4">
      <c r="D24" t="s">
        <v>57</v>
      </c>
    </row>
  </sheetData>
  <mergeCells count="1">
    <mergeCell ref="A1:C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workbookViewId="0">
      <selection activeCell="C16" sqref="C16"/>
    </sheetView>
  </sheetViews>
  <sheetFormatPr defaultRowHeight="16.5"/>
  <sheetData>
    <row r="1" spans="1:8">
      <c r="A1" s="42" t="s">
        <v>19</v>
      </c>
      <c r="B1" s="42"/>
      <c r="C1" s="42"/>
    </row>
    <row r="2" spans="1:8">
      <c r="A2" s="42"/>
      <c r="B2" s="42"/>
      <c r="C2" s="42"/>
    </row>
    <row r="12" spans="1:8">
      <c r="H12" t="s">
        <v>90</v>
      </c>
    </row>
  </sheetData>
  <mergeCells count="1">
    <mergeCell ref="A1:C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21.11.10 스틱, 케이스</vt:lpstr>
      <vt:lpstr>21.11.17 스틱, 케이스</vt:lpstr>
      <vt:lpstr>21.12.16 스틱, 케이스</vt:lpstr>
      <vt:lpstr>21.12.27 스틱, 케이스</vt:lpstr>
      <vt:lpstr>22.01.05 케이스, 스틱</vt:lpstr>
      <vt:lpstr>22.05.09 케이스</vt:lpstr>
      <vt:lpstr>22.05.12</vt:lpstr>
      <vt:lpstr>22.05.16</vt:lpstr>
      <vt:lpstr>22.05.19</vt:lpstr>
      <vt:lpstr>22.06.10</vt:lpstr>
      <vt:lpstr>22.06.13</vt:lpstr>
      <vt:lpstr>221011</vt:lpstr>
      <vt:lpstr>향료</vt:lpstr>
      <vt:lpstr>221019</vt:lpstr>
      <vt:lpstr>230222(추후수정-전달전)</vt:lpstr>
      <vt:lpstr>230509</vt:lpstr>
      <vt:lpstr>230511</vt:lpstr>
      <vt:lpstr>231004</vt:lpstr>
      <vt:lpstr>240221(7포)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정나리</dc:creator>
  <cp:lastModifiedBy>윤희선</cp:lastModifiedBy>
  <dcterms:created xsi:type="dcterms:W3CDTF">2021-11-10T02:16:15Z</dcterms:created>
  <dcterms:modified xsi:type="dcterms:W3CDTF">2024-02-27T01:03:44Z</dcterms:modified>
</cp:coreProperties>
</file>