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ERP\JumptoMoon\JM_ERP\"/>
    </mc:Choice>
  </mc:AlternateContent>
  <xr:revisionPtr revIDLastSave="0" documentId="13_ncr:1_{BF32998D-1A1B-438B-B680-7C85DB38C2E8}" xr6:coauthVersionLast="47" xr6:coauthVersionMax="47" xr10:uidLastSave="{00000000-0000-0000-0000-000000000000}"/>
  <bookViews>
    <workbookView xWindow="4800" yWindow="2325" windowWidth="21510" windowHeight="11385" xr2:uid="{9290B461-2903-485C-8800-72ACE2CD4F4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3" i="1"/>
  <c r="I4" i="1" s="1"/>
  <c r="I5" i="1" l="1"/>
  <c r="I6" i="1" s="1"/>
  <c r="I7" i="1" l="1"/>
  <c r="A28" i="1"/>
  <c r="B28" i="1" s="1"/>
  <c r="A2" i="1"/>
  <c r="A41" i="1" l="1"/>
  <c r="B41" i="1" s="1"/>
  <c r="D41" i="1" s="1"/>
  <c r="A33" i="1"/>
  <c r="B33" i="1" s="1"/>
  <c r="D33" i="1" s="1"/>
  <c r="A35" i="1"/>
  <c r="B35" i="1" s="1"/>
  <c r="D35" i="1" s="1"/>
  <c r="A36" i="1"/>
  <c r="B36" i="1" s="1"/>
  <c r="C36" i="1" s="1"/>
  <c r="A51" i="1"/>
  <c r="B51" i="1" s="1"/>
  <c r="A50" i="1"/>
  <c r="B50" i="1" s="1"/>
  <c r="D50" i="1" s="1"/>
  <c r="A7" i="1"/>
  <c r="B7" i="1" s="1"/>
  <c r="A23" i="1"/>
  <c r="B23" i="1" s="1"/>
  <c r="D23" i="1" s="1"/>
  <c r="A8" i="1"/>
  <c r="B8" i="1" s="1"/>
  <c r="D8" i="1" s="1"/>
  <c r="A47" i="1"/>
  <c r="B47" i="1" s="1"/>
  <c r="A6" i="1"/>
  <c r="B6" i="1" s="1"/>
  <c r="C6" i="1" s="1"/>
  <c r="A38" i="1"/>
  <c r="B38" i="1" s="1"/>
  <c r="D38" i="1" s="1"/>
  <c r="A26" i="1"/>
  <c r="B26" i="1" s="1"/>
  <c r="D26" i="1" s="1"/>
  <c r="A20" i="1"/>
  <c r="B20" i="1" s="1"/>
  <c r="C20" i="1" s="1"/>
  <c r="A13" i="1"/>
  <c r="B13" i="1" s="1"/>
  <c r="D13" i="1" s="1"/>
  <c r="A44" i="1"/>
  <c r="B44" i="1" s="1"/>
  <c r="A42" i="1"/>
  <c r="B42" i="1" s="1"/>
  <c r="D42" i="1" s="1"/>
  <c r="A29" i="1"/>
  <c r="B29" i="1" s="1"/>
  <c r="D29" i="1" s="1"/>
  <c r="A14" i="1"/>
  <c r="B14" i="1" s="1"/>
  <c r="D14" i="1" s="1"/>
  <c r="A48" i="1"/>
  <c r="B48" i="1" s="1"/>
  <c r="D48" i="1" s="1"/>
  <c r="A46" i="1"/>
  <c r="B46" i="1" s="1"/>
  <c r="A25" i="1"/>
  <c r="B25" i="1" s="1"/>
  <c r="A37" i="1"/>
  <c r="B37" i="1" s="1"/>
  <c r="D37" i="1" s="1"/>
  <c r="A43" i="1"/>
  <c r="B43" i="1" s="1"/>
  <c r="D43" i="1" s="1"/>
  <c r="A49" i="1"/>
  <c r="B49" i="1" s="1"/>
  <c r="D49" i="1" s="1"/>
  <c r="A31" i="1"/>
  <c r="B31" i="1" s="1"/>
  <c r="C31" i="1" s="1"/>
  <c r="A40" i="1"/>
  <c r="B40" i="1" s="1"/>
  <c r="D40" i="1" s="1"/>
  <c r="A32" i="1"/>
  <c r="B32" i="1" s="1"/>
  <c r="A16" i="1"/>
  <c r="B16" i="1" s="1"/>
  <c r="A39" i="1"/>
  <c r="B39" i="1" s="1"/>
  <c r="A45" i="1"/>
  <c r="B45" i="1" s="1"/>
  <c r="A17" i="1"/>
  <c r="B17" i="1" s="1"/>
  <c r="A27" i="1"/>
  <c r="B27" i="1" s="1"/>
  <c r="A12" i="1"/>
  <c r="B12" i="1" s="1"/>
  <c r="C12" i="1" s="1"/>
  <c r="A19" i="1"/>
  <c r="B19" i="1" s="1"/>
  <c r="C19" i="1" s="1"/>
  <c r="A21" i="1"/>
  <c r="B21" i="1" s="1"/>
  <c r="C8" i="1"/>
  <c r="A9" i="1"/>
  <c r="B9" i="1" s="1"/>
  <c r="A3" i="1"/>
  <c r="B3" i="1" s="1"/>
  <c r="A10" i="1"/>
  <c r="B10" i="1" s="1"/>
  <c r="A4" i="1"/>
  <c r="B4" i="1" s="1"/>
  <c r="A11" i="1"/>
  <c r="B11" i="1" s="1"/>
  <c r="A5" i="1"/>
  <c r="B5" i="1" s="1"/>
  <c r="A34" i="1"/>
  <c r="B34" i="1" s="1"/>
  <c r="C34" i="1" s="1"/>
  <c r="D28" i="1"/>
  <c r="C28" i="1"/>
  <c r="C41" i="1"/>
  <c r="A22" i="1"/>
  <c r="B22" i="1" s="1"/>
  <c r="A24" i="1"/>
  <c r="B24" i="1" s="1"/>
  <c r="A15" i="1"/>
  <c r="B15" i="1" s="1"/>
  <c r="A30" i="1"/>
  <c r="B30" i="1" s="1"/>
  <c r="C50" i="1"/>
  <c r="B2" i="1"/>
  <c r="A18" i="1"/>
  <c r="B18" i="1" s="1"/>
  <c r="C33" i="1" l="1"/>
  <c r="C35" i="1"/>
  <c r="C43" i="1"/>
  <c r="C23" i="1"/>
  <c r="D36" i="1"/>
  <c r="D20" i="1"/>
  <c r="C26" i="1"/>
  <c r="C51" i="1"/>
  <c r="D51" i="1"/>
  <c r="C7" i="1"/>
  <c r="D7" i="1"/>
  <c r="C48" i="1"/>
  <c r="C38" i="1"/>
  <c r="D12" i="1"/>
  <c r="C49" i="1"/>
  <c r="C29" i="1"/>
  <c r="D31" i="1"/>
  <c r="C13" i="1"/>
  <c r="C14" i="1"/>
  <c r="D6" i="1"/>
  <c r="C47" i="1"/>
  <c r="D47" i="1"/>
  <c r="C42" i="1"/>
  <c r="C46" i="1"/>
  <c r="D46" i="1"/>
  <c r="D44" i="1"/>
  <c r="C44" i="1"/>
  <c r="C37" i="1"/>
  <c r="D19" i="1"/>
  <c r="D25" i="1"/>
  <c r="C25" i="1"/>
  <c r="C40" i="1"/>
  <c r="C45" i="1"/>
  <c r="D45" i="1"/>
  <c r="D39" i="1"/>
  <c r="C39" i="1"/>
  <c r="D32" i="1"/>
  <c r="C32" i="1"/>
  <c r="D27" i="1"/>
  <c r="C27" i="1"/>
  <c r="D17" i="1"/>
  <c r="C17" i="1"/>
  <c r="D16" i="1"/>
  <c r="C16" i="1"/>
  <c r="D34" i="1"/>
  <c r="J5" i="1"/>
  <c r="J7" i="1"/>
  <c r="C11" i="1"/>
  <c r="D11" i="1"/>
  <c r="D3" i="1"/>
  <c r="C3" i="1"/>
  <c r="C21" i="1"/>
  <c r="D21" i="1"/>
  <c r="D4" i="1"/>
  <c r="C4" i="1"/>
  <c r="D5" i="1"/>
  <c r="C5" i="1"/>
  <c r="C10" i="1"/>
  <c r="D10" i="1"/>
  <c r="D9" i="1"/>
  <c r="C9" i="1"/>
  <c r="J2" i="1"/>
  <c r="D30" i="1"/>
  <c r="C30" i="1"/>
  <c r="D22" i="1"/>
  <c r="C22" i="1"/>
  <c r="J6" i="1"/>
  <c r="D15" i="1"/>
  <c r="C15" i="1"/>
  <c r="D18" i="1"/>
  <c r="C18" i="1"/>
  <c r="J4" i="1"/>
  <c r="J3" i="1"/>
  <c r="D2" i="1"/>
  <c r="C2" i="1"/>
  <c r="D24" i="1"/>
  <c r="C24" i="1"/>
  <c r="J8" i="1" l="1"/>
  <c r="K3" i="1" s="1"/>
  <c r="K2" i="1" l="1"/>
  <c r="K6" i="1"/>
  <c r="K7" i="1"/>
  <c r="K5" i="1"/>
  <c r="K4" i="1"/>
  <c r="K8" i="1" l="1"/>
</calcChain>
</file>

<file path=xl/sharedStrings.xml><?xml version="1.0" encoding="utf-8"?>
<sst xmlns="http://schemas.openxmlformats.org/spreadsheetml/2006/main" count="17" uniqueCount="16">
  <si>
    <t>category</t>
  </si>
  <si>
    <t>product_id</t>
  </si>
  <si>
    <t>price</t>
  </si>
  <si>
    <t>seller_id</t>
  </si>
  <si>
    <t>데이터 개수</t>
  </si>
  <si>
    <t>최대값</t>
  </si>
  <si>
    <t>확률</t>
  </si>
  <si>
    <t>누적확률</t>
  </si>
  <si>
    <t>개수</t>
  </si>
  <si>
    <t>공구</t>
  </si>
  <si>
    <t>도서</t>
  </si>
  <si>
    <t>패션</t>
  </si>
  <si>
    <t>전자기기</t>
  </si>
  <si>
    <t>식품</t>
  </si>
  <si>
    <t>누계</t>
  </si>
  <si>
    <t>리빙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</si>
</sst>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member"/>
      <sheetName val="product"/>
    </sheetNames>
    <sheetDataSet>
      <sheetData sheetId="0"/>
      <sheetData sheetId="1"/>
      <sheetData sheetId="2">
        <row r="2">
          <cell r="A2">
            <v>1</v>
          </cell>
          <cell r="B2" t="str">
            <v>도서</v>
          </cell>
          <cell r="C2">
            <v>29000</v>
          </cell>
          <cell r="D2" t="str">
            <v>시나공 퀵이지 정보처리기사 필기 단기완성 - 길벗 알앤디</v>
          </cell>
          <cell r="E2" t="str">
            <v>길벗</v>
          </cell>
        </row>
        <row r="3">
          <cell r="A3">
            <v>2</v>
          </cell>
          <cell r="B3" t="str">
            <v>도서</v>
          </cell>
          <cell r="C3">
            <v>17700</v>
          </cell>
          <cell r="D3" t="str">
            <v>인생의 태도 - 웨인 다이어</v>
          </cell>
          <cell r="E3" t="str">
            <v>길벗</v>
          </cell>
        </row>
        <row r="4">
          <cell r="A4">
            <v>3</v>
          </cell>
          <cell r="B4" t="str">
            <v>도서</v>
          </cell>
          <cell r="C4">
            <v>24000</v>
          </cell>
          <cell r="D4" t="str">
            <v>디즈니, 픽사 베스트 컬렉션 - 엘리멘탈</v>
          </cell>
          <cell r="E4" t="str">
            <v>길벗</v>
          </cell>
        </row>
        <row r="5">
          <cell r="A5">
            <v>4</v>
          </cell>
          <cell r="B5" t="str">
            <v>도서</v>
          </cell>
          <cell r="C5">
            <v>21000</v>
          </cell>
          <cell r="D5" t="str">
            <v>처음부터 시작하는 주식투자 단타전략 - 홍인기</v>
          </cell>
          <cell r="E5" t="str">
            <v>길벗</v>
          </cell>
        </row>
        <row r="6">
          <cell r="A6">
            <v>5</v>
          </cell>
          <cell r="B6" t="str">
            <v>도서</v>
          </cell>
          <cell r="C6">
            <v>29800</v>
          </cell>
          <cell r="D6" t="str">
            <v>분산 컴퓨팅 - 윤영</v>
          </cell>
          <cell r="E6" t="str">
            <v>길벗</v>
          </cell>
        </row>
        <row r="7">
          <cell r="A7">
            <v>6</v>
          </cell>
          <cell r="B7" t="str">
            <v>도서</v>
          </cell>
          <cell r="C7">
            <v>13800</v>
          </cell>
          <cell r="D7" t="str">
            <v>제 0호 - 움베르트 에코</v>
          </cell>
          <cell r="E7" t="str">
            <v>열린책들</v>
          </cell>
        </row>
        <row r="8">
          <cell r="A8">
            <v>7</v>
          </cell>
          <cell r="B8" t="str">
            <v>도서</v>
          </cell>
          <cell r="C8">
            <v>13800</v>
          </cell>
          <cell r="D8" t="str">
            <v>창문 넘어 도망친 100세 노인 - 요나스 요나손</v>
          </cell>
          <cell r="E8" t="str">
            <v>열린책들</v>
          </cell>
        </row>
        <row r="9">
          <cell r="A9">
            <v>8</v>
          </cell>
          <cell r="B9" t="str">
            <v>도서</v>
          </cell>
          <cell r="C9">
            <v>22000</v>
          </cell>
          <cell r="D9" t="str">
            <v>4 3 2 1 (1) - 폴 오스터</v>
          </cell>
          <cell r="E9" t="str">
            <v>열린책들</v>
          </cell>
        </row>
        <row r="10">
          <cell r="A10">
            <v>9</v>
          </cell>
          <cell r="B10" t="str">
            <v>도서</v>
          </cell>
          <cell r="C10">
            <v>22000</v>
          </cell>
          <cell r="D10" t="str">
            <v>4 3 2 1 (2) - 폴 오스터</v>
          </cell>
          <cell r="E10" t="str">
            <v>열린책들</v>
          </cell>
        </row>
        <row r="11">
          <cell r="A11">
            <v>10</v>
          </cell>
          <cell r="B11" t="str">
            <v>도서</v>
          </cell>
          <cell r="C11">
            <v>12800</v>
          </cell>
          <cell r="D11" t="str">
            <v>앵무새 죽이기 - 하퍼 리</v>
          </cell>
          <cell r="E11" t="str">
            <v>열린책들</v>
          </cell>
        </row>
        <row r="12">
          <cell r="A12">
            <v>11</v>
          </cell>
          <cell r="B12" t="str">
            <v>패션</v>
          </cell>
          <cell r="C12">
            <v>200000</v>
          </cell>
          <cell r="D12" t="str">
            <v>져지</v>
          </cell>
          <cell r="E12" t="str">
            <v>아디오스</v>
          </cell>
        </row>
        <row r="13">
          <cell r="A13">
            <v>12</v>
          </cell>
          <cell r="B13" t="str">
            <v>패션</v>
          </cell>
          <cell r="C13">
            <v>139000</v>
          </cell>
          <cell r="D13" t="str">
            <v>가젤볼드</v>
          </cell>
          <cell r="E13" t="str">
            <v>아디오스</v>
          </cell>
        </row>
        <row r="14">
          <cell r="A14">
            <v>13</v>
          </cell>
          <cell r="B14" t="str">
            <v>패션</v>
          </cell>
          <cell r="C14">
            <v>400000</v>
          </cell>
          <cell r="D14" t="str">
            <v>눕시블랙</v>
          </cell>
          <cell r="E14" t="str">
            <v>노스페이스</v>
          </cell>
        </row>
        <row r="15">
          <cell r="A15">
            <v>14</v>
          </cell>
          <cell r="B15" t="str">
            <v>패션</v>
          </cell>
          <cell r="C15">
            <v>62300</v>
          </cell>
          <cell r="D15" t="str">
            <v>코튼에센셜후디</v>
          </cell>
          <cell r="E15" t="str">
            <v>노스페이스</v>
          </cell>
        </row>
        <row r="16">
          <cell r="A16">
            <v>15</v>
          </cell>
          <cell r="B16" t="str">
            <v>패션</v>
          </cell>
          <cell r="C16">
            <v>118300</v>
          </cell>
          <cell r="D16" t="str">
            <v>INTL-Logo 백팩</v>
          </cell>
          <cell r="E16" t="str">
            <v>디스이즈네버댓</v>
          </cell>
        </row>
        <row r="17">
          <cell r="A17">
            <v>16</v>
          </cell>
          <cell r="B17" t="str">
            <v>패션</v>
          </cell>
          <cell r="C17">
            <v>31500</v>
          </cell>
          <cell r="D17" t="str">
            <v>T-Logo Tee</v>
          </cell>
          <cell r="E17" t="str">
            <v>디스이즈네버댓</v>
          </cell>
        </row>
        <row r="18">
          <cell r="A18">
            <v>17</v>
          </cell>
          <cell r="B18" t="str">
            <v>패션</v>
          </cell>
          <cell r="C18">
            <v>4900000</v>
          </cell>
          <cell r="D18" t="str">
            <v>아구찜 스몰 숄더백</v>
          </cell>
          <cell r="E18" t="str">
            <v>아구찜</v>
          </cell>
        </row>
        <row r="19">
          <cell r="A19">
            <v>18</v>
          </cell>
          <cell r="B19" t="str">
            <v>패션</v>
          </cell>
          <cell r="C19">
            <v>1610000</v>
          </cell>
          <cell r="D19" t="str">
            <v>아구찜 스크립트 체인 지갑</v>
          </cell>
          <cell r="E19" t="str">
            <v>아구찜</v>
          </cell>
        </row>
        <row r="20">
          <cell r="A20">
            <v>19</v>
          </cell>
          <cell r="B20" t="str">
            <v>패션</v>
          </cell>
          <cell r="C20">
            <v>115000</v>
          </cell>
          <cell r="D20" t="str">
            <v>나이스 솔로 스우시 남성 플리스 팬츠</v>
          </cell>
          <cell r="E20" t="str">
            <v>나이스</v>
          </cell>
        </row>
        <row r="21">
          <cell r="A21">
            <v>20</v>
          </cell>
          <cell r="B21" t="str">
            <v>패션</v>
          </cell>
          <cell r="C21">
            <v>239000</v>
          </cell>
          <cell r="D21" t="str">
            <v>나이스 스포츠웨어 클럽 남성 패딩 재킷</v>
          </cell>
          <cell r="E21" t="str">
            <v>나이스</v>
          </cell>
        </row>
        <row r="22">
          <cell r="A22">
            <v>21</v>
          </cell>
          <cell r="B22" t="str">
            <v>공구</v>
          </cell>
          <cell r="C22">
            <v>98270</v>
          </cell>
          <cell r="D22" t="str">
            <v>드릴</v>
          </cell>
          <cell r="E22" t="str">
            <v>Bosch</v>
          </cell>
        </row>
        <row r="23">
          <cell r="A23">
            <v>22</v>
          </cell>
          <cell r="B23" t="str">
            <v>공구</v>
          </cell>
          <cell r="C23">
            <v>134000</v>
          </cell>
          <cell r="D23" t="str">
            <v>그라인더</v>
          </cell>
          <cell r="E23" t="str">
            <v>Bosch</v>
          </cell>
        </row>
        <row r="24">
          <cell r="A24">
            <v>23</v>
          </cell>
          <cell r="B24" t="str">
            <v>공구</v>
          </cell>
          <cell r="C24">
            <v>194200</v>
          </cell>
          <cell r="D24" t="str">
            <v>톱</v>
          </cell>
          <cell r="E24" t="str">
            <v>Bosch</v>
          </cell>
        </row>
        <row r="25">
          <cell r="A25">
            <v>24</v>
          </cell>
          <cell r="B25" t="str">
            <v>공구</v>
          </cell>
          <cell r="C25">
            <v>52030</v>
          </cell>
          <cell r="D25" t="str">
            <v>열풍기</v>
          </cell>
          <cell r="E25" t="str">
            <v>Bosch</v>
          </cell>
        </row>
        <row r="26">
          <cell r="A26">
            <v>25</v>
          </cell>
          <cell r="B26" t="str">
            <v>공구</v>
          </cell>
          <cell r="C26">
            <v>36000</v>
          </cell>
          <cell r="D26" t="str">
            <v>공구 백</v>
          </cell>
          <cell r="E26" t="str">
            <v>Bosch</v>
          </cell>
        </row>
        <row r="27">
          <cell r="A27">
            <v>26</v>
          </cell>
          <cell r="B27" t="str">
            <v>공구</v>
          </cell>
          <cell r="C27">
            <v>199000</v>
          </cell>
          <cell r="D27" t="str">
            <v>임팩트 렌치</v>
          </cell>
          <cell r="E27" t="str">
            <v>Bosch</v>
          </cell>
        </row>
        <row r="28">
          <cell r="A28">
            <v>27</v>
          </cell>
          <cell r="B28" t="str">
            <v>공구</v>
          </cell>
          <cell r="C28">
            <v>142800</v>
          </cell>
          <cell r="D28" t="str">
            <v>센더</v>
          </cell>
          <cell r="E28" t="str">
            <v>Bosch</v>
          </cell>
        </row>
        <row r="29">
          <cell r="A29">
            <v>28</v>
          </cell>
          <cell r="B29" t="str">
            <v>공구</v>
          </cell>
          <cell r="C29">
            <v>128400</v>
          </cell>
          <cell r="D29" t="str">
            <v>건습 청소기</v>
          </cell>
          <cell r="E29" t="str">
            <v>Bosch</v>
          </cell>
        </row>
        <row r="30">
          <cell r="A30">
            <v>29</v>
          </cell>
          <cell r="B30" t="str">
            <v>공구</v>
          </cell>
          <cell r="C30">
            <v>185780</v>
          </cell>
          <cell r="D30" t="str">
            <v>레이저 거리 측정기</v>
          </cell>
          <cell r="E30" t="str">
            <v>Bosch</v>
          </cell>
        </row>
        <row r="31">
          <cell r="A31">
            <v>30</v>
          </cell>
          <cell r="B31" t="str">
            <v>공구</v>
          </cell>
          <cell r="C31">
            <v>934410</v>
          </cell>
          <cell r="D31" t="str">
            <v>열화상 카메라</v>
          </cell>
          <cell r="E31" t="str">
            <v>Bosch</v>
          </cell>
        </row>
        <row r="32">
          <cell r="A32">
            <v>31</v>
          </cell>
          <cell r="B32" t="str">
            <v>리빙</v>
          </cell>
          <cell r="C32">
            <v>45000</v>
          </cell>
          <cell r="D32" t="str">
            <v>미니멀리스트 테이블 램프</v>
          </cell>
          <cell r="E32" t="str">
            <v>모던홈</v>
          </cell>
        </row>
        <row r="33">
          <cell r="A33">
            <v>32</v>
          </cell>
          <cell r="B33" t="str">
            <v>리빙</v>
          </cell>
          <cell r="C33">
            <v>120000</v>
          </cell>
          <cell r="D33" t="str">
            <v>오가닉 코튼 침구 세트</v>
          </cell>
          <cell r="E33" t="str">
            <v>모던홈</v>
          </cell>
        </row>
        <row r="34">
          <cell r="A34">
            <v>33</v>
          </cell>
          <cell r="B34" t="str">
            <v>리빙</v>
          </cell>
          <cell r="C34">
            <v>800000</v>
          </cell>
          <cell r="D34" t="str">
            <v>패브릭 모던 소파</v>
          </cell>
          <cell r="E34" t="str">
            <v>모던홈</v>
          </cell>
        </row>
        <row r="35">
          <cell r="A35">
            <v>34</v>
          </cell>
          <cell r="B35" t="str">
            <v>리빙</v>
          </cell>
          <cell r="C35">
            <v>75000</v>
          </cell>
          <cell r="D35" t="str">
            <v>모던 아트 캔버스 프린트</v>
          </cell>
          <cell r="E35" t="str">
            <v>모던홈</v>
          </cell>
        </row>
        <row r="36">
          <cell r="A36">
            <v>35</v>
          </cell>
          <cell r="B36" t="str">
            <v>리빙</v>
          </cell>
          <cell r="C36">
            <v>150000</v>
          </cell>
          <cell r="D36" t="str">
            <v>디자이너 플로어 램프</v>
          </cell>
          <cell r="E36" t="str">
            <v>모던홈</v>
          </cell>
        </row>
        <row r="37">
          <cell r="A37">
            <v>36</v>
          </cell>
          <cell r="B37" t="str">
            <v>리빙</v>
          </cell>
          <cell r="C37">
            <v>700000</v>
          </cell>
          <cell r="D37" t="str">
            <v>마블 글로우 대리석 테이블</v>
          </cell>
          <cell r="E37" t="str">
            <v>모던홈</v>
          </cell>
        </row>
        <row r="38">
          <cell r="A38">
            <v>37</v>
          </cell>
          <cell r="B38" t="str">
            <v>리빙</v>
          </cell>
          <cell r="C38">
            <v>150000</v>
          </cell>
          <cell r="D38" t="str">
            <v>어반 라이트 스탠드 램프</v>
          </cell>
          <cell r="E38" t="str">
            <v>모던홈</v>
          </cell>
        </row>
        <row r="39">
          <cell r="A39">
            <v>38</v>
          </cell>
          <cell r="B39" t="str">
            <v>리빙</v>
          </cell>
          <cell r="C39">
            <v>1100000</v>
          </cell>
          <cell r="D39" t="str">
            <v>노르딕 라운지 소파</v>
          </cell>
          <cell r="E39" t="str">
            <v>모던홈</v>
          </cell>
        </row>
        <row r="40">
          <cell r="A40">
            <v>39</v>
          </cell>
          <cell r="B40" t="str">
            <v>리빙</v>
          </cell>
          <cell r="C40">
            <v>69000</v>
          </cell>
          <cell r="D40" t="str">
            <v>사파리 월드 야생동물 인형 세트</v>
          </cell>
          <cell r="E40" t="str">
            <v>모던홈</v>
          </cell>
        </row>
        <row r="41">
          <cell r="A41">
            <v>40</v>
          </cell>
          <cell r="B41" t="str">
            <v>식품</v>
          </cell>
          <cell r="C41">
            <v>14400</v>
          </cell>
          <cell r="D41" t="str">
            <v>팔도비빔면 130g 20개</v>
          </cell>
          <cell r="E41" t="str">
            <v>팔도</v>
          </cell>
        </row>
        <row r="42">
          <cell r="A42">
            <v>41</v>
          </cell>
          <cell r="B42" t="str">
            <v>식품</v>
          </cell>
          <cell r="C42">
            <v>51600</v>
          </cell>
          <cell r="D42" t="str">
            <v>[동원선물세트] 동원참치 O-24호</v>
          </cell>
          <cell r="E42" t="str">
            <v>(주)동원엔터프라이즈</v>
          </cell>
        </row>
        <row r="43">
          <cell r="A43">
            <v>42</v>
          </cell>
          <cell r="B43" t="str">
            <v>식품</v>
          </cell>
          <cell r="C43">
            <v>28000</v>
          </cell>
          <cell r="D43" t="str">
            <v>도드람 한돈 1등급 삼겹살 구이용 (냉장) 1kg</v>
          </cell>
          <cell r="E43" t="str">
            <v>도드람양돈협동조합</v>
          </cell>
        </row>
        <row r="44">
          <cell r="A44">
            <v>43</v>
          </cell>
          <cell r="B44" t="str">
            <v>식품</v>
          </cell>
          <cell r="C44">
            <v>26000</v>
          </cell>
          <cell r="D44" t="str">
            <v>펩시 제로 슈거 무라벨 콜라 라임향 300ml, 40개</v>
          </cell>
          <cell r="E44" t="str">
            <v>롯데칠성음료</v>
          </cell>
        </row>
        <row r="45">
          <cell r="A45">
            <v>44</v>
          </cell>
          <cell r="B45" t="str">
            <v>식품</v>
          </cell>
          <cell r="C45">
            <v>28000</v>
          </cell>
          <cell r="D45" t="str">
            <v>투데이넛 너트한줌 꿀호두 실속형 20g, 50개</v>
          </cell>
          <cell r="E45" t="str">
            <v>(주)해맑음푸드</v>
          </cell>
        </row>
        <row r="46">
          <cell r="A46">
            <v>45</v>
          </cell>
          <cell r="B46" t="str">
            <v>식품</v>
          </cell>
          <cell r="C46">
            <v>39500</v>
          </cell>
          <cell r="D46" t="str">
            <v>횡성한우 등심 1++등급 구이용 200g (냉장)</v>
          </cell>
          <cell r="E46" t="str">
            <v>(주)횡성명품한우유통사업단</v>
          </cell>
        </row>
        <row r="47">
          <cell r="A47">
            <v>46</v>
          </cell>
          <cell r="B47" t="str">
            <v>식품</v>
          </cell>
          <cell r="C47">
            <v>43900</v>
          </cell>
          <cell r="D47" t="str">
            <v>농협 여주 대왕님표 여주쌀 진상미 10kg</v>
          </cell>
          <cell r="E47" t="str">
            <v>농협</v>
          </cell>
        </row>
        <row r="48">
          <cell r="A48">
            <v>47</v>
          </cell>
          <cell r="B48" t="str">
            <v>식품</v>
          </cell>
          <cell r="C48">
            <v>14900</v>
          </cell>
          <cell r="D48" t="str">
            <v>해맑은푸드 오징어 쫀득이 60g, 5개</v>
          </cell>
          <cell r="E48" t="str">
            <v>(주)해맑음푸드</v>
          </cell>
        </row>
        <row r="49">
          <cell r="A49">
            <v>48</v>
          </cell>
          <cell r="B49" t="str">
            <v>식품</v>
          </cell>
          <cell r="C49">
            <v>39600</v>
          </cell>
          <cell r="D49" t="str">
            <v>먹태깡 청양마요맛 60g, 16개</v>
          </cell>
          <cell r="E49" t="str">
            <v>농심</v>
          </cell>
        </row>
        <row r="50">
          <cell r="A50">
            <v>49</v>
          </cell>
          <cell r="B50" t="str">
            <v>식품</v>
          </cell>
          <cell r="C50">
            <v>7800</v>
          </cell>
          <cell r="D50" t="str">
            <v>풀무원 올바른 핫도그 개별 (냉동) 525g, 1개</v>
          </cell>
          <cell r="E50" t="str">
            <v>풀무원</v>
          </cell>
        </row>
        <row r="51">
          <cell r="A51">
            <v>50</v>
          </cell>
          <cell r="B51" t="str">
            <v>전자기기</v>
          </cell>
          <cell r="C51">
            <v>700000</v>
          </cell>
          <cell r="D51" t="str">
            <v>에오스-(200-1)D</v>
          </cell>
          <cell r="E51" t="str">
            <v>삼성전자</v>
          </cell>
        </row>
        <row r="52">
          <cell r="A52">
            <v>51</v>
          </cell>
          <cell r="B52" t="str">
            <v>전자기기</v>
          </cell>
          <cell r="C52">
            <v>350000</v>
          </cell>
          <cell r="D52" t="str">
            <v>이동식 에어컨</v>
          </cell>
          <cell r="E52" t="str">
            <v>삼성전자</v>
          </cell>
        </row>
        <row r="53">
          <cell r="A53">
            <v>52</v>
          </cell>
          <cell r="B53" t="str">
            <v>전자기기</v>
          </cell>
          <cell r="C53">
            <v>600000</v>
          </cell>
          <cell r="D53" t="str">
            <v>김치냉장고</v>
          </cell>
          <cell r="E53" t="str">
            <v>위니아</v>
          </cell>
        </row>
        <row r="54">
          <cell r="A54">
            <v>53</v>
          </cell>
          <cell r="B54" t="str">
            <v>전자기기</v>
          </cell>
          <cell r="C54">
            <v>240000</v>
          </cell>
          <cell r="D54" t="str">
            <v>냉장고</v>
          </cell>
          <cell r="E54" t="str">
            <v>캐리어</v>
          </cell>
        </row>
        <row r="55">
          <cell r="A55">
            <v>54</v>
          </cell>
          <cell r="B55" t="str">
            <v>전자기기</v>
          </cell>
          <cell r="C55">
            <v>958000</v>
          </cell>
          <cell r="D55" t="str">
            <v>노트북</v>
          </cell>
          <cell r="E55" t="str">
            <v>삼성전자</v>
          </cell>
        </row>
        <row r="56">
          <cell r="A56">
            <v>55</v>
          </cell>
          <cell r="B56" t="str">
            <v>전자기기</v>
          </cell>
          <cell r="C56">
            <v>530000</v>
          </cell>
          <cell r="D56" t="str">
            <v>플레이스테이션 5</v>
          </cell>
          <cell r="E56" t="str">
            <v>소니코리아(주)</v>
          </cell>
        </row>
        <row r="57">
          <cell r="A57">
            <v>56</v>
          </cell>
          <cell r="B57" t="str">
            <v>전자기기</v>
          </cell>
          <cell r="C57">
            <v>300000</v>
          </cell>
          <cell r="D57" t="str">
            <v>세탁기</v>
          </cell>
          <cell r="E57" t="str">
            <v>위니아</v>
          </cell>
        </row>
        <row r="58">
          <cell r="A58">
            <v>57</v>
          </cell>
          <cell r="B58" t="str">
            <v>전자기기</v>
          </cell>
          <cell r="C58">
            <v>419000</v>
          </cell>
          <cell r="D58" t="str">
            <v>커브드 모니터</v>
          </cell>
          <cell r="E58" t="str">
            <v>알파스캔</v>
          </cell>
        </row>
        <row r="59">
          <cell r="A59">
            <v>58</v>
          </cell>
          <cell r="B59" t="str">
            <v>전자기기</v>
          </cell>
          <cell r="C59">
            <v>648000</v>
          </cell>
          <cell r="D59" t="str">
            <v>로봇청소기</v>
          </cell>
          <cell r="E59" t="str">
            <v>엠지텍</v>
          </cell>
        </row>
        <row r="60">
          <cell r="A60">
            <v>59</v>
          </cell>
          <cell r="B60" t="str">
            <v>전자기기</v>
          </cell>
          <cell r="C60">
            <v>2690000</v>
          </cell>
          <cell r="D60" t="str">
            <v>Rollable</v>
          </cell>
          <cell r="E60" t="str">
            <v>LG전자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A161-D1DD-43D2-919F-C200484FB83C}">
  <dimension ref="A1:K51"/>
  <sheetViews>
    <sheetView tabSelected="1" workbookViewId="0">
      <selection activeCell="H40" sqref="H40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</v>
      </c>
    </row>
    <row r="2" spans="1:11" x14ac:dyDescent="0.3">
      <c r="A2" t="str">
        <f ca="1">INDEX($G$2:$G$7,MATCH(RAND(),$I$2:$I$7))</f>
        <v>전자기기</v>
      </c>
      <c r="B2">
        <f ca="1">IF(A2=$G$2,RANDBETWEEN(1,10),IF(A2=$G$3,RANDBETWEEN(11,20),IF(A2=$G$4,RANDBETWEEN(21,30),IF(A2=$G$5,RANDBETWEEN(31,40),IF(A2=$G$6,RANDBETWEEN(41,50),IF(A2=$G$7,RANDBETWEEN(50,59)))))))</f>
        <v>58</v>
      </c>
      <c r="C2" t="str">
        <f ca="1">VLOOKUP($B2,[1]product!$A$2:$E$60,5)</f>
        <v>엠지텍</v>
      </c>
      <c r="D2">
        <f ca="1">VLOOKUP($B2,[1]product!$A$2:$E$60,3)</f>
        <v>648000</v>
      </c>
      <c r="F2">
        <v>101</v>
      </c>
      <c r="G2" t="s">
        <v>10</v>
      </c>
      <c r="H2" s="1">
        <v>0.16700000000000001</v>
      </c>
      <c r="I2">
        <v>0</v>
      </c>
      <c r="J2">
        <f ca="1">COUNTIF(A:A,G2)</f>
        <v>8</v>
      </c>
      <c r="K2">
        <f ca="1">J2/$J$8</f>
        <v>0.16</v>
      </c>
    </row>
    <row r="3" spans="1:11" x14ac:dyDescent="0.3">
      <c r="A3" t="str">
        <f t="shared" ref="A3:A66" ca="1" si="0">INDEX($G$2:$G$7,MATCH(RAND(),$I$2:$I$7))</f>
        <v>식품</v>
      </c>
      <c r="B3">
        <f t="shared" ref="B3:B66" ca="1" si="1">IF(A3=$G$2,RANDBETWEEN(1,10),IF(A3=$G$3,RANDBETWEEN(11,20),IF(A3=$G$4,RANDBETWEEN(21,30),IF(A3=$G$5,RANDBETWEEN(31,40),IF(A3=$G$6,RANDBETWEEN(41,50),IF(A3=$G$7,RANDBETWEEN(50,59)))))))</f>
        <v>42</v>
      </c>
      <c r="C3" t="str">
        <f ca="1">VLOOKUP($B3,[1]product!$A$2:$E$60,5)</f>
        <v>도드람양돈협동조합</v>
      </c>
      <c r="D3">
        <f ca="1">VLOOKUP($B3,[1]product!$A$2:$E$60,3)</f>
        <v>28000</v>
      </c>
      <c r="G3" t="s">
        <v>11</v>
      </c>
      <c r="H3" s="1">
        <v>0.16700000000000001</v>
      </c>
      <c r="I3" s="1">
        <f>SUM(H2,I2)</f>
        <v>0.16700000000000001</v>
      </c>
      <c r="J3">
        <f t="shared" ref="J3:J7" ca="1" si="2">COUNTIF(A:A,G3)</f>
        <v>9</v>
      </c>
      <c r="K3">
        <f t="shared" ref="K3:K7" ca="1" si="3">J3/$J$8</f>
        <v>0.18</v>
      </c>
    </row>
    <row r="4" spans="1:11" x14ac:dyDescent="0.3">
      <c r="A4" t="str">
        <f t="shared" ca="1" si="0"/>
        <v>도서</v>
      </c>
      <c r="B4">
        <f t="shared" ca="1" si="1"/>
        <v>8</v>
      </c>
      <c r="C4" t="str">
        <f ca="1">VLOOKUP($B4,[1]product!$A$2:$E$60,5)</f>
        <v>열린책들</v>
      </c>
      <c r="D4">
        <f ca="1">VLOOKUP($B4,[1]product!$A$2:$E$60,3)</f>
        <v>22000</v>
      </c>
      <c r="G4" t="s">
        <v>9</v>
      </c>
      <c r="H4" s="1">
        <v>0.16700000000000001</v>
      </c>
      <c r="I4" s="1">
        <f t="shared" ref="I4:I7" si="4">SUM(H3,I3)</f>
        <v>0.33400000000000002</v>
      </c>
      <c r="J4">
        <f t="shared" ca="1" si="2"/>
        <v>14</v>
      </c>
      <c r="K4">
        <f t="shared" ca="1" si="3"/>
        <v>0.28000000000000003</v>
      </c>
    </row>
    <row r="5" spans="1:11" x14ac:dyDescent="0.3">
      <c r="A5" t="str">
        <f t="shared" ca="1" si="0"/>
        <v>공구</v>
      </c>
      <c r="B5">
        <f t="shared" ca="1" si="1"/>
        <v>30</v>
      </c>
      <c r="C5" t="str">
        <f ca="1">VLOOKUP($B5,[1]product!$A$2:$E$60,5)</f>
        <v>Bosch</v>
      </c>
      <c r="D5">
        <f ca="1">VLOOKUP($B5,[1]product!$A$2:$E$60,3)</f>
        <v>934410</v>
      </c>
      <c r="G5" t="s">
        <v>15</v>
      </c>
      <c r="H5" s="1">
        <v>0.16700000000000001</v>
      </c>
      <c r="I5" s="1">
        <f t="shared" si="4"/>
        <v>0.501</v>
      </c>
      <c r="J5">
        <f t="shared" ca="1" si="2"/>
        <v>9</v>
      </c>
      <c r="K5">
        <f t="shared" ca="1" si="3"/>
        <v>0.18</v>
      </c>
    </row>
    <row r="6" spans="1:11" x14ac:dyDescent="0.3">
      <c r="A6" t="str">
        <f t="shared" ca="1" si="0"/>
        <v>공구</v>
      </c>
      <c r="B6">
        <f t="shared" ca="1" si="1"/>
        <v>21</v>
      </c>
      <c r="C6" t="str">
        <f ca="1">VLOOKUP($B6,[1]product!$A$2:$E$60,5)</f>
        <v>Bosch</v>
      </c>
      <c r="D6">
        <f ca="1">VLOOKUP($B6,[1]product!$A$2:$E$60,3)</f>
        <v>98270</v>
      </c>
      <c r="G6" t="s">
        <v>13</v>
      </c>
      <c r="H6" s="1">
        <v>0.16700000000000001</v>
      </c>
      <c r="I6" s="1">
        <f t="shared" si="4"/>
        <v>0.66800000000000004</v>
      </c>
      <c r="J6">
        <f t="shared" ca="1" si="2"/>
        <v>8</v>
      </c>
      <c r="K6">
        <f t="shared" ca="1" si="3"/>
        <v>0.16</v>
      </c>
    </row>
    <row r="7" spans="1:11" x14ac:dyDescent="0.3">
      <c r="A7" t="str">
        <f t="shared" ca="1" si="0"/>
        <v>패션</v>
      </c>
      <c r="B7">
        <f t="shared" ca="1" si="1"/>
        <v>16</v>
      </c>
      <c r="C7" t="str">
        <f ca="1">VLOOKUP($B7,[1]product!$A$2:$E$60,5)</f>
        <v>디스이즈네버댓</v>
      </c>
      <c r="D7">
        <f ca="1">VLOOKUP($B7,[1]product!$A$2:$E$60,3)</f>
        <v>31500</v>
      </c>
      <c r="G7" t="s">
        <v>12</v>
      </c>
      <c r="H7" s="1">
        <v>0.16700000000000001</v>
      </c>
      <c r="I7" s="1">
        <f t="shared" si="4"/>
        <v>0.83500000000000008</v>
      </c>
      <c r="J7">
        <f t="shared" ca="1" si="2"/>
        <v>2</v>
      </c>
      <c r="K7">
        <f t="shared" ca="1" si="3"/>
        <v>0.04</v>
      </c>
    </row>
    <row r="8" spans="1:11" x14ac:dyDescent="0.3">
      <c r="A8" t="str">
        <f t="shared" ca="1" si="0"/>
        <v>공구</v>
      </c>
      <c r="B8">
        <f t="shared" ca="1" si="1"/>
        <v>24</v>
      </c>
      <c r="C8" t="str">
        <f ca="1">VLOOKUP($B8,[1]product!$A$2:$E$60,5)</f>
        <v>Bosch</v>
      </c>
      <c r="D8">
        <f ca="1">VLOOKUP($B8,[1]product!$A$2:$E$60,3)</f>
        <v>52030</v>
      </c>
      <c r="G8" t="s">
        <v>14</v>
      </c>
      <c r="H8" s="1">
        <f>SUM(H2:H7)</f>
        <v>1.002</v>
      </c>
      <c r="I8" s="1"/>
      <c r="J8">
        <f ca="1">SUM(J2:J7)</f>
        <v>50</v>
      </c>
      <c r="K8">
        <f ca="1">SUM(K2:K7)</f>
        <v>1</v>
      </c>
    </row>
    <row r="9" spans="1:11" x14ac:dyDescent="0.3">
      <c r="A9" t="str">
        <f t="shared" ca="1" si="0"/>
        <v>도서</v>
      </c>
      <c r="B9">
        <f t="shared" ca="1" si="1"/>
        <v>5</v>
      </c>
      <c r="C9" t="str">
        <f ca="1">VLOOKUP($B9,[1]product!$A$2:$E$60,5)</f>
        <v>길벗</v>
      </c>
      <c r="D9">
        <f ca="1">VLOOKUP($B9,[1]product!$A$2:$E$60,3)</f>
        <v>29800</v>
      </c>
    </row>
    <row r="10" spans="1:11" x14ac:dyDescent="0.3">
      <c r="A10" t="str">
        <f t="shared" ca="1" si="0"/>
        <v>패션</v>
      </c>
      <c r="B10">
        <f t="shared" ca="1" si="1"/>
        <v>20</v>
      </c>
      <c r="C10" t="str">
        <f ca="1">VLOOKUP($B10,[1]product!$A$2:$E$60,5)</f>
        <v>나이스</v>
      </c>
      <c r="D10">
        <f ca="1">VLOOKUP($B10,[1]product!$A$2:$E$60,3)</f>
        <v>239000</v>
      </c>
      <c r="E10">
        <v>1</v>
      </c>
    </row>
    <row r="11" spans="1:11" x14ac:dyDescent="0.3">
      <c r="A11" t="str">
        <f t="shared" ca="1" si="0"/>
        <v>패션</v>
      </c>
      <c r="B11">
        <f t="shared" ca="1" si="1"/>
        <v>12</v>
      </c>
      <c r="C11" t="str">
        <f ca="1">VLOOKUP($B11,[1]product!$A$2:$E$60,5)</f>
        <v>아디오스</v>
      </c>
      <c r="D11">
        <f ca="1">VLOOKUP($B11,[1]product!$A$2:$E$60,3)</f>
        <v>139000</v>
      </c>
      <c r="E11">
        <v>1</v>
      </c>
    </row>
    <row r="12" spans="1:11" x14ac:dyDescent="0.3">
      <c r="A12" t="str">
        <f t="shared" ca="1" si="0"/>
        <v>패션</v>
      </c>
      <c r="B12">
        <f t="shared" ca="1" si="1"/>
        <v>15</v>
      </c>
      <c r="C12" t="str">
        <f ca="1">VLOOKUP($B12,[1]product!$A$2:$E$60,5)</f>
        <v>디스이즈네버댓</v>
      </c>
      <c r="D12">
        <f ca="1">VLOOKUP($B12,[1]product!$A$2:$E$60,3)</f>
        <v>118300</v>
      </c>
    </row>
    <row r="13" spans="1:11" x14ac:dyDescent="0.3">
      <c r="A13" t="str">
        <f t="shared" ca="1" si="0"/>
        <v>식품</v>
      </c>
      <c r="B13">
        <f t="shared" ca="1" si="1"/>
        <v>50</v>
      </c>
      <c r="C13" t="str">
        <f ca="1">VLOOKUP($B13,[1]product!$A$2:$E$60,5)</f>
        <v>삼성전자</v>
      </c>
      <c r="D13">
        <f ca="1">VLOOKUP($B13,[1]product!$A$2:$E$60,3)</f>
        <v>700000</v>
      </c>
    </row>
    <row r="14" spans="1:11" x14ac:dyDescent="0.3">
      <c r="A14" t="str">
        <f t="shared" ca="1" si="0"/>
        <v>식품</v>
      </c>
      <c r="B14">
        <f t="shared" ca="1" si="1"/>
        <v>48</v>
      </c>
      <c r="C14" t="str">
        <f ca="1">VLOOKUP($B14,[1]product!$A$2:$E$60,5)</f>
        <v>농심</v>
      </c>
      <c r="D14">
        <f ca="1">VLOOKUP($B14,[1]product!$A$2:$E$60,3)</f>
        <v>39600</v>
      </c>
    </row>
    <row r="15" spans="1:11" x14ac:dyDescent="0.3">
      <c r="A15" t="str">
        <f t="shared" ca="1" si="0"/>
        <v>공구</v>
      </c>
      <c r="B15">
        <f t="shared" ca="1" si="1"/>
        <v>28</v>
      </c>
      <c r="C15" t="str">
        <f ca="1">VLOOKUP($B15,[1]product!$A$2:$E$60,5)</f>
        <v>Bosch</v>
      </c>
      <c r="D15">
        <f ca="1">VLOOKUP($B15,[1]product!$A$2:$E$60,3)</f>
        <v>128400</v>
      </c>
    </row>
    <row r="16" spans="1:11" x14ac:dyDescent="0.3">
      <c r="A16" t="str">
        <f t="shared" ca="1" si="0"/>
        <v>리빙</v>
      </c>
      <c r="B16">
        <f t="shared" ca="1" si="1"/>
        <v>40</v>
      </c>
      <c r="C16" t="str">
        <f ca="1">VLOOKUP($B16,[1]product!$A$2:$E$60,5)</f>
        <v>팔도</v>
      </c>
      <c r="D16">
        <f ca="1">VLOOKUP($B16,[1]product!$A$2:$E$60,3)</f>
        <v>14400</v>
      </c>
    </row>
    <row r="17" spans="1:4" x14ac:dyDescent="0.3">
      <c r="A17" t="str">
        <f t="shared" ca="1" si="0"/>
        <v>패션</v>
      </c>
      <c r="B17">
        <f t="shared" ca="1" si="1"/>
        <v>14</v>
      </c>
      <c r="C17" t="str">
        <f ca="1">VLOOKUP($B17,[1]product!$A$2:$E$60,5)</f>
        <v>노스페이스</v>
      </c>
      <c r="D17">
        <f ca="1">VLOOKUP($B17,[1]product!$A$2:$E$60,3)</f>
        <v>62300</v>
      </c>
    </row>
    <row r="18" spans="1:4" x14ac:dyDescent="0.3">
      <c r="A18" t="str">
        <f t="shared" ca="1" si="0"/>
        <v>도서</v>
      </c>
      <c r="B18">
        <f t="shared" ca="1" si="1"/>
        <v>7</v>
      </c>
      <c r="C18" t="str">
        <f ca="1">VLOOKUP($B18,[1]product!$A$2:$E$60,5)</f>
        <v>열린책들</v>
      </c>
      <c r="D18">
        <f ca="1">VLOOKUP($B18,[1]product!$A$2:$E$60,3)</f>
        <v>13800</v>
      </c>
    </row>
    <row r="19" spans="1:4" x14ac:dyDescent="0.3">
      <c r="A19" t="str">
        <f t="shared" ca="1" si="0"/>
        <v>공구</v>
      </c>
      <c r="B19">
        <f t="shared" ca="1" si="1"/>
        <v>29</v>
      </c>
      <c r="C19" t="str">
        <f ca="1">VLOOKUP($B19,[1]product!$A$2:$E$60,5)</f>
        <v>Bosch</v>
      </c>
      <c r="D19">
        <f ca="1">VLOOKUP($B19,[1]product!$A$2:$E$60,3)</f>
        <v>185780</v>
      </c>
    </row>
    <row r="20" spans="1:4" x14ac:dyDescent="0.3">
      <c r="A20" t="str">
        <f t="shared" ca="1" si="0"/>
        <v>공구</v>
      </c>
      <c r="B20">
        <f t="shared" ca="1" si="1"/>
        <v>26</v>
      </c>
      <c r="C20" t="str">
        <f ca="1">VLOOKUP($B20,[1]product!$A$2:$E$60,5)</f>
        <v>Bosch</v>
      </c>
      <c r="D20">
        <f ca="1">VLOOKUP($B20,[1]product!$A$2:$E$60,3)</f>
        <v>199000</v>
      </c>
    </row>
    <row r="21" spans="1:4" x14ac:dyDescent="0.3">
      <c r="A21" t="str">
        <f t="shared" ca="1" si="0"/>
        <v>공구</v>
      </c>
      <c r="B21">
        <f t="shared" ca="1" si="1"/>
        <v>29</v>
      </c>
      <c r="C21" t="str">
        <f ca="1">VLOOKUP($B21,[1]product!$A$2:$E$60,5)</f>
        <v>Bosch</v>
      </c>
      <c r="D21">
        <f ca="1">VLOOKUP($B21,[1]product!$A$2:$E$60,3)</f>
        <v>185780</v>
      </c>
    </row>
    <row r="22" spans="1:4" x14ac:dyDescent="0.3">
      <c r="A22" t="str">
        <f t="shared" ca="1" si="0"/>
        <v>패션</v>
      </c>
      <c r="B22">
        <f t="shared" ca="1" si="1"/>
        <v>14</v>
      </c>
      <c r="C22" t="str">
        <f ca="1">VLOOKUP($B22,[1]product!$A$2:$E$60,5)</f>
        <v>노스페이스</v>
      </c>
      <c r="D22">
        <f ca="1">VLOOKUP($B22,[1]product!$A$2:$E$60,3)</f>
        <v>62300</v>
      </c>
    </row>
    <row r="23" spans="1:4" x14ac:dyDescent="0.3">
      <c r="A23" t="str">
        <f t="shared" ca="1" si="0"/>
        <v>리빙</v>
      </c>
      <c r="B23">
        <f t="shared" ca="1" si="1"/>
        <v>37</v>
      </c>
      <c r="C23" t="str">
        <f ca="1">VLOOKUP($B23,[1]product!$A$2:$E$60,5)</f>
        <v>모던홈</v>
      </c>
      <c r="D23">
        <f ca="1">VLOOKUP($B23,[1]product!$A$2:$E$60,3)</f>
        <v>150000</v>
      </c>
    </row>
    <row r="24" spans="1:4" x14ac:dyDescent="0.3">
      <c r="A24" t="str">
        <f t="shared" ca="1" si="0"/>
        <v>식품</v>
      </c>
      <c r="B24">
        <f t="shared" ca="1" si="1"/>
        <v>50</v>
      </c>
      <c r="C24" t="str">
        <f ca="1">VLOOKUP($B24,[1]product!$A$2:$E$60,5)</f>
        <v>삼성전자</v>
      </c>
      <c r="D24">
        <f ca="1">VLOOKUP($B24,[1]product!$A$2:$E$60,3)</f>
        <v>700000</v>
      </c>
    </row>
    <row r="25" spans="1:4" x14ac:dyDescent="0.3">
      <c r="A25" t="str">
        <f t="shared" ca="1" si="0"/>
        <v>리빙</v>
      </c>
      <c r="B25">
        <f t="shared" ca="1" si="1"/>
        <v>37</v>
      </c>
      <c r="C25" t="str">
        <f ca="1">VLOOKUP($B25,[1]product!$A$2:$E$60,5)</f>
        <v>모던홈</v>
      </c>
      <c r="D25">
        <f ca="1">VLOOKUP($B25,[1]product!$A$2:$E$60,3)</f>
        <v>150000</v>
      </c>
    </row>
    <row r="26" spans="1:4" x14ac:dyDescent="0.3">
      <c r="A26" t="str">
        <f t="shared" ca="1" si="0"/>
        <v>도서</v>
      </c>
      <c r="B26">
        <f t="shared" ca="1" si="1"/>
        <v>6</v>
      </c>
      <c r="C26" t="str">
        <f ca="1">VLOOKUP($B26,[1]product!$A$2:$E$60,5)</f>
        <v>열린책들</v>
      </c>
      <c r="D26">
        <f ca="1">VLOOKUP($B26,[1]product!$A$2:$E$60,3)</f>
        <v>13800</v>
      </c>
    </row>
    <row r="27" spans="1:4" x14ac:dyDescent="0.3">
      <c r="A27" t="str">
        <f t="shared" ca="1" si="0"/>
        <v>도서</v>
      </c>
      <c r="B27">
        <f t="shared" ca="1" si="1"/>
        <v>2</v>
      </c>
      <c r="C27" t="str">
        <f ca="1">VLOOKUP($B27,[1]product!$A$2:$E$60,5)</f>
        <v>길벗</v>
      </c>
      <c r="D27">
        <f ca="1">VLOOKUP($B27,[1]product!$A$2:$E$60,3)</f>
        <v>17700</v>
      </c>
    </row>
    <row r="28" spans="1:4" x14ac:dyDescent="0.3">
      <c r="A28" t="str">
        <f t="shared" ca="1" si="0"/>
        <v>식품</v>
      </c>
      <c r="B28">
        <f t="shared" ca="1" si="1"/>
        <v>47</v>
      </c>
      <c r="C28" t="str">
        <f ca="1">VLOOKUP($B28,[1]product!$A$2:$E$60,5)</f>
        <v>(주)해맑음푸드</v>
      </c>
      <c r="D28">
        <f ca="1">VLOOKUP($B28,[1]product!$A$2:$E$60,3)</f>
        <v>14900</v>
      </c>
    </row>
    <row r="29" spans="1:4" x14ac:dyDescent="0.3">
      <c r="A29" t="str">
        <f t="shared" ca="1" si="0"/>
        <v>공구</v>
      </c>
      <c r="B29">
        <f t="shared" ca="1" si="1"/>
        <v>24</v>
      </c>
      <c r="C29" t="str">
        <f ca="1">VLOOKUP($B29,[1]product!$A$2:$E$60,5)</f>
        <v>Bosch</v>
      </c>
      <c r="D29">
        <f ca="1">VLOOKUP($B29,[1]product!$A$2:$E$60,3)</f>
        <v>52030</v>
      </c>
    </row>
    <row r="30" spans="1:4" x14ac:dyDescent="0.3">
      <c r="A30" t="str">
        <f t="shared" ca="1" si="0"/>
        <v>도서</v>
      </c>
      <c r="B30">
        <f t="shared" ca="1" si="1"/>
        <v>5</v>
      </c>
      <c r="C30" t="str">
        <f ca="1">VLOOKUP($B30,[1]product!$A$2:$E$60,5)</f>
        <v>길벗</v>
      </c>
      <c r="D30">
        <f ca="1">VLOOKUP($B30,[1]product!$A$2:$E$60,3)</f>
        <v>29800</v>
      </c>
    </row>
    <row r="31" spans="1:4" x14ac:dyDescent="0.3">
      <c r="A31" t="str">
        <f t="shared" ca="1" si="0"/>
        <v>리빙</v>
      </c>
      <c r="B31">
        <f t="shared" ca="1" si="1"/>
        <v>39</v>
      </c>
      <c r="C31" t="str">
        <f ca="1">VLOOKUP($B31,[1]product!$A$2:$E$60,5)</f>
        <v>모던홈</v>
      </c>
      <c r="D31">
        <f ca="1">VLOOKUP($B31,[1]product!$A$2:$E$60,3)</f>
        <v>69000</v>
      </c>
    </row>
    <row r="32" spans="1:4" x14ac:dyDescent="0.3">
      <c r="A32" t="str">
        <f t="shared" ca="1" si="0"/>
        <v>리빙</v>
      </c>
      <c r="B32">
        <f t="shared" ca="1" si="1"/>
        <v>36</v>
      </c>
      <c r="C32" t="str">
        <f ca="1">VLOOKUP($B32,[1]product!$A$2:$E$60,5)</f>
        <v>모던홈</v>
      </c>
      <c r="D32">
        <f ca="1">VLOOKUP($B32,[1]product!$A$2:$E$60,3)</f>
        <v>700000</v>
      </c>
    </row>
    <row r="33" spans="1:4" x14ac:dyDescent="0.3">
      <c r="A33" t="str">
        <f t="shared" ca="1" si="0"/>
        <v>공구</v>
      </c>
      <c r="B33">
        <f t="shared" ca="1" si="1"/>
        <v>28</v>
      </c>
      <c r="C33" t="str">
        <f ca="1">VLOOKUP($B33,[1]product!$A$2:$E$60,5)</f>
        <v>Bosch</v>
      </c>
      <c r="D33">
        <f ca="1">VLOOKUP($B33,[1]product!$A$2:$E$60,3)</f>
        <v>128400</v>
      </c>
    </row>
    <row r="34" spans="1:4" x14ac:dyDescent="0.3">
      <c r="A34" t="str">
        <f t="shared" ca="1" si="0"/>
        <v>공구</v>
      </c>
      <c r="B34">
        <f t="shared" ca="1" si="1"/>
        <v>25</v>
      </c>
      <c r="C34" t="str">
        <f ca="1">VLOOKUP($B34,[1]product!$A$2:$E$60,5)</f>
        <v>Bosch</v>
      </c>
      <c r="D34">
        <f ca="1">VLOOKUP($B34,[1]product!$A$2:$E$60,3)</f>
        <v>36000</v>
      </c>
    </row>
    <row r="35" spans="1:4" x14ac:dyDescent="0.3">
      <c r="A35" t="str">
        <f t="shared" ca="1" si="0"/>
        <v>식품</v>
      </c>
      <c r="B35">
        <f t="shared" ca="1" si="1"/>
        <v>47</v>
      </c>
      <c r="C35" t="str">
        <f ca="1">VLOOKUP($B35,[1]product!$A$2:$E$60,5)</f>
        <v>(주)해맑음푸드</v>
      </c>
      <c r="D35">
        <f ca="1">VLOOKUP($B35,[1]product!$A$2:$E$60,3)</f>
        <v>14900</v>
      </c>
    </row>
    <row r="36" spans="1:4" x14ac:dyDescent="0.3">
      <c r="A36" t="str">
        <f t="shared" ca="1" si="0"/>
        <v>식품</v>
      </c>
      <c r="B36">
        <f t="shared" ca="1" si="1"/>
        <v>49</v>
      </c>
      <c r="C36" t="str">
        <f ca="1">VLOOKUP($B36,[1]product!$A$2:$E$60,5)</f>
        <v>풀무원</v>
      </c>
      <c r="D36">
        <f ca="1">VLOOKUP($B36,[1]product!$A$2:$E$60,3)</f>
        <v>7800</v>
      </c>
    </row>
    <row r="37" spans="1:4" x14ac:dyDescent="0.3">
      <c r="A37" t="str">
        <f t="shared" ca="1" si="0"/>
        <v>리빙</v>
      </c>
      <c r="B37">
        <f t="shared" ca="1" si="1"/>
        <v>34</v>
      </c>
      <c r="C37" t="str">
        <f ca="1">VLOOKUP($B37,[1]product!$A$2:$E$60,5)</f>
        <v>모던홈</v>
      </c>
      <c r="D37">
        <f ca="1">VLOOKUP($B37,[1]product!$A$2:$E$60,3)</f>
        <v>75000</v>
      </c>
    </row>
    <row r="38" spans="1:4" x14ac:dyDescent="0.3">
      <c r="A38" t="str">
        <f t="shared" ca="1" si="0"/>
        <v>패션</v>
      </c>
      <c r="B38">
        <f t="shared" ca="1" si="1"/>
        <v>14</v>
      </c>
      <c r="C38" t="str">
        <f ca="1">VLOOKUP($B38,[1]product!$A$2:$E$60,5)</f>
        <v>노스페이스</v>
      </c>
      <c r="D38">
        <f ca="1">VLOOKUP($B38,[1]product!$A$2:$E$60,3)</f>
        <v>62300</v>
      </c>
    </row>
    <row r="39" spans="1:4" x14ac:dyDescent="0.3">
      <c r="A39" t="str">
        <f t="shared" ca="1" si="0"/>
        <v>공구</v>
      </c>
      <c r="B39">
        <f t="shared" ca="1" si="1"/>
        <v>28</v>
      </c>
      <c r="C39" t="str">
        <f ca="1">VLOOKUP($B39,[1]product!$A$2:$E$60,5)</f>
        <v>Bosch</v>
      </c>
      <c r="D39">
        <f ca="1">VLOOKUP($B39,[1]product!$A$2:$E$60,3)</f>
        <v>128400</v>
      </c>
    </row>
    <row r="40" spans="1:4" x14ac:dyDescent="0.3">
      <c r="A40" t="str">
        <f t="shared" ca="1" si="0"/>
        <v>리빙</v>
      </c>
      <c r="B40">
        <f t="shared" ca="1" si="1"/>
        <v>38</v>
      </c>
      <c r="C40" t="str">
        <f ca="1">VLOOKUP($B40,[1]product!$A$2:$E$60,5)</f>
        <v>모던홈</v>
      </c>
      <c r="D40">
        <f ca="1">VLOOKUP($B40,[1]product!$A$2:$E$60,3)</f>
        <v>1100000</v>
      </c>
    </row>
    <row r="41" spans="1:4" x14ac:dyDescent="0.3">
      <c r="A41" t="str">
        <f t="shared" ca="1" si="0"/>
        <v>도서</v>
      </c>
      <c r="B41">
        <f t="shared" ca="1" si="1"/>
        <v>7</v>
      </c>
      <c r="C41" t="str">
        <f ca="1">VLOOKUP($B41,[1]product!$A$2:$E$60,5)</f>
        <v>열린책들</v>
      </c>
      <c r="D41">
        <f ca="1">VLOOKUP($B41,[1]product!$A$2:$E$60,3)</f>
        <v>13800</v>
      </c>
    </row>
    <row r="42" spans="1:4" x14ac:dyDescent="0.3">
      <c r="A42" t="str">
        <f t="shared" ca="1" si="0"/>
        <v>식품</v>
      </c>
      <c r="B42">
        <f t="shared" ca="1" si="1"/>
        <v>45</v>
      </c>
      <c r="C42" t="str">
        <f ca="1">VLOOKUP($B42,[1]product!$A$2:$E$60,5)</f>
        <v>(주)횡성명품한우유통사업단</v>
      </c>
      <c r="D42">
        <f ca="1">VLOOKUP($B42,[1]product!$A$2:$E$60,3)</f>
        <v>39500</v>
      </c>
    </row>
    <row r="43" spans="1:4" x14ac:dyDescent="0.3">
      <c r="A43" t="str">
        <f t="shared" ca="1" si="0"/>
        <v>전자기기</v>
      </c>
      <c r="B43">
        <f t="shared" ca="1" si="1"/>
        <v>58</v>
      </c>
      <c r="C43" t="str">
        <f ca="1">VLOOKUP($B43,[1]product!$A$2:$E$60,5)</f>
        <v>엠지텍</v>
      </c>
      <c r="D43">
        <f ca="1">VLOOKUP($B43,[1]product!$A$2:$E$60,3)</f>
        <v>648000</v>
      </c>
    </row>
    <row r="44" spans="1:4" x14ac:dyDescent="0.3">
      <c r="A44" t="str">
        <f t="shared" ca="1" si="0"/>
        <v>리빙</v>
      </c>
      <c r="B44">
        <f t="shared" ca="1" si="1"/>
        <v>39</v>
      </c>
      <c r="C44" t="str">
        <f ca="1">VLOOKUP($B44,[1]product!$A$2:$E$60,5)</f>
        <v>모던홈</v>
      </c>
      <c r="D44">
        <f ca="1">VLOOKUP($B44,[1]product!$A$2:$E$60,3)</f>
        <v>69000</v>
      </c>
    </row>
    <row r="45" spans="1:4" x14ac:dyDescent="0.3">
      <c r="A45" t="str">
        <f t="shared" ca="1" si="0"/>
        <v>리빙</v>
      </c>
      <c r="B45">
        <f t="shared" ca="1" si="1"/>
        <v>34</v>
      </c>
      <c r="C45" t="str">
        <f ca="1">VLOOKUP($B45,[1]product!$A$2:$E$60,5)</f>
        <v>모던홈</v>
      </c>
      <c r="D45">
        <f ca="1">VLOOKUP($B45,[1]product!$A$2:$E$60,3)</f>
        <v>75000</v>
      </c>
    </row>
    <row r="46" spans="1:4" x14ac:dyDescent="0.3">
      <c r="A46" t="str">
        <f t="shared" ca="1" si="0"/>
        <v>공구</v>
      </c>
      <c r="B46">
        <f t="shared" ca="1" si="1"/>
        <v>21</v>
      </c>
      <c r="C46" t="str">
        <f ca="1">VLOOKUP($B46,[1]product!$A$2:$E$60,5)</f>
        <v>Bosch</v>
      </c>
      <c r="D46">
        <f ca="1">VLOOKUP($B46,[1]product!$A$2:$E$60,3)</f>
        <v>98270</v>
      </c>
    </row>
    <row r="47" spans="1:4" x14ac:dyDescent="0.3">
      <c r="A47" t="str">
        <f t="shared" ca="1" si="0"/>
        <v>공구</v>
      </c>
      <c r="B47">
        <f t="shared" ca="1" si="1"/>
        <v>24</v>
      </c>
      <c r="C47" t="str">
        <f ca="1">VLOOKUP($B47,[1]product!$A$2:$E$60,5)</f>
        <v>Bosch</v>
      </c>
      <c r="D47">
        <f ca="1">VLOOKUP($B47,[1]product!$A$2:$E$60,3)</f>
        <v>52030</v>
      </c>
    </row>
    <row r="48" spans="1:4" x14ac:dyDescent="0.3">
      <c r="A48" t="str">
        <f t="shared" ca="1" si="0"/>
        <v>패션</v>
      </c>
      <c r="B48">
        <f t="shared" ca="1" si="1"/>
        <v>20</v>
      </c>
      <c r="C48" t="str">
        <f ca="1">VLOOKUP($B48,[1]product!$A$2:$E$60,5)</f>
        <v>나이스</v>
      </c>
      <c r="D48">
        <f ca="1">VLOOKUP($B48,[1]product!$A$2:$E$60,3)</f>
        <v>239000</v>
      </c>
    </row>
    <row r="49" spans="1:4" x14ac:dyDescent="0.3">
      <c r="A49" t="str">
        <f t="shared" ca="1" si="0"/>
        <v>도서</v>
      </c>
      <c r="B49">
        <f t="shared" ca="1" si="1"/>
        <v>9</v>
      </c>
      <c r="C49" t="str">
        <f ca="1">VLOOKUP($B49,[1]product!$A$2:$E$60,5)</f>
        <v>열린책들</v>
      </c>
      <c r="D49">
        <f ca="1">VLOOKUP($B49,[1]product!$A$2:$E$60,3)</f>
        <v>22000</v>
      </c>
    </row>
    <row r="50" spans="1:4" x14ac:dyDescent="0.3">
      <c r="A50" t="str">
        <f t="shared" ca="1" si="0"/>
        <v>공구</v>
      </c>
      <c r="B50">
        <f t="shared" ca="1" si="1"/>
        <v>23</v>
      </c>
      <c r="C50" t="str">
        <f ca="1">VLOOKUP($B50,[1]product!$A$2:$E$60,5)</f>
        <v>Bosch</v>
      </c>
      <c r="D50">
        <f ca="1">VLOOKUP($B50,[1]product!$A$2:$E$60,3)</f>
        <v>194200</v>
      </c>
    </row>
    <row r="51" spans="1:4" x14ac:dyDescent="0.3">
      <c r="A51" t="str">
        <f t="shared" ca="1" si="0"/>
        <v>패션</v>
      </c>
      <c r="B51">
        <f t="shared" ref="B51:B100" ca="1" si="5">IF(A51=$G$2,RANDBETWEEN(1,10),IF(A51=$G$3,RANDBETWEEN(11,20),IF(A51=$G$4,RANDBETWEEN(21,30),IF(A51=$G$5,RANDBETWEEN(31,40),IF(A51=$G$6,RANDBETWEEN(41,50),IF(A51=$G$7,RANDBETWEEN(50,59)))))))</f>
        <v>13</v>
      </c>
      <c r="C51" t="str">
        <f ca="1">VLOOKUP($B51,[1]product!$A$2:$E$60,5)</f>
        <v>노스페이스</v>
      </c>
      <c r="D51">
        <f ca="1">VLOOKUP($B51,[1]product!$A$2:$E$60,3)</f>
        <v>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2024-02-23T05:47:58Z</dcterms:created>
  <dcterms:modified xsi:type="dcterms:W3CDTF">2024-02-23T06:39:29Z</dcterms:modified>
</cp:coreProperties>
</file>