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<sst xmlns="http://schemas.openxmlformats.org/spreadsheetml/2006/main" count="21" uniqueCount="21">
  <si>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Date</t>
  </si>
  <si>
    <t xml:space="preserve">Year</t>
  </si>
  <si>
    <t xml:space="preserve">Month</t>
  </si>
  <si>
    <t xml:space="preserve">BAU</t>
  </si>
  <si>
    <t xml:space="preserve">NetoNull</t>
  </si>
  <si>
    <t xml:space="preserve">n</t>
  </si>
  <si>
    <t xml:space="preserve">kc1</t>
  </si>
  <si>
    <t xml:space="preserve">kc2</t>
  </si>
  <si>
    <t xml:space="preserve">cn</t>
  </si>
  <si>
    <t xml:space="preserve">correction</t>
  </si>
  <si>
    <t xml:space="preserve">artificial recharge</t>
  </si>
  <si>
    <t xml:space="preserve">kc_month</t>
  </si>
  <si>
    <t xml:space="preserve">kc1_ref</t>
  </si>
  <si>
    <t xml:space="preserve">kc2_target</t>
  </si>
  <si>
    <t xml:space="preserve">Months 2023 – 2100</t>
  </si>
  <si>
    <t xml:space="preserve">Months 2023 – 2035</t>
  </si>
  <si>
    <t xml:space="preserve">CN target</t>
  </si>
  <si>
    <t xml:space="preserve">N target</t>
  </si>
  <si>
    <t xml:space="preserve">Correction target</t>
  </si>
  <si>
    <t xml:space="preserve">ADAPTATION START</t>
  </si>
  <si>
    <t xml:space="preserve">ADAPTATION END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</si>
</sst>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0.000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4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15" activeCellId="0" sqref="J1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11" min="11" style="0" width="18.19"/>
    <col collapsed="false" customWidth="true" hidden="false" outlineLevel="0" max="12" min="12" style="0" width="22.23"/>
    <col collapsed="false" customWidth="true" hidden="false" outlineLevel="0" max="13" min="13" style="0" width="18.1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0" t="s">
        <v>11</v>
      </c>
      <c r="P1" s="0" t="s">
        <v>12</v>
      </c>
      <c r="Q1" s="0" t="s">
        <v>13</v>
      </c>
    </row>
    <row r="2" customFormat="false" ht="12.85" hidden="false" customHeight="false" outlineLevel="0" collapsed="false">
      <c r="A2" s="4" t="n">
        <v>38733.5</v>
      </c>
      <c r="B2" s="5" t="n">
        <v>2006</v>
      </c>
      <c r="C2" s="5" t="n">
        <v>1</v>
      </c>
      <c r="D2" s="6" t="n">
        <v>0.598478</v>
      </c>
      <c r="E2" s="6" t="n">
        <v>0.598478</v>
      </c>
      <c r="F2" s="5" t="n">
        <v>0.71</v>
      </c>
      <c r="G2" s="0" t="n">
        <f aca="false">VLOOKUP(C2,$O$2:$Q$13,2,0)</f>
        <v>0</v>
      </c>
      <c r="H2" s="7" t="n">
        <f aca="false">G2</f>
        <v>0</v>
      </c>
      <c r="I2" s="0" t="n">
        <v>85.7</v>
      </c>
      <c r="J2" s="5" t="n">
        <v>5.96</v>
      </c>
      <c r="K2" s="0" t="n">
        <v>0</v>
      </c>
      <c r="M2" s="0" t="s">
        <v>14</v>
      </c>
      <c r="N2" s="0" t="n">
        <f aca="false">COUNT(A206:A1141)</f>
        <v>936</v>
      </c>
      <c r="O2" s="0" t="n">
        <v>1</v>
      </c>
      <c r="P2" s="0" t="n">
        <v>0</v>
      </c>
      <c r="Q2" s="0" t="n">
        <v>0</v>
      </c>
    </row>
    <row r="3" customFormat="false" ht="12.85" hidden="false" customHeight="false" outlineLevel="0" collapsed="false">
      <c r="A3" s="4" t="n">
        <v>38763</v>
      </c>
      <c r="B3" s="5" t="n">
        <v>2006</v>
      </c>
      <c r="C3" s="5" t="n">
        <v>2</v>
      </c>
      <c r="D3" s="6" t="n">
        <v>0.598478</v>
      </c>
      <c r="E3" s="6" t="n">
        <v>0.598478</v>
      </c>
      <c r="F3" s="5" t="n">
        <v>0.71</v>
      </c>
      <c r="G3" s="0" t="n">
        <f aca="false">VLOOKUP(C3,$O$2:$Q$13,2,0)</f>
        <v>0</v>
      </c>
      <c r="H3" s="7" t="n">
        <f aca="false">G3</f>
        <v>0</v>
      </c>
      <c r="I3" s="0" t="n">
        <v>85.7</v>
      </c>
      <c r="J3" s="5" t="n">
        <v>5.96</v>
      </c>
      <c r="K3" s="0" t="n">
        <v>0</v>
      </c>
      <c r="M3" s="0" t="s">
        <v>15</v>
      </c>
      <c r="N3" s="0" t="n">
        <f aca="false">COUNT(A206:A361)</f>
        <v>156</v>
      </c>
      <c r="O3" s="0" t="n">
        <v>2</v>
      </c>
      <c r="P3" s="0" t="n">
        <v>0</v>
      </c>
      <c r="Q3" s="0" t="n">
        <v>0</v>
      </c>
    </row>
    <row r="4" customFormat="false" ht="12.85" hidden="false" customHeight="false" outlineLevel="0" collapsed="false">
      <c r="A4" s="4" t="n">
        <v>38792.5</v>
      </c>
      <c r="B4" s="5" t="n">
        <v>2006</v>
      </c>
      <c r="C4" s="5" t="n">
        <v>3</v>
      </c>
      <c r="D4" s="6" t="n">
        <v>0.598478</v>
      </c>
      <c r="E4" s="6" t="n">
        <v>0.598478</v>
      </c>
      <c r="F4" s="5" t="n">
        <v>0.71</v>
      </c>
      <c r="G4" s="0" t="n">
        <f aca="false">VLOOKUP(C4,$O$2:$Q$13,2,0)</f>
        <v>0.43</v>
      </c>
      <c r="H4" s="7" t="n">
        <f aca="false">G4</f>
        <v>0.43</v>
      </c>
      <c r="I4" s="0" t="n">
        <v>85.7</v>
      </c>
      <c r="J4" s="5" t="n">
        <v>5.96</v>
      </c>
      <c r="K4" s="0" t="n">
        <v>0</v>
      </c>
      <c r="M4" s="0" t="s">
        <v>16</v>
      </c>
      <c r="N4" s="0" t="n">
        <v>84.7</v>
      </c>
      <c r="O4" s="0" t="n">
        <v>3</v>
      </c>
      <c r="P4" s="0" t="n">
        <v>0.43</v>
      </c>
      <c r="Q4" s="0" t="n">
        <v>0.35</v>
      </c>
    </row>
    <row r="5" customFormat="false" ht="12.85" hidden="false" customHeight="false" outlineLevel="0" collapsed="false">
      <c r="A5" s="4" t="n">
        <v>38823</v>
      </c>
      <c r="B5" s="5" t="n">
        <v>2006</v>
      </c>
      <c r="C5" s="5" t="n">
        <v>4</v>
      </c>
      <c r="D5" s="6" t="n">
        <v>0.598478</v>
      </c>
      <c r="E5" s="6" t="n">
        <v>0.598478</v>
      </c>
      <c r="F5" s="5" t="n">
        <v>0.71</v>
      </c>
      <c r="G5" s="0" t="n">
        <f aca="false">VLOOKUP(C5,$O$2:$Q$13,2,0)</f>
        <v>0.78</v>
      </c>
      <c r="H5" s="7" t="n">
        <f aca="false">G5</f>
        <v>0.78</v>
      </c>
      <c r="I5" s="0" t="n">
        <v>85.7</v>
      </c>
      <c r="J5" s="5" t="n">
        <v>5.96</v>
      </c>
      <c r="K5" s="0" t="n">
        <v>0</v>
      </c>
      <c r="M5" s="0" t="s">
        <v>17</v>
      </c>
      <c r="N5" s="0" t="n">
        <v>0.85</v>
      </c>
      <c r="O5" s="0" t="n">
        <v>4</v>
      </c>
      <c r="P5" s="0" t="n">
        <v>0.78</v>
      </c>
      <c r="Q5" s="0" t="n">
        <v>0.73</v>
      </c>
    </row>
    <row r="6" customFormat="false" ht="12.85" hidden="false" customHeight="false" outlineLevel="0" collapsed="false">
      <c r="A6" s="4" t="n">
        <v>38853.5</v>
      </c>
      <c r="B6" s="5" t="n">
        <v>2006</v>
      </c>
      <c r="C6" s="5" t="n">
        <v>5</v>
      </c>
      <c r="D6" s="6" t="n">
        <v>0.598478</v>
      </c>
      <c r="E6" s="6" t="n">
        <v>0.598478</v>
      </c>
      <c r="F6" s="5" t="n">
        <v>0.71</v>
      </c>
      <c r="G6" s="0" t="n">
        <f aca="false">VLOOKUP(C6,$O$2:$Q$13,2,0)</f>
        <v>0.78</v>
      </c>
      <c r="H6" s="7" t="n">
        <f aca="false">G6</f>
        <v>0.78</v>
      </c>
      <c r="I6" s="0" t="n">
        <v>85.7</v>
      </c>
      <c r="J6" s="5" t="n">
        <v>5.96</v>
      </c>
      <c r="K6" s="0" t="n">
        <v>0</v>
      </c>
      <c r="M6" s="0" t="s">
        <v>18</v>
      </c>
      <c r="N6" s="0" t="n">
        <v>6.96</v>
      </c>
      <c r="O6" s="0" t="n">
        <v>5</v>
      </c>
      <c r="P6" s="0" t="n">
        <v>0.78</v>
      </c>
      <c r="Q6" s="0" t="n">
        <v>1.12</v>
      </c>
    </row>
    <row r="7" customFormat="false" ht="12.85" hidden="false" customHeight="false" outlineLevel="0" collapsed="false">
      <c r="A7" s="4" t="n">
        <v>38884</v>
      </c>
      <c r="B7" s="5" t="n">
        <v>2006</v>
      </c>
      <c r="C7" s="5" t="n">
        <v>6</v>
      </c>
      <c r="D7" s="6" t="n">
        <v>0.598478</v>
      </c>
      <c r="E7" s="6" t="n">
        <v>0.598478</v>
      </c>
      <c r="F7" s="5" t="n">
        <v>0.71</v>
      </c>
      <c r="G7" s="0" t="n">
        <f aca="false">VLOOKUP(C7,$O$2:$Q$13,2,0)</f>
        <v>1.15</v>
      </c>
      <c r="H7" s="7" t="n">
        <f aca="false">G7</f>
        <v>1.15</v>
      </c>
      <c r="I7" s="0" t="n">
        <v>85.7</v>
      </c>
      <c r="J7" s="5" t="n">
        <v>5.96</v>
      </c>
      <c r="K7" s="0" t="n">
        <v>0</v>
      </c>
      <c r="O7" s="0" t="n">
        <v>6</v>
      </c>
      <c r="P7" s="0" t="n">
        <v>1.15</v>
      </c>
      <c r="Q7" s="0" t="n">
        <v>1.12</v>
      </c>
    </row>
    <row r="8" customFormat="false" ht="12.85" hidden="false" customHeight="false" outlineLevel="0" collapsed="false">
      <c r="A8" s="4" t="n">
        <v>38914.5</v>
      </c>
      <c r="B8" s="5" t="n">
        <v>2006</v>
      </c>
      <c r="C8" s="5" t="n">
        <v>7</v>
      </c>
      <c r="D8" s="6" t="n">
        <v>0.598478</v>
      </c>
      <c r="E8" s="6" t="n">
        <v>0.598478</v>
      </c>
      <c r="F8" s="5" t="n">
        <v>0.71</v>
      </c>
      <c r="G8" s="0" t="n">
        <f aca="false">VLOOKUP(C8,$O$2:$Q$13,2,0)</f>
        <v>1.15</v>
      </c>
      <c r="H8" s="7" t="n">
        <f aca="false">G8</f>
        <v>1.15</v>
      </c>
      <c r="I8" s="0" t="n">
        <v>85.7</v>
      </c>
      <c r="J8" s="5" t="n">
        <v>5.96</v>
      </c>
      <c r="K8" s="0" t="n">
        <v>0</v>
      </c>
      <c r="O8" s="0" t="n">
        <v>7</v>
      </c>
      <c r="P8" s="0" t="n">
        <v>1.15</v>
      </c>
      <c r="Q8" s="0" t="n">
        <v>0.65</v>
      </c>
    </row>
    <row r="9" customFormat="false" ht="12.85" hidden="false" customHeight="false" outlineLevel="0" collapsed="false">
      <c r="A9" s="4" t="n">
        <v>38945.5</v>
      </c>
      <c r="B9" s="5" t="n">
        <v>2006</v>
      </c>
      <c r="C9" s="5" t="n">
        <v>8</v>
      </c>
      <c r="D9" s="6" t="n">
        <v>0.598478</v>
      </c>
      <c r="E9" s="6" t="n">
        <v>0.598478</v>
      </c>
      <c r="F9" s="5" t="n">
        <v>0.71</v>
      </c>
      <c r="G9" s="0" t="n">
        <f aca="false">VLOOKUP(C9,$O$2:$Q$13,2,0)</f>
        <v>0.88</v>
      </c>
      <c r="H9" s="7" t="n">
        <f aca="false">G9</f>
        <v>0.88</v>
      </c>
      <c r="I9" s="0" t="n">
        <v>85.7</v>
      </c>
      <c r="J9" s="5" t="n">
        <v>5.96</v>
      </c>
      <c r="K9" s="0" t="n">
        <v>0</v>
      </c>
      <c r="O9" s="0" t="n">
        <v>8</v>
      </c>
      <c r="P9" s="0" t="n">
        <v>0.88</v>
      </c>
      <c r="Q9" s="0" t="n">
        <v>0</v>
      </c>
    </row>
    <row r="10" customFormat="false" ht="12.85" hidden="false" customHeight="false" outlineLevel="0" collapsed="false">
      <c r="A10" s="4" t="n">
        <v>38976</v>
      </c>
      <c r="B10" s="5" t="n">
        <v>2006</v>
      </c>
      <c r="C10" s="5" t="n">
        <v>9</v>
      </c>
      <c r="D10" s="6" t="n">
        <v>0.598478</v>
      </c>
      <c r="E10" s="6" t="n">
        <v>0.598478</v>
      </c>
      <c r="F10" s="5" t="n">
        <v>0.71</v>
      </c>
      <c r="G10" s="0" t="n">
        <f aca="false">VLOOKUP(C10,$O$2:$Q$13,2,0)</f>
        <v>0</v>
      </c>
      <c r="H10" s="7" t="n">
        <f aca="false">G10</f>
        <v>0</v>
      </c>
      <c r="I10" s="0" t="n">
        <v>85.7</v>
      </c>
      <c r="J10" s="5" t="n">
        <v>5.96</v>
      </c>
      <c r="K10" s="0" t="n">
        <v>0</v>
      </c>
      <c r="O10" s="0" t="n">
        <v>9</v>
      </c>
      <c r="P10" s="0" t="n">
        <v>0</v>
      </c>
      <c r="Q10" s="0" t="n">
        <v>0</v>
      </c>
    </row>
    <row r="11" customFormat="false" ht="12.85" hidden="false" customHeight="false" outlineLevel="0" collapsed="false">
      <c r="A11" s="4" t="n">
        <v>39006.5</v>
      </c>
      <c r="B11" s="5" t="n">
        <v>2006</v>
      </c>
      <c r="C11" s="5" t="n">
        <v>10</v>
      </c>
      <c r="D11" s="6" t="n">
        <v>0.598478</v>
      </c>
      <c r="E11" s="6" t="n">
        <v>0.598478</v>
      </c>
      <c r="F11" s="5" t="n">
        <v>0.71</v>
      </c>
      <c r="G11" s="0" t="n">
        <f aca="false">VLOOKUP(C11,$O$2:$Q$13,2,0)</f>
        <v>0</v>
      </c>
      <c r="H11" s="7" t="n">
        <f aca="false">G11</f>
        <v>0</v>
      </c>
      <c r="I11" s="0" t="n">
        <v>85.7</v>
      </c>
      <c r="J11" s="5" t="n">
        <v>5.96</v>
      </c>
      <c r="K11" s="0" t="n">
        <v>0</v>
      </c>
      <c r="O11" s="0" t="n">
        <v>10</v>
      </c>
      <c r="P11" s="0" t="n">
        <v>0</v>
      </c>
      <c r="Q11" s="0" t="n">
        <v>0</v>
      </c>
    </row>
    <row r="12" customFormat="false" ht="12.85" hidden="false" customHeight="false" outlineLevel="0" collapsed="false">
      <c r="A12" s="4" t="n">
        <v>39037</v>
      </c>
      <c r="B12" s="5" t="n">
        <v>2006</v>
      </c>
      <c r="C12" s="5" t="n">
        <v>11</v>
      </c>
      <c r="D12" s="6" t="n">
        <v>0.598478</v>
      </c>
      <c r="E12" s="6" t="n">
        <v>0.598478</v>
      </c>
      <c r="F12" s="5" t="n">
        <v>0.71</v>
      </c>
      <c r="G12" s="0" t="n">
        <f aca="false">VLOOKUP(C12,$O$2:$Q$13,2,0)</f>
        <v>0</v>
      </c>
      <c r="H12" s="7" t="n">
        <f aca="false">G12</f>
        <v>0</v>
      </c>
      <c r="I12" s="0" t="n">
        <v>85.7</v>
      </c>
      <c r="J12" s="5" t="n">
        <v>5.96</v>
      </c>
      <c r="K12" s="0" t="n">
        <v>0</v>
      </c>
      <c r="O12" s="0" t="n">
        <v>11</v>
      </c>
      <c r="P12" s="0" t="n">
        <v>0</v>
      </c>
      <c r="Q12" s="0" t="n">
        <v>0</v>
      </c>
    </row>
    <row r="13" customFormat="false" ht="12.85" hidden="false" customHeight="false" outlineLevel="0" collapsed="false">
      <c r="A13" s="4" t="n">
        <v>39067.5</v>
      </c>
      <c r="B13" s="5" t="n">
        <v>2006</v>
      </c>
      <c r="C13" s="5" t="n">
        <v>12</v>
      </c>
      <c r="D13" s="6" t="n">
        <v>0.598478</v>
      </c>
      <c r="E13" s="6" t="n">
        <v>0.598478</v>
      </c>
      <c r="F13" s="5" t="n">
        <v>0.71</v>
      </c>
      <c r="G13" s="0" t="n">
        <f aca="false">VLOOKUP(C13,$O$2:$Q$13,2,0)</f>
        <v>0</v>
      </c>
      <c r="H13" s="7" t="n">
        <f aca="false">G13</f>
        <v>0</v>
      </c>
      <c r="I13" s="0" t="n">
        <v>85.7</v>
      </c>
      <c r="J13" s="5" t="n">
        <v>5.96</v>
      </c>
      <c r="K13" s="0" t="n">
        <v>0</v>
      </c>
      <c r="O13" s="0" t="n">
        <v>12</v>
      </c>
      <c r="P13" s="0" t="n">
        <v>0</v>
      </c>
      <c r="Q13" s="0" t="n">
        <v>0</v>
      </c>
    </row>
    <row r="14" customFormat="false" ht="12.85" hidden="false" customHeight="false" outlineLevel="0" collapsed="false">
      <c r="A14" s="4" t="n">
        <v>39098.5</v>
      </c>
      <c r="B14" s="5" t="n">
        <v>2007</v>
      </c>
      <c r="C14" s="5" t="n">
        <v>1</v>
      </c>
      <c r="D14" s="6" t="n">
        <v>0.588172</v>
      </c>
      <c r="E14" s="6" t="n">
        <v>0.588172</v>
      </c>
      <c r="F14" s="5" t="n">
        <v>0.71</v>
      </c>
      <c r="G14" s="0" t="n">
        <f aca="false">VLOOKUP(C14,$O$2:$Q$13,2,0)</f>
        <v>0</v>
      </c>
      <c r="H14" s="7" t="n">
        <f aca="false">G14</f>
        <v>0</v>
      </c>
      <c r="I14" s="0" t="n">
        <v>85.7</v>
      </c>
      <c r="J14" s="5" t="n">
        <v>5.96</v>
      </c>
      <c r="K14" s="0" t="n">
        <v>0</v>
      </c>
    </row>
    <row r="15" customFormat="false" ht="12.85" hidden="false" customHeight="false" outlineLevel="0" collapsed="false">
      <c r="A15" s="4" t="n">
        <v>39128</v>
      </c>
      <c r="B15" s="5" t="n">
        <v>2007</v>
      </c>
      <c r="C15" s="5" t="n">
        <v>2</v>
      </c>
      <c r="D15" s="6" t="n">
        <v>0.588172</v>
      </c>
      <c r="E15" s="6" t="n">
        <v>0.588172</v>
      </c>
      <c r="F15" s="5" t="n">
        <v>0.71</v>
      </c>
      <c r="G15" s="0" t="n">
        <f aca="false">VLOOKUP(C15,$O$2:$Q$13,2,0)</f>
        <v>0</v>
      </c>
      <c r="H15" s="7" t="n">
        <f aca="false">G15</f>
        <v>0</v>
      </c>
      <c r="I15" s="0" t="n">
        <v>85.7</v>
      </c>
      <c r="J15" s="5" t="n">
        <v>5.96</v>
      </c>
      <c r="K15" s="0" t="n">
        <v>0</v>
      </c>
    </row>
    <row r="16" customFormat="false" ht="12.85" hidden="false" customHeight="false" outlineLevel="0" collapsed="false">
      <c r="A16" s="4" t="n">
        <v>39157.5</v>
      </c>
      <c r="B16" s="5" t="n">
        <v>2007</v>
      </c>
      <c r="C16" s="5" t="n">
        <v>3</v>
      </c>
      <c r="D16" s="6" t="n">
        <v>0.588172</v>
      </c>
      <c r="E16" s="6" t="n">
        <v>0.588172</v>
      </c>
      <c r="F16" s="5" t="n">
        <v>0.71</v>
      </c>
      <c r="G16" s="0" t="n">
        <f aca="false">VLOOKUP(C16,$O$2:$Q$13,2,0)</f>
        <v>0.43</v>
      </c>
      <c r="H16" s="7" t="n">
        <f aca="false">G16</f>
        <v>0.43</v>
      </c>
      <c r="I16" s="0" t="n">
        <v>85.7</v>
      </c>
      <c r="J16" s="5" t="n">
        <v>5.96</v>
      </c>
      <c r="K16" s="0" t="n">
        <v>0</v>
      </c>
    </row>
    <row r="17" customFormat="false" ht="12.85" hidden="false" customHeight="false" outlineLevel="0" collapsed="false">
      <c r="A17" s="4" t="n">
        <v>39188</v>
      </c>
      <c r="B17" s="5" t="n">
        <v>2007</v>
      </c>
      <c r="C17" s="5" t="n">
        <v>4</v>
      </c>
      <c r="D17" s="6" t="n">
        <v>0.588172</v>
      </c>
      <c r="E17" s="6" t="n">
        <v>0.588172</v>
      </c>
      <c r="F17" s="5" t="n">
        <v>0.71</v>
      </c>
      <c r="G17" s="0" t="n">
        <f aca="false">VLOOKUP(C17,$O$2:$Q$13,2,0)</f>
        <v>0.78</v>
      </c>
      <c r="H17" s="7" t="n">
        <f aca="false">G17</f>
        <v>0.78</v>
      </c>
      <c r="I17" s="0" t="n">
        <v>85.7</v>
      </c>
      <c r="J17" s="5" t="n">
        <v>5.96</v>
      </c>
      <c r="K17" s="0" t="n">
        <v>0</v>
      </c>
    </row>
    <row r="18" customFormat="false" ht="12.85" hidden="false" customHeight="false" outlineLevel="0" collapsed="false">
      <c r="A18" s="4" t="n">
        <v>39218.5</v>
      </c>
      <c r="B18" s="5" t="n">
        <v>2007</v>
      </c>
      <c r="C18" s="5" t="n">
        <v>5</v>
      </c>
      <c r="D18" s="6" t="n">
        <v>0.588172</v>
      </c>
      <c r="E18" s="6" t="n">
        <v>0.588172</v>
      </c>
      <c r="F18" s="5" t="n">
        <v>0.71</v>
      </c>
      <c r="G18" s="0" t="n">
        <f aca="false">VLOOKUP(C18,$O$2:$Q$13,2,0)</f>
        <v>0.78</v>
      </c>
      <c r="H18" s="7" t="n">
        <f aca="false">G18</f>
        <v>0.78</v>
      </c>
      <c r="I18" s="0" t="n">
        <v>85.7</v>
      </c>
      <c r="J18" s="5" t="n">
        <v>5.96</v>
      </c>
      <c r="K18" s="0" t="n">
        <v>0</v>
      </c>
    </row>
    <row r="19" customFormat="false" ht="12.85" hidden="false" customHeight="false" outlineLevel="0" collapsed="false">
      <c r="A19" s="4" t="n">
        <v>39249</v>
      </c>
      <c r="B19" s="5" t="n">
        <v>2007</v>
      </c>
      <c r="C19" s="5" t="n">
        <v>6</v>
      </c>
      <c r="D19" s="6" t="n">
        <v>0.588172</v>
      </c>
      <c r="E19" s="6" t="n">
        <v>0.588172</v>
      </c>
      <c r="F19" s="5" t="n">
        <v>0.71</v>
      </c>
      <c r="G19" s="0" t="n">
        <f aca="false">VLOOKUP(C19,$O$2:$Q$13,2,0)</f>
        <v>1.15</v>
      </c>
      <c r="H19" s="7" t="n">
        <f aca="false">G19</f>
        <v>1.15</v>
      </c>
      <c r="I19" s="0" t="n">
        <v>85.7</v>
      </c>
      <c r="J19" s="5" t="n">
        <v>5.96</v>
      </c>
      <c r="K19" s="0" t="n">
        <v>0</v>
      </c>
    </row>
    <row r="20" customFormat="false" ht="12.85" hidden="false" customHeight="false" outlineLevel="0" collapsed="false">
      <c r="A20" s="4" t="n">
        <v>39279.5</v>
      </c>
      <c r="B20" s="5" t="n">
        <v>2007</v>
      </c>
      <c r="C20" s="5" t="n">
        <v>7</v>
      </c>
      <c r="D20" s="6" t="n">
        <v>0.588172</v>
      </c>
      <c r="E20" s="6" t="n">
        <v>0.588172</v>
      </c>
      <c r="F20" s="5" t="n">
        <v>0.71</v>
      </c>
      <c r="G20" s="0" t="n">
        <f aca="false">VLOOKUP(C20,$O$2:$Q$13,2,0)</f>
        <v>1.15</v>
      </c>
      <c r="H20" s="7" t="n">
        <f aca="false">G20</f>
        <v>1.15</v>
      </c>
      <c r="I20" s="0" t="n">
        <v>85.7</v>
      </c>
      <c r="J20" s="5" t="n">
        <v>5.96</v>
      </c>
      <c r="K20" s="0" t="n">
        <v>0</v>
      </c>
    </row>
    <row r="21" customFormat="false" ht="12.85" hidden="false" customHeight="false" outlineLevel="0" collapsed="false">
      <c r="A21" s="4" t="n">
        <v>39310.5</v>
      </c>
      <c r="B21" s="5" t="n">
        <v>2007</v>
      </c>
      <c r="C21" s="5" t="n">
        <v>8</v>
      </c>
      <c r="D21" s="6" t="n">
        <v>0.588172</v>
      </c>
      <c r="E21" s="6" t="n">
        <v>0.588172</v>
      </c>
      <c r="F21" s="5" t="n">
        <v>0.71</v>
      </c>
      <c r="G21" s="0" t="n">
        <f aca="false">VLOOKUP(C21,$O$2:$Q$13,2,0)</f>
        <v>0.88</v>
      </c>
      <c r="H21" s="7" t="n">
        <f aca="false">G21</f>
        <v>0.88</v>
      </c>
      <c r="I21" s="0" t="n">
        <v>85.7</v>
      </c>
      <c r="J21" s="5" t="n">
        <v>5.96</v>
      </c>
      <c r="K21" s="0" t="n">
        <v>0</v>
      </c>
    </row>
    <row r="22" customFormat="false" ht="12.85" hidden="false" customHeight="false" outlineLevel="0" collapsed="false">
      <c r="A22" s="4" t="n">
        <v>39341</v>
      </c>
      <c r="B22" s="5" t="n">
        <v>2007</v>
      </c>
      <c r="C22" s="5" t="n">
        <v>9</v>
      </c>
      <c r="D22" s="6" t="n">
        <v>0.588172</v>
      </c>
      <c r="E22" s="6" t="n">
        <v>0.588172</v>
      </c>
      <c r="F22" s="5" t="n">
        <v>0.71</v>
      </c>
      <c r="G22" s="0" t="n">
        <f aca="false">VLOOKUP(C22,$O$2:$Q$13,2,0)</f>
        <v>0</v>
      </c>
      <c r="H22" s="7" t="n">
        <f aca="false">G22</f>
        <v>0</v>
      </c>
      <c r="I22" s="0" t="n">
        <v>85.7</v>
      </c>
      <c r="J22" s="5" t="n">
        <v>5.96</v>
      </c>
      <c r="K22" s="0" t="n">
        <v>0</v>
      </c>
    </row>
    <row r="23" customFormat="false" ht="12.85" hidden="false" customHeight="false" outlineLevel="0" collapsed="false">
      <c r="A23" s="4" t="n">
        <v>39371.5</v>
      </c>
      <c r="B23" s="5" t="n">
        <v>2007</v>
      </c>
      <c r="C23" s="5" t="n">
        <v>10</v>
      </c>
      <c r="D23" s="6" t="n">
        <v>0.588172</v>
      </c>
      <c r="E23" s="6" t="n">
        <v>0.588172</v>
      </c>
      <c r="F23" s="5" t="n">
        <v>0.71</v>
      </c>
      <c r="G23" s="0" t="n">
        <f aca="false">VLOOKUP(C23,$O$2:$Q$13,2,0)</f>
        <v>0</v>
      </c>
      <c r="H23" s="7" t="n">
        <f aca="false">G23</f>
        <v>0</v>
      </c>
      <c r="I23" s="0" t="n">
        <v>85.7</v>
      </c>
      <c r="J23" s="5" t="n">
        <v>5.96</v>
      </c>
      <c r="K23" s="0" t="n">
        <v>0</v>
      </c>
    </row>
    <row r="24" customFormat="false" ht="12.85" hidden="false" customHeight="false" outlineLevel="0" collapsed="false">
      <c r="A24" s="4" t="n">
        <v>39402</v>
      </c>
      <c r="B24" s="5" t="n">
        <v>2007</v>
      </c>
      <c r="C24" s="5" t="n">
        <v>11</v>
      </c>
      <c r="D24" s="6" t="n">
        <v>0.588172</v>
      </c>
      <c r="E24" s="6" t="n">
        <v>0.588172</v>
      </c>
      <c r="F24" s="5" t="n">
        <v>0.71</v>
      </c>
      <c r="G24" s="0" t="n">
        <f aca="false">VLOOKUP(C24,$O$2:$Q$13,2,0)</f>
        <v>0</v>
      </c>
      <c r="H24" s="7" t="n">
        <f aca="false">G24</f>
        <v>0</v>
      </c>
      <c r="I24" s="0" t="n">
        <v>85.7</v>
      </c>
      <c r="J24" s="5" t="n">
        <v>5.96</v>
      </c>
      <c r="K24" s="0" t="n">
        <v>0</v>
      </c>
    </row>
    <row r="25" customFormat="false" ht="12.85" hidden="false" customHeight="false" outlineLevel="0" collapsed="false">
      <c r="A25" s="4" t="n">
        <v>39432.5</v>
      </c>
      <c r="B25" s="5" t="n">
        <v>2007</v>
      </c>
      <c r="C25" s="5" t="n">
        <v>12</v>
      </c>
      <c r="D25" s="6" t="n">
        <v>0.588172</v>
      </c>
      <c r="E25" s="6" t="n">
        <v>0.588172</v>
      </c>
      <c r="F25" s="5" t="n">
        <v>0.71</v>
      </c>
      <c r="G25" s="0" t="n">
        <f aca="false">VLOOKUP(C25,$O$2:$Q$13,2,0)</f>
        <v>0</v>
      </c>
      <c r="H25" s="7" t="n">
        <f aca="false">G25</f>
        <v>0</v>
      </c>
      <c r="I25" s="0" t="n">
        <v>85.7</v>
      </c>
      <c r="J25" s="5" t="n">
        <v>5.96</v>
      </c>
      <c r="K25" s="0" t="n">
        <v>0</v>
      </c>
    </row>
    <row r="26" customFormat="false" ht="12.85" hidden="false" customHeight="false" outlineLevel="0" collapsed="false">
      <c r="A26" s="4" t="n">
        <v>39463.5</v>
      </c>
      <c r="B26" s="5" t="n">
        <v>2008</v>
      </c>
      <c r="C26" s="5" t="n">
        <v>1</v>
      </c>
      <c r="D26" s="6" t="n">
        <v>0.577866</v>
      </c>
      <c r="E26" s="6" t="n">
        <v>0.577866</v>
      </c>
      <c r="F26" s="5" t="n">
        <v>0.71</v>
      </c>
      <c r="G26" s="0" t="n">
        <f aca="false">VLOOKUP(C26,$O$2:$Q$13,2,0)</f>
        <v>0</v>
      </c>
      <c r="H26" s="7" t="n">
        <f aca="false">G26</f>
        <v>0</v>
      </c>
      <c r="I26" s="0" t="n">
        <v>85.7</v>
      </c>
      <c r="J26" s="5" t="n">
        <v>5.96</v>
      </c>
      <c r="K26" s="0" t="n">
        <v>0</v>
      </c>
    </row>
    <row r="27" customFormat="false" ht="12.85" hidden="false" customHeight="false" outlineLevel="0" collapsed="false">
      <c r="A27" s="4" t="n">
        <v>39493.5</v>
      </c>
      <c r="B27" s="5" t="n">
        <v>2008</v>
      </c>
      <c r="C27" s="5" t="n">
        <v>2</v>
      </c>
      <c r="D27" s="6" t="n">
        <v>0.577866</v>
      </c>
      <c r="E27" s="6" t="n">
        <v>0.577866</v>
      </c>
      <c r="F27" s="5" t="n">
        <v>0.71</v>
      </c>
      <c r="G27" s="0" t="n">
        <f aca="false">VLOOKUP(C27,$O$2:$Q$13,2,0)</f>
        <v>0</v>
      </c>
      <c r="H27" s="7" t="n">
        <f aca="false">G27</f>
        <v>0</v>
      </c>
      <c r="I27" s="0" t="n">
        <v>85.7</v>
      </c>
      <c r="J27" s="5" t="n">
        <v>5.96</v>
      </c>
      <c r="K27" s="0" t="n">
        <v>0</v>
      </c>
    </row>
    <row r="28" customFormat="false" ht="12.85" hidden="false" customHeight="false" outlineLevel="0" collapsed="false">
      <c r="A28" s="4" t="n">
        <v>39523.5</v>
      </c>
      <c r="B28" s="5" t="n">
        <v>2008</v>
      </c>
      <c r="C28" s="5" t="n">
        <v>3</v>
      </c>
      <c r="D28" s="6" t="n">
        <v>0.577866</v>
      </c>
      <c r="E28" s="6" t="n">
        <v>0.577866</v>
      </c>
      <c r="F28" s="5" t="n">
        <v>0.71</v>
      </c>
      <c r="G28" s="0" t="n">
        <f aca="false">VLOOKUP(C28,$O$2:$Q$13,2,0)</f>
        <v>0.43</v>
      </c>
      <c r="H28" s="7" t="n">
        <f aca="false">G28</f>
        <v>0.43</v>
      </c>
      <c r="I28" s="0" t="n">
        <v>85.7</v>
      </c>
      <c r="J28" s="5" t="n">
        <v>5.96</v>
      </c>
      <c r="K28" s="0" t="n">
        <v>0</v>
      </c>
    </row>
    <row r="29" customFormat="false" ht="12.85" hidden="false" customHeight="false" outlineLevel="0" collapsed="false">
      <c r="A29" s="4" t="n">
        <v>39554</v>
      </c>
      <c r="B29" s="5" t="n">
        <v>2008</v>
      </c>
      <c r="C29" s="5" t="n">
        <v>4</v>
      </c>
      <c r="D29" s="6" t="n">
        <v>0.577866</v>
      </c>
      <c r="E29" s="6" t="n">
        <v>0.577866</v>
      </c>
      <c r="F29" s="5" t="n">
        <v>0.71</v>
      </c>
      <c r="G29" s="0" t="n">
        <f aca="false">VLOOKUP(C29,$O$2:$Q$13,2,0)</f>
        <v>0.78</v>
      </c>
      <c r="H29" s="7" t="n">
        <f aca="false">G29</f>
        <v>0.78</v>
      </c>
      <c r="I29" s="0" t="n">
        <v>85.7</v>
      </c>
      <c r="J29" s="5" t="n">
        <v>5.96</v>
      </c>
      <c r="K29" s="0" t="n">
        <v>0</v>
      </c>
    </row>
    <row r="30" customFormat="false" ht="12.85" hidden="false" customHeight="false" outlineLevel="0" collapsed="false">
      <c r="A30" s="4" t="n">
        <v>39584.5</v>
      </c>
      <c r="B30" s="5" t="n">
        <v>2008</v>
      </c>
      <c r="C30" s="5" t="n">
        <v>5</v>
      </c>
      <c r="D30" s="6" t="n">
        <v>0.577866</v>
      </c>
      <c r="E30" s="6" t="n">
        <v>0.577866</v>
      </c>
      <c r="F30" s="5" t="n">
        <v>0.71</v>
      </c>
      <c r="G30" s="0" t="n">
        <f aca="false">VLOOKUP(C30,$O$2:$Q$13,2,0)</f>
        <v>0.78</v>
      </c>
      <c r="H30" s="7" t="n">
        <f aca="false">G30</f>
        <v>0.78</v>
      </c>
      <c r="I30" s="0" t="n">
        <v>85.7</v>
      </c>
      <c r="J30" s="5" t="n">
        <v>5.96</v>
      </c>
      <c r="K30" s="0" t="n">
        <v>0</v>
      </c>
    </row>
    <row r="31" customFormat="false" ht="12.85" hidden="false" customHeight="false" outlineLevel="0" collapsed="false">
      <c r="A31" s="4" t="n">
        <v>39615</v>
      </c>
      <c r="B31" s="5" t="n">
        <v>2008</v>
      </c>
      <c r="C31" s="5" t="n">
        <v>6</v>
      </c>
      <c r="D31" s="6" t="n">
        <v>0.577866</v>
      </c>
      <c r="E31" s="6" t="n">
        <v>0.577866</v>
      </c>
      <c r="F31" s="5" t="n">
        <v>0.71</v>
      </c>
      <c r="G31" s="0" t="n">
        <f aca="false">VLOOKUP(C31,$O$2:$Q$13,2,0)</f>
        <v>1.15</v>
      </c>
      <c r="H31" s="7" t="n">
        <f aca="false">G31</f>
        <v>1.15</v>
      </c>
      <c r="I31" s="0" t="n">
        <v>85.7</v>
      </c>
      <c r="J31" s="5" t="n">
        <v>5.96</v>
      </c>
      <c r="K31" s="0" t="n">
        <v>0</v>
      </c>
    </row>
    <row r="32" customFormat="false" ht="12.85" hidden="false" customHeight="false" outlineLevel="0" collapsed="false">
      <c r="A32" s="4" t="n">
        <v>39645.5</v>
      </c>
      <c r="B32" s="5" t="n">
        <v>2008</v>
      </c>
      <c r="C32" s="5" t="n">
        <v>7</v>
      </c>
      <c r="D32" s="6" t="n">
        <v>0.577866</v>
      </c>
      <c r="E32" s="6" t="n">
        <v>0.577866</v>
      </c>
      <c r="F32" s="5" t="n">
        <v>0.71</v>
      </c>
      <c r="G32" s="0" t="n">
        <f aca="false">VLOOKUP(C32,$O$2:$Q$13,2,0)</f>
        <v>1.15</v>
      </c>
      <c r="H32" s="7" t="n">
        <f aca="false">G32</f>
        <v>1.15</v>
      </c>
      <c r="I32" s="0" t="n">
        <v>85.7</v>
      </c>
      <c r="J32" s="5" t="n">
        <v>5.96</v>
      </c>
      <c r="K32" s="0" t="n">
        <v>0</v>
      </c>
    </row>
    <row r="33" customFormat="false" ht="12.85" hidden="false" customHeight="false" outlineLevel="0" collapsed="false">
      <c r="A33" s="4" t="n">
        <v>39676.5</v>
      </c>
      <c r="B33" s="5" t="n">
        <v>2008</v>
      </c>
      <c r="C33" s="5" t="n">
        <v>8</v>
      </c>
      <c r="D33" s="6" t="n">
        <v>0.577866</v>
      </c>
      <c r="E33" s="6" t="n">
        <v>0.577866</v>
      </c>
      <c r="F33" s="5" t="n">
        <v>0.71</v>
      </c>
      <c r="G33" s="0" t="n">
        <f aca="false">VLOOKUP(C33,$O$2:$Q$13,2,0)</f>
        <v>0.88</v>
      </c>
      <c r="H33" s="7" t="n">
        <f aca="false">G33</f>
        <v>0.88</v>
      </c>
      <c r="I33" s="0" t="n">
        <v>85.7</v>
      </c>
      <c r="J33" s="5" t="n">
        <v>5.96</v>
      </c>
      <c r="K33" s="0" t="n">
        <v>0</v>
      </c>
    </row>
    <row r="34" customFormat="false" ht="12.85" hidden="false" customHeight="false" outlineLevel="0" collapsed="false">
      <c r="A34" s="4" t="n">
        <v>39707</v>
      </c>
      <c r="B34" s="5" t="n">
        <v>2008</v>
      </c>
      <c r="C34" s="5" t="n">
        <v>9</v>
      </c>
      <c r="D34" s="6" t="n">
        <v>0.577866</v>
      </c>
      <c r="E34" s="6" t="n">
        <v>0.577866</v>
      </c>
      <c r="F34" s="5" t="n">
        <v>0.71</v>
      </c>
      <c r="G34" s="0" t="n">
        <f aca="false">VLOOKUP(C34,$O$2:$Q$13,2,0)</f>
        <v>0</v>
      </c>
      <c r="H34" s="7" t="n">
        <f aca="false">G34</f>
        <v>0</v>
      </c>
      <c r="I34" s="0" t="n">
        <v>85.7</v>
      </c>
      <c r="J34" s="5" t="n">
        <v>5.96</v>
      </c>
      <c r="K34" s="0" t="n">
        <v>0</v>
      </c>
    </row>
    <row r="35" customFormat="false" ht="12.85" hidden="false" customHeight="false" outlineLevel="0" collapsed="false">
      <c r="A35" s="4" t="n">
        <v>39737.5</v>
      </c>
      <c r="B35" s="5" t="n">
        <v>2008</v>
      </c>
      <c r="C35" s="5" t="n">
        <v>10</v>
      </c>
      <c r="D35" s="6" t="n">
        <v>0.577866</v>
      </c>
      <c r="E35" s="6" t="n">
        <v>0.577866</v>
      </c>
      <c r="F35" s="5" t="n">
        <v>0.71</v>
      </c>
      <c r="G35" s="0" t="n">
        <f aca="false">VLOOKUP(C35,$O$2:$Q$13,2,0)</f>
        <v>0</v>
      </c>
      <c r="H35" s="7" t="n">
        <f aca="false">G35</f>
        <v>0</v>
      </c>
      <c r="I35" s="0" t="n">
        <v>85.7</v>
      </c>
      <c r="J35" s="5" t="n">
        <v>5.96</v>
      </c>
      <c r="K35" s="0" t="n">
        <v>0</v>
      </c>
    </row>
    <row r="36" customFormat="false" ht="12.85" hidden="false" customHeight="false" outlineLevel="0" collapsed="false">
      <c r="A36" s="4" t="n">
        <v>39768</v>
      </c>
      <c r="B36" s="5" t="n">
        <v>2008</v>
      </c>
      <c r="C36" s="5" t="n">
        <v>11</v>
      </c>
      <c r="D36" s="6" t="n">
        <v>0.577866</v>
      </c>
      <c r="E36" s="6" t="n">
        <v>0.577866</v>
      </c>
      <c r="F36" s="5" t="n">
        <v>0.71</v>
      </c>
      <c r="G36" s="0" t="n">
        <f aca="false">VLOOKUP(C36,$O$2:$Q$13,2,0)</f>
        <v>0</v>
      </c>
      <c r="H36" s="7" t="n">
        <f aca="false">G36</f>
        <v>0</v>
      </c>
      <c r="I36" s="0" t="n">
        <v>85.7</v>
      </c>
      <c r="J36" s="5" t="n">
        <v>5.96</v>
      </c>
      <c r="K36" s="0" t="n">
        <v>0</v>
      </c>
    </row>
    <row r="37" customFormat="false" ht="12.85" hidden="false" customHeight="false" outlineLevel="0" collapsed="false">
      <c r="A37" s="4" t="n">
        <v>39798.5</v>
      </c>
      <c r="B37" s="5" t="n">
        <v>2008</v>
      </c>
      <c r="C37" s="5" t="n">
        <v>12</v>
      </c>
      <c r="D37" s="6" t="n">
        <v>0.577866</v>
      </c>
      <c r="E37" s="6" t="n">
        <v>0.577866</v>
      </c>
      <c r="F37" s="5" t="n">
        <v>0.71</v>
      </c>
      <c r="G37" s="0" t="n">
        <f aca="false">VLOOKUP(C37,$O$2:$Q$13,2,0)</f>
        <v>0</v>
      </c>
      <c r="H37" s="7" t="n">
        <f aca="false">G37</f>
        <v>0</v>
      </c>
      <c r="I37" s="0" t="n">
        <v>85.7</v>
      </c>
      <c r="J37" s="5" t="n">
        <v>5.96</v>
      </c>
      <c r="K37" s="0" t="n">
        <v>0</v>
      </c>
    </row>
    <row r="38" customFormat="false" ht="12.85" hidden="false" customHeight="false" outlineLevel="0" collapsed="false">
      <c r="A38" s="4" t="n">
        <v>39829.5</v>
      </c>
      <c r="B38" s="5" t="n">
        <v>2009</v>
      </c>
      <c r="C38" s="5" t="n">
        <v>1</v>
      </c>
      <c r="D38" s="6" t="n">
        <v>0.56756</v>
      </c>
      <c r="E38" s="6" t="n">
        <v>0.56756</v>
      </c>
      <c r="F38" s="5" t="n">
        <v>0.71</v>
      </c>
      <c r="G38" s="0" t="n">
        <f aca="false">VLOOKUP(C38,$O$2:$Q$13,2,0)</f>
        <v>0</v>
      </c>
      <c r="H38" s="7" t="n">
        <f aca="false">G38</f>
        <v>0</v>
      </c>
      <c r="I38" s="0" t="n">
        <v>85.7</v>
      </c>
      <c r="J38" s="5" t="n">
        <v>5.96</v>
      </c>
      <c r="K38" s="0" t="n">
        <v>0</v>
      </c>
    </row>
    <row r="39" customFormat="false" ht="12.85" hidden="false" customHeight="false" outlineLevel="0" collapsed="false">
      <c r="A39" s="4" t="n">
        <v>39859</v>
      </c>
      <c r="B39" s="5" t="n">
        <v>2009</v>
      </c>
      <c r="C39" s="5" t="n">
        <v>2</v>
      </c>
      <c r="D39" s="6" t="n">
        <v>0.56756</v>
      </c>
      <c r="E39" s="6" t="n">
        <v>0.56756</v>
      </c>
      <c r="F39" s="5" t="n">
        <v>0.71</v>
      </c>
      <c r="G39" s="0" t="n">
        <f aca="false">VLOOKUP(C39,$O$2:$Q$13,2,0)</f>
        <v>0</v>
      </c>
      <c r="H39" s="7" t="n">
        <f aca="false">G39</f>
        <v>0</v>
      </c>
      <c r="I39" s="0" t="n">
        <v>85.7</v>
      </c>
      <c r="J39" s="5" t="n">
        <v>5.96</v>
      </c>
      <c r="K39" s="0" t="n">
        <v>0</v>
      </c>
    </row>
    <row r="40" customFormat="false" ht="12.85" hidden="false" customHeight="false" outlineLevel="0" collapsed="false">
      <c r="A40" s="4" t="n">
        <v>39888.5</v>
      </c>
      <c r="B40" s="5" t="n">
        <v>2009</v>
      </c>
      <c r="C40" s="5" t="n">
        <v>3</v>
      </c>
      <c r="D40" s="6" t="n">
        <v>0.56756</v>
      </c>
      <c r="E40" s="6" t="n">
        <v>0.56756</v>
      </c>
      <c r="F40" s="5" t="n">
        <v>0.71</v>
      </c>
      <c r="G40" s="0" t="n">
        <f aca="false">VLOOKUP(C40,$O$2:$Q$13,2,0)</f>
        <v>0.43</v>
      </c>
      <c r="H40" s="7" t="n">
        <f aca="false">G40</f>
        <v>0.43</v>
      </c>
      <c r="I40" s="0" t="n">
        <v>85.7</v>
      </c>
      <c r="J40" s="5" t="n">
        <v>5.96</v>
      </c>
      <c r="K40" s="0" t="n">
        <v>0</v>
      </c>
    </row>
    <row r="41" customFormat="false" ht="12.85" hidden="false" customHeight="false" outlineLevel="0" collapsed="false">
      <c r="A41" s="4" t="n">
        <v>39919</v>
      </c>
      <c r="B41" s="5" t="n">
        <v>2009</v>
      </c>
      <c r="C41" s="5" t="n">
        <v>4</v>
      </c>
      <c r="D41" s="6" t="n">
        <v>0.56756</v>
      </c>
      <c r="E41" s="6" t="n">
        <v>0.56756</v>
      </c>
      <c r="F41" s="5" t="n">
        <v>0.71</v>
      </c>
      <c r="G41" s="0" t="n">
        <f aca="false">VLOOKUP(C41,$O$2:$Q$13,2,0)</f>
        <v>0.78</v>
      </c>
      <c r="H41" s="7" t="n">
        <f aca="false">G41</f>
        <v>0.78</v>
      </c>
      <c r="I41" s="0" t="n">
        <v>85.7</v>
      </c>
      <c r="J41" s="5" t="n">
        <v>5.96</v>
      </c>
      <c r="K41" s="0" t="n">
        <v>0</v>
      </c>
    </row>
    <row r="42" customFormat="false" ht="12.85" hidden="false" customHeight="false" outlineLevel="0" collapsed="false">
      <c r="A42" s="4" t="n">
        <v>39949.5</v>
      </c>
      <c r="B42" s="5" t="n">
        <v>2009</v>
      </c>
      <c r="C42" s="5" t="n">
        <v>5</v>
      </c>
      <c r="D42" s="6" t="n">
        <v>0.56756</v>
      </c>
      <c r="E42" s="6" t="n">
        <v>0.56756</v>
      </c>
      <c r="F42" s="5" t="n">
        <v>0.71</v>
      </c>
      <c r="G42" s="0" t="n">
        <f aca="false">VLOOKUP(C42,$O$2:$Q$13,2,0)</f>
        <v>0.78</v>
      </c>
      <c r="H42" s="7" t="n">
        <f aca="false">G42</f>
        <v>0.78</v>
      </c>
      <c r="I42" s="0" t="n">
        <v>85.7</v>
      </c>
      <c r="J42" s="5" t="n">
        <v>5.96</v>
      </c>
      <c r="K42" s="0" t="n">
        <v>0</v>
      </c>
    </row>
    <row r="43" customFormat="false" ht="12.85" hidden="false" customHeight="false" outlineLevel="0" collapsed="false">
      <c r="A43" s="4" t="n">
        <v>39980</v>
      </c>
      <c r="B43" s="5" t="n">
        <v>2009</v>
      </c>
      <c r="C43" s="5" t="n">
        <v>6</v>
      </c>
      <c r="D43" s="6" t="n">
        <v>0.56756</v>
      </c>
      <c r="E43" s="6" t="n">
        <v>0.56756</v>
      </c>
      <c r="F43" s="5" t="n">
        <v>0.71</v>
      </c>
      <c r="G43" s="0" t="n">
        <f aca="false">VLOOKUP(C43,$O$2:$Q$13,2,0)</f>
        <v>1.15</v>
      </c>
      <c r="H43" s="7" t="n">
        <f aca="false">G43</f>
        <v>1.15</v>
      </c>
      <c r="I43" s="0" t="n">
        <v>85.7</v>
      </c>
      <c r="J43" s="5" t="n">
        <v>5.96</v>
      </c>
      <c r="K43" s="0" t="n">
        <v>0</v>
      </c>
    </row>
    <row r="44" customFormat="false" ht="12.85" hidden="false" customHeight="false" outlineLevel="0" collapsed="false">
      <c r="A44" s="4" t="n">
        <v>40010.5</v>
      </c>
      <c r="B44" s="5" t="n">
        <v>2009</v>
      </c>
      <c r="C44" s="5" t="n">
        <v>7</v>
      </c>
      <c r="D44" s="6" t="n">
        <v>0.56756</v>
      </c>
      <c r="E44" s="6" t="n">
        <v>0.56756</v>
      </c>
      <c r="F44" s="5" t="n">
        <v>0.71</v>
      </c>
      <c r="G44" s="0" t="n">
        <f aca="false">VLOOKUP(C44,$O$2:$Q$13,2,0)</f>
        <v>1.15</v>
      </c>
      <c r="H44" s="7" t="n">
        <f aca="false">G44</f>
        <v>1.15</v>
      </c>
      <c r="I44" s="0" t="n">
        <v>85.7</v>
      </c>
      <c r="J44" s="5" t="n">
        <v>5.96</v>
      </c>
      <c r="K44" s="0" t="n">
        <v>0</v>
      </c>
    </row>
    <row r="45" customFormat="false" ht="12.85" hidden="false" customHeight="false" outlineLevel="0" collapsed="false">
      <c r="A45" s="4" t="n">
        <v>40041.5</v>
      </c>
      <c r="B45" s="5" t="n">
        <v>2009</v>
      </c>
      <c r="C45" s="5" t="n">
        <v>8</v>
      </c>
      <c r="D45" s="6" t="n">
        <v>0.56756</v>
      </c>
      <c r="E45" s="6" t="n">
        <v>0.56756</v>
      </c>
      <c r="F45" s="5" t="n">
        <v>0.71</v>
      </c>
      <c r="G45" s="0" t="n">
        <f aca="false">VLOOKUP(C45,$O$2:$Q$13,2,0)</f>
        <v>0.88</v>
      </c>
      <c r="H45" s="7" t="n">
        <f aca="false">G45</f>
        <v>0.88</v>
      </c>
      <c r="I45" s="0" t="n">
        <v>85.7</v>
      </c>
      <c r="J45" s="5" t="n">
        <v>5.96</v>
      </c>
      <c r="K45" s="0" t="n">
        <v>0</v>
      </c>
    </row>
    <row r="46" customFormat="false" ht="12.85" hidden="false" customHeight="false" outlineLevel="0" collapsed="false">
      <c r="A46" s="4" t="n">
        <v>40072</v>
      </c>
      <c r="B46" s="5" t="n">
        <v>2009</v>
      </c>
      <c r="C46" s="5" t="n">
        <v>9</v>
      </c>
      <c r="D46" s="6" t="n">
        <v>0.56756</v>
      </c>
      <c r="E46" s="6" t="n">
        <v>0.56756</v>
      </c>
      <c r="F46" s="5" t="n">
        <v>0.71</v>
      </c>
      <c r="G46" s="0" t="n">
        <f aca="false">VLOOKUP(C46,$O$2:$Q$13,2,0)</f>
        <v>0</v>
      </c>
      <c r="H46" s="7" t="n">
        <f aca="false">G46</f>
        <v>0</v>
      </c>
      <c r="I46" s="0" t="n">
        <v>85.7</v>
      </c>
      <c r="J46" s="5" t="n">
        <v>5.96</v>
      </c>
      <c r="K46" s="0" t="n">
        <v>0</v>
      </c>
    </row>
    <row r="47" customFormat="false" ht="12.85" hidden="false" customHeight="false" outlineLevel="0" collapsed="false">
      <c r="A47" s="4" t="n">
        <v>40102.5</v>
      </c>
      <c r="B47" s="5" t="n">
        <v>2009</v>
      </c>
      <c r="C47" s="5" t="n">
        <v>10</v>
      </c>
      <c r="D47" s="6" t="n">
        <v>0.56756</v>
      </c>
      <c r="E47" s="6" t="n">
        <v>0.56756</v>
      </c>
      <c r="F47" s="5" t="n">
        <v>0.71</v>
      </c>
      <c r="G47" s="0" t="n">
        <f aca="false">VLOOKUP(C47,$O$2:$Q$13,2,0)</f>
        <v>0</v>
      </c>
      <c r="H47" s="7" t="n">
        <f aca="false">G47</f>
        <v>0</v>
      </c>
      <c r="I47" s="0" t="n">
        <v>85.7</v>
      </c>
      <c r="J47" s="5" t="n">
        <v>5.96</v>
      </c>
      <c r="K47" s="0" t="n">
        <v>0</v>
      </c>
    </row>
    <row r="48" customFormat="false" ht="12.85" hidden="false" customHeight="false" outlineLevel="0" collapsed="false">
      <c r="A48" s="4" t="n">
        <v>40133</v>
      </c>
      <c r="B48" s="5" t="n">
        <v>2009</v>
      </c>
      <c r="C48" s="5" t="n">
        <v>11</v>
      </c>
      <c r="D48" s="6" t="n">
        <v>0.56756</v>
      </c>
      <c r="E48" s="6" t="n">
        <v>0.56756</v>
      </c>
      <c r="F48" s="5" t="n">
        <v>0.71</v>
      </c>
      <c r="G48" s="0" t="n">
        <f aca="false">VLOOKUP(C48,$O$2:$Q$13,2,0)</f>
        <v>0</v>
      </c>
      <c r="H48" s="7" t="n">
        <f aca="false">G48</f>
        <v>0</v>
      </c>
      <c r="I48" s="0" t="n">
        <v>85.7</v>
      </c>
      <c r="J48" s="5" t="n">
        <v>5.96</v>
      </c>
      <c r="K48" s="0" t="n">
        <v>0</v>
      </c>
    </row>
    <row r="49" customFormat="false" ht="12.85" hidden="false" customHeight="false" outlineLevel="0" collapsed="false">
      <c r="A49" s="4" t="n">
        <v>40163.5</v>
      </c>
      <c r="B49" s="5" t="n">
        <v>2009</v>
      </c>
      <c r="C49" s="5" t="n">
        <v>12</v>
      </c>
      <c r="D49" s="6" t="n">
        <v>0.56756</v>
      </c>
      <c r="E49" s="6" t="n">
        <v>0.56756</v>
      </c>
      <c r="F49" s="5" t="n">
        <v>0.71</v>
      </c>
      <c r="G49" s="0" t="n">
        <f aca="false">VLOOKUP(C49,$O$2:$Q$13,2,0)</f>
        <v>0</v>
      </c>
      <c r="H49" s="7" t="n">
        <f aca="false">G49</f>
        <v>0</v>
      </c>
      <c r="I49" s="0" t="n">
        <v>85.7</v>
      </c>
      <c r="J49" s="5" t="n">
        <v>5.96</v>
      </c>
      <c r="K49" s="0" t="n">
        <v>0</v>
      </c>
    </row>
    <row r="50" customFormat="false" ht="12.85" hidden="false" customHeight="false" outlineLevel="0" collapsed="false">
      <c r="A50" s="4" t="n">
        <v>40194.5</v>
      </c>
      <c r="B50" s="5" t="n">
        <v>2010</v>
      </c>
      <c r="C50" s="5" t="n">
        <v>1</v>
      </c>
      <c r="D50" s="6" t="n">
        <v>0.557254</v>
      </c>
      <c r="E50" s="6" t="n">
        <v>0.557254</v>
      </c>
      <c r="F50" s="5" t="n">
        <v>0.71</v>
      </c>
      <c r="G50" s="0" t="n">
        <f aca="false">VLOOKUP(C50,$O$2:$Q$13,2,0)</f>
        <v>0</v>
      </c>
      <c r="H50" s="7" t="n">
        <f aca="false">G50</f>
        <v>0</v>
      </c>
      <c r="I50" s="0" t="n">
        <v>85.7</v>
      </c>
      <c r="J50" s="5" t="n">
        <v>5.96</v>
      </c>
      <c r="K50" s="0" t="n">
        <v>0</v>
      </c>
    </row>
    <row r="51" customFormat="false" ht="12.85" hidden="false" customHeight="false" outlineLevel="0" collapsed="false">
      <c r="A51" s="4" t="n">
        <v>40224</v>
      </c>
      <c r="B51" s="5" t="n">
        <v>2010</v>
      </c>
      <c r="C51" s="5" t="n">
        <v>2</v>
      </c>
      <c r="D51" s="6" t="n">
        <v>0.557254</v>
      </c>
      <c r="E51" s="6" t="n">
        <v>0.557254</v>
      </c>
      <c r="F51" s="5" t="n">
        <v>0.71</v>
      </c>
      <c r="G51" s="0" t="n">
        <f aca="false">VLOOKUP(C51,$O$2:$Q$13,2,0)</f>
        <v>0</v>
      </c>
      <c r="H51" s="7" t="n">
        <f aca="false">G51</f>
        <v>0</v>
      </c>
      <c r="I51" s="0" t="n">
        <v>85.7</v>
      </c>
      <c r="J51" s="5" t="n">
        <v>5.96</v>
      </c>
      <c r="K51" s="0" t="n">
        <v>0</v>
      </c>
    </row>
    <row r="52" customFormat="false" ht="12.85" hidden="false" customHeight="false" outlineLevel="0" collapsed="false">
      <c r="A52" s="4" t="n">
        <v>40253.5</v>
      </c>
      <c r="B52" s="5" t="n">
        <v>2010</v>
      </c>
      <c r="C52" s="5" t="n">
        <v>3</v>
      </c>
      <c r="D52" s="6" t="n">
        <v>0.557254</v>
      </c>
      <c r="E52" s="6" t="n">
        <v>0.557254</v>
      </c>
      <c r="F52" s="5" t="n">
        <v>0.71</v>
      </c>
      <c r="G52" s="0" t="n">
        <f aca="false">VLOOKUP(C52,$O$2:$Q$13,2,0)</f>
        <v>0.43</v>
      </c>
      <c r="H52" s="7" t="n">
        <f aca="false">G52</f>
        <v>0.43</v>
      </c>
      <c r="I52" s="0" t="n">
        <v>85.7</v>
      </c>
      <c r="J52" s="5" t="n">
        <v>5.96</v>
      </c>
      <c r="K52" s="0" t="n">
        <v>0</v>
      </c>
    </row>
    <row r="53" customFormat="false" ht="12.85" hidden="false" customHeight="false" outlineLevel="0" collapsed="false">
      <c r="A53" s="4" t="n">
        <v>40284</v>
      </c>
      <c r="B53" s="5" t="n">
        <v>2010</v>
      </c>
      <c r="C53" s="5" t="n">
        <v>4</v>
      </c>
      <c r="D53" s="6" t="n">
        <v>0.557254</v>
      </c>
      <c r="E53" s="6" t="n">
        <v>0.557254</v>
      </c>
      <c r="F53" s="5" t="n">
        <v>0.71</v>
      </c>
      <c r="G53" s="0" t="n">
        <f aca="false">VLOOKUP(C53,$O$2:$Q$13,2,0)</f>
        <v>0.78</v>
      </c>
      <c r="H53" s="7" t="n">
        <f aca="false">G53</f>
        <v>0.78</v>
      </c>
      <c r="I53" s="0" t="n">
        <v>85.7</v>
      </c>
      <c r="J53" s="5" t="n">
        <v>5.96</v>
      </c>
      <c r="K53" s="0" t="n">
        <v>0</v>
      </c>
    </row>
    <row r="54" customFormat="false" ht="12.85" hidden="false" customHeight="false" outlineLevel="0" collapsed="false">
      <c r="A54" s="4" t="n">
        <v>40314.5</v>
      </c>
      <c r="B54" s="5" t="n">
        <v>2010</v>
      </c>
      <c r="C54" s="5" t="n">
        <v>5</v>
      </c>
      <c r="D54" s="6" t="n">
        <v>0.557254</v>
      </c>
      <c r="E54" s="6" t="n">
        <v>0.557254</v>
      </c>
      <c r="F54" s="5" t="n">
        <v>0.71</v>
      </c>
      <c r="G54" s="0" t="n">
        <f aca="false">VLOOKUP(C54,$O$2:$Q$13,2,0)</f>
        <v>0.78</v>
      </c>
      <c r="H54" s="7" t="n">
        <f aca="false">G54</f>
        <v>0.78</v>
      </c>
      <c r="I54" s="0" t="n">
        <v>85.7</v>
      </c>
      <c r="J54" s="5" t="n">
        <v>5.96</v>
      </c>
      <c r="K54" s="0" t="n">
        <v>0</v>
      </c>
    </row>
    <row r="55" customFormat="false" ht="12.85" hidden="false" customHeight="false" outlineLevel="0" collapsed="false">
      <c r="A55" s="4" t="n">
        <v>40345</v>
      </c>
      <c r="B55" s="5" t="n">
        <v>2010</v>
      </c>
      <c r="C55" s="5" t="n">
        <v>6</v>
      </c>
      <c r="D55" s="6" t="n">
        <v>0.557254</v>
      </c>
      <c r="E55" s="6" t="n">
        <v>0.557254</v>
      </c>
      <c r="F55" s="5" t="n">
        <v>0.71</v>
      </c>
      <c r="G55" s="0" t="n">
        <f aca="false">VLOOKUP(C55,$O$2:$Q$13,2,0)</f>
        <v>1.15</v>
      </c>
      <c r="H55" s="7" t="n">
        <f aca="false">G55</f>
        <v>1.15</v>
      </c>
      <c r="I55" s="0" t="n">
        <v>85.7</v>
      </c>
      <c r="J55" s="5" t="n">
        <v>5.96</v>
      </c>
      <c r="K55" s="0" t="n">
        <v>0</v>
      </c>
    </row>
    <row r="56" customFormat="false" ht="12.85" hidden="false" customHeight="false" outlineLevel="0" collapsed="false">
      <c r="A56" s="4" t="n">
        <v>40375.5</v>
      </c>
      <c r="B56" s="5" t="n">
        <v>2010</v>
      </c>
      <c r="C56" s="5" t="n">
        <v>7</v>
      </c>
      <c r="D56" s="6" t="n">
        <v>0.557254</v>
      </c>
      <c r="E56" s="6" t="n">
        <v>0.557254</v>
      </c>
      <c r="F56" s="5" t="n">
        <v>0.71</v>
      </c>
      <c r="G56" s="0" t="n">
        <f aca="false">VLOOKUP(C56,$O$2:$Q$13,2,0)</f>
        <v>1.15</v>
      </c>
      <c r="H56" s="7" t="n">
        <f aca="false">G56</f>
        <v>1.15</v>
      </c>
      <c r="I56" s="0" t="n">
        <v>85.7</v>
      </c>
      <c r="J56" s="5" t="n">
        <v>5.96</v>
      </c>
      <c r="K56" s="0" t="n">
        <v>0</v>
      </c>
    </row>
    <row r="57" customFormat="false" ht="12.85" hidden="false" customHeight="false" outlineLevel="0" collapsed="false">
      <c r="A57" s="4" t="n">
        <v>40406.5</v>
      </c>
      <c r="B57" s="5" t="n">
        <v>2010</v>
      </c>
      <c r="C57" s="5" t="n">
        <v>8</v>
      </c>
      <c r="D57" s="6" t="n">
        <v>0.557254</v>
      </c>
      <c r="E57" s="6" t="n">
        <v>0.557254</v>
      </c>
      <c r="F57" s="5" t="n">
        <v>0.71</v>
      </c>
      <c r="G57" s="0" t="n">
        <f aca="false">VLOOKUP(C57,$O$2:$Q$13,2,0)</f>
        <v>0.88</v>
      </c>
      <c r="H57" s="7" t="n">
        <f aca="false">G57</f>
        <v>0.88</v>
      </c>
      <c r="I57" s="0" t="n">
        <v>85.7</v>
      </c>
      <c r="J57" s="5" t="n">
        <v>5.96</v>
      </c>
      <c r="K57" s="0" t="n">
        <v>0</v>
      </c>
    </row>
    <row r="58" customFormat="false" ht="12.85" hidden="false" customHeight="false" outlineLevel="0" collapsed="false">
      <c r="A58" s="4" t="n">
        <v>40437</v>
      </c>
      <c r="B58" s="5" t="n">
        <v>2010</v>
      </c>
      <c r="C58" s="5" t="n">
        <v>9</v>
      </c>
      <c r="D58" s="6" t="n">
        <v>0.557254</v>
      </c>
      <c r="E58" s="6" t="n">
        <v>0.557254</v>
      </c>
      <c r="F58" s="5" t="n">
        <v>0.71</v>
      </c>
      <c r="G58" s="0" t="n">
        <f aca="false">VLOOKUP(C58,$O$2:$Q$13,2,0)</f>
        <v>0</v>
      </c>
      <c r="H58" s="7" t="n">
        <f aca="false">G58</f>
        <v>0</v>
      </c>
      <c r="I58" s="0" t="n">
        <v>85.7</v>
      </c>
      <c r="J58" s="5" t="n">
        <v>5.96</v>
      </c>
      <c r="K58" s="0" t="n">
        <v>0</v>
      </c>
    </row>
    <row r="59" customFormat="false" ht="12.85" hidden="false" customHeight="false" outlineLevel="0" collapsed="false">
      <c r="A59" s="4" t="n">
        <v>40467.5</v>
      </c>
      <c r="B59" s="5" t="n">
        <v>2010</v>
      </c>
      <c r="C59" s="5" t="n">
        <v>10</v>
      </c>
      <c r="D59" s="6" t="n">
        <v>0.557254</v>
      </c>
      <c r="E59" s="6" t="n">
        <v>0.557254</v>
      </c>
      <c r="F59" s="5" t="n">
        <v>0.71</v>
      </c>
      <c r="G59" s="0" t="n">
        <f aca="false">VLOOKUP(C59,$O$2:$Q$13,2,0)</f>
        <v>0</v>
      </c>
      <c r="H59" s="7" t="n">
        <f aca="false">G59</f>
        <v>0</v>
      </c>
      <c r="I59" s="0" t="n">
        <v>85.7</v>
      </c>
      <c r="J59" s="5" t="n">
        <v>5.96</v>
      </c>
      <c r="K59" s="0" t="n">
        <v>0</v>
      </c>
    </row>
    <row r="60" customFormat="false" ht="12.85" hidden="false" customHeight="false" outlineLevel="0" collapsed="false">
      <c r="A60" s="4" t="n">
        <v>40498</v>
      </c>
      <c r="B60" s="5" t="n">
        <v>2010</v>
      </c>
      <c r="C60" s="5" t="n">
        <v>11</v>
      </c>
      <c r="D60" s="6" t="n">
        <v>0.557254</v>
      </c>
      <c r="E60" s="6" t="n">
        <v>0.557254</v>
      </c>
      <c r="F60" s="5" t="n">
        <v>0.71</v>
      </c>
      <c r="G60" s="0" t="n">
        <f aca="false">VLOOKUP(C60,$O$2:$Q$13,2,0)</f>
        <v>0</v>
      </c>
      <c r="H60" s="7" t="n">
        <f aca="false">G60</f>
        <v>0</v>
      </c>
      <c r="I60" s="0" t="n">
        <v>85.7</v>
      </c>
      <c r="J60" s="5" t="n">
        <v>5.96</v>
      </c>
      <c r="K60" s="0" t="n">
        <v>0</v>
      </c>
    </row>
    <row r="61" customFormat="false" ht="12.85" hidden="false" customHeight="false" outlineLevel="0" collapsed="false">
      <c r="A61" s="4" t="n">
        <v>40528.5</v>
      </c>
      <c r="B61" s="5" t="n">
        <v>2010</v>
      </c>
      <c r="C61" s="5" t="n">
        <v>12</v>
      </c>
      <c r="D61" s="6" t="n">
        <v>0.557254</v>
      </c>
      <c r="E61" s="6" t="n">
        <v>0.557254</v>
      </c>
      <c r="F61" s="5" t="n">
        <v>0.71</v>
      </c>
      <c r="G61" s="0" t="n">
        <f aca="false">VLOOKUP(C61,$O$2:$Q$13,2,0)</f>
        <v>0</v>
      </c>
      <c r="H61" s="7" t="n">
        <f aca="false">G61</f>
        <v>0</v>
      </c>
      <c r="I61" s="0" t="n">
        <v>85.7</v>
      </c>
      <c r="J61" s="5" t="n">
        <v>5.96</v>
      </c>
      <c r="K61" s="0" t="n">
        <v>0</v>
      </c>
    </row>
    <row r="62" customFormat="false" ht="12.85" hidden="false" customHeight="false" outlineLevel="0" collapsed="false">
      <c r="A62" s="4" t="n">
        <v>40559.5</v>
      </c>
      <c r="B62" s="5" t="n">
        <v>2011</v>
      </c>
      <c r="C62" s="5" t="n">
        <v>1</v>
      </c>
      <c r="D62" s="6" t="n">
        <v>0.546948</v>
      </c>
      <c r="E62" s="6" t="n">
        <v>0.546948</v>
      </c>
      <c r="F62" s="5" t="n">
        <v>0.71</v>
      </c>
      <c r="G62" s="0" t="n">
        <f aca="false">VLOOKUP(C62,$O$2:$Q$13,2,0)</f>
        <v>0</v>
      </c>
      <c r="H62" s="7" t="n">
        <f aca="false">G62</f>
        <v>0</v>
      </c>
      <c r="I62" s="0" t="n">
        <v>85.7</v>
      </c>
      <c r="J62" s="5" t="n">
        <v>5.96</v>
      </c>
      <c r="K62" s="0" t="n">
        <v>0</v>
      </c>
    </row>
    <row r="63" customFormat="false" ht="12.85" hidden="false" customHeight="false" outlineLevel="0" collapsed="false">
      <c r="A63" s="4" t="n">
        <v>40589</v>
      </c>
      <c r="B63" s="5" t="n">
        <v>2011</v>
      </c>
      <c r="C63" s="5" t="n">
        <v>2</v>
      </c>
      <c r="D63" s="6" t="n">
        <v>0.546948</v>
      </c>
      <c r="E63" s="6" t="n">
        <v>0.546948</v>
      </c>
      <c r="F63" s="5" t="n">
        <v>0.71</v>
      </c>
      <c r="G63" s="0" t="n">
        <f aca="false">VLOOKUP(C63,$O$2:$Q$13,2,0)</f>
        <v>0</v>
      </c>
      <c r="H63" s="7" t="n">
        <f aca="false">G63</f>
        <v>0</v>
      </c>
      <c r="I63" s="0" t="n">
        <v>85.7</v>
      </c>
      <c r="J63" s="5" t="n">
        <v>5.96</v>
      </c>
      <c r="K63" s="0" t="n">
        <v>0</v>
      </c>
    </row>
    <row r="64" customFormat="false" ht="12.85" hidden="false" customHeight="false" outlineLevel="0" collapsed="false">
      <c r="A64" s="4" t="n">
        <v>40618.5</v>
      </c>
      <c r="B64" s="5" t="n">
        <v>2011</v>
      </c>
      <c r="C64" s="5" t="n">
        <v>3</v>
      </c>
      <c r="D64" s="6" t="n">
        <v>0.546948</v>
      </c>
      <c r="E64" s="6" t="n">
        <v>0.546948</v>
      </c>
      <c r="F64" s="5" t="n">
        <v>0.71</v>
      </c>
      <c r="G64" s="0" t="n">
        <f aca="false">VLOOKUP(C64,$O$2:$Q$13,2,0)</f>
        <v>0.43</v>
      </c>
      <c r="H64" s="7" t="n">
        <f aca="false">G64</f>
        <v>0.43</v>
      </c>
      <c r="I64" s="0" t="n">
        <v>85.7</v>
      </c>
      <c r="J64" s="5" t="n">
        <v>5.96</v>
      </c>
      <c r="K64" s="0" t="n">
        <v>0</v>
      </c>
    </row>
    <row r="65" customFormat="false" ht="12.85" hidden="false" customHeight="false" outlineLevel="0" collapsed="false">
      <c r="A65" s="4" t="n">
        <v>40649</v>
      </c>
      <c r="B65" s="5" t="n">
        <v>2011</v>
      </c>
      <c r="C65" s="5" t="n">
        <v>4</v>
      </c>
      <c r="D65" s="6" t="n">
        <v>0.546948</v>
      </c>
      <c r="E65" s="6" t="n">
        <v>0.546948</v>
      </c>
      <c r="F65" s="5" t="n">
        <v>0.71</v>
      </c>
      <c r="G65" s="0" t="n">
        <f aca="false">VLOOKUP(C65,$O$2:$Q$13,2,0)</f>
        <v>0.78</v>
      </c>
      <c r="H65" s="7" t="n">
        <f aca="false">G65</f>
        <v>0.78</v>
      </c>
      <c r="I65" s="0" t="n">
        <v>85.7</v>
      </c>
      <c r="J65" s="5" t="n">
        <v>5.96</v>
      </c>
      <c r="K65" s="0" t="n">
        <v>0</v>
      </c>
    </row>
    <row r="66" customFormat="false" ht="12.85" hidden="false" customHeight="false" outlineLevel="0" collapsed="false">
      <c r="A66" s="4" t="n">
        <v>40679.5</v>
      </c>
      <c r="B66" s="5" t="n">
        <v>2011</v>
      </c>
      <c r="C66" s="5" t="n">
        <v>5</v>
      </c>
      <c r="D66" s="6" t="n">
        <v>0.546948</v>
      </c>
      <c r="E66" s="6" t="n">
        <v>0.546948</v>
      </c>
      <c r="F66" s="5" t="n">
        <v>0.71</v>
      </c>
      <c r="G66" s="0" t="n">
        <f aca="false">VLOOKUP(C66,$O$2:$Q$13,2,0)</f>
        <v>0.78</v>
      </c>
      <c r="H66" s="7" t="n">
        <f aca="false">G66</f>
        <v>0.78</v>
      </c>
      <c r="I66" s="0" t="n">
        <v>85.7</v>
      </c>
      <c r="J66" s="5" t="n">
        <v>5.96</v>
      </c>
      <c r="K66" s="0" t="n">
        <v>0</v>
      </c>
    </row>
    <row r="67" customFormat="false" ht="12.85" hidden="false" customHeight="false" outlineLevel="0" collapsed="false">
      <c r="A67" s="4" t="n">
        <v>40710</v>
      </c>
      <c r="B67" s="5" t="n">
        <v>2011</v>
      </c>
      <c r="C67" s="5" t="n">
        <v>6</v>
      </c>
      <c r="D67" s="6" t="n">
        <v>0.546948</v>
      </c>
      <c r="E67" s="6" t="n">
        <v>0.546948</v>
      </c>
      <c r="F67" s="5" t="n">
        <v>0.71</v>
      </c>
      <c r="G67" s="0" t="n">
        <f aca="false">VLOOKUP(C67,$O$2:$Q$13,2,0)</f>
        <v>1.15</v>
      </c>
      <c r="H67" s="7" t="n">
        <f aca="false">G67</f>
        <v>1.15</v>
      </c>
      <c r="I67" s="0" t="n">
        <v>85.7</v>
      </c>
      <c r="J67" s="5" t="n">
        <v>5.96</v>
      </c>
      <c r="K67" s="0" t="n">
        <v>0</v>
      </c>
    </row>
    <row r="68" customFormat="false" ht="12.85" hidden="false" customHeight="false" outlineLevel="0" collapsed="false">
      <c r="A68" s="4" t="n">
        <v>40740.5</v>
      </c>
      <c r="B68" s="5" t="n">
        <v>2011</v>
      </c>
      <c r="C68" s="5" t="n">
        <v>7</v>
      </c>
      <c r="D68" s="6" t="n">
        <v>0.546948</v>
      </c>
      <c r="E68" s="6" t="n">
        <v>0.546948</v>
      </c>
      <c r="F68" s="5" t="n">
        <v>0.71</v>
      </c>
      <c r="G68" s="0" t="n">
        <f aca="false">VLOOKUP(C68,$O$2:$Q$13,2,0)</f>
        <v>1.15</v>
      </c>
      <c r="H68" s="7" t="n">
        <f aca="false">G68</f>
        <v>1.15</v>
      </c>
      <c r="I68" s="0" t="n">
        <v>85.7</v>
      </c>
      <c r="J68" s="5" t="n">
        <v>5.96</v>
      </c>
      <c r="K68" s="0" t="n">
        <v>0</v>
      </c>
    </row>
    <row r="69" customFormat="false" ht="12.85" hidden="false" customHeight="false" outlineLevel="0" collapsed="false">
      <c r="A69" s="4" t="n">
        <v>40771.5</v>
      </c>
      <c r="B69" s="5" t="n">
        <v>2011</v>
      </c>
      <c r="C69" s="5" t="n">
        <v>8</v>
      </c>
      <c r="D69" s="6" t="n">
        <v>0.546948</v>
      </c>
      <c r="E69" s="6" t="n">
        <v>0.546948</v>
      </c>
      <c r="F69" s="5" t="n">
        <v>0.71</v>
      </c>
      <c r="G69" s="0" t="n">
        <f aca="false">VLOOKUP(C69,$O$2:$Q$13,2,0)</f>
        <v>0.88</v>
      </c>
      <c r="H69" s="7" t="n">
        <f aca="false">G69</f>
        <v>0.88</v>
      </c>
      <c r="I69" s="0" t="n">
        <v>85.7</v>
      </c>
      <c r="J69" s="5" t="n">
        <v>5.96</v>
      </c>
      <c r="K69" s="0" t="n">
        <v>0</v>
      </c>
    </row>
    <row r="70" customFormat="false" ht="12.85" hidden="false" customHeight="false" outlineLevel="0" collapsed="false">
      <c r="A70" s="4" t="n">
        <v>40802</v>
      </c>
      <c r="B70" s="5" t="n">
        <v>2011</v>
      </c>
      <c r="C70" s="5" t="n">
        <v>9</v>
      </c>
      <c r="D70" s="6" t="n">
        <v>0.546948</v>
      </c>
      <c r="E70" s="6" t="n">
        <v>0.546948</v>
      </c>
      <c r="F70" s="5" t="n">
        <v>0.71</v>
      </c>
      <c r="G70" s="0" t="n">
        <f aca="false">VLOOKUP(C70,$O$2:$Q$13,2,0)</f>
        <v>0</v>
      </c>
      <c r="H70" s="7" t="n">
        <f aca="false">G70</f>
        <v>0</v>
      </c>
      <c r="I70" s="0" t="n">
        <v>85.7</v>
      </c>
      <c r="J70" s="5" t="n">
        <v>5.96</v>
      </c>
      <c r="K70" s="0" t="n">
        <v>0</v>
      </c>
    </row>
    <row r="71" customFormat="false" ht="12.85" hidden="false" customHeight="false" outlineLevel="0" collapsed="false">
      <c r="A71" s="4" t="n">
        <v>40832.5</v>
      </c>
      <c r="B71" s="5" t="n">
        <v>2011</v>
      </c>
      <c r="C71" s="5" t="n">
        <v>10</v>
      </c>
      <c r="D71" s="6" t="n">
        <v>0.546948</v>
      </c>
      <c r="E71" s="6" t="n">
        <v>0.546948</v>
      </c>
      <c r="F71" s="5" t="n">
        <v>0.71</v>
      </c>
      <c r="G71" s="0" t="n">
        <f aca="false">VLOOKUP(C71,$O$2:$Q$13,2,0)</f>
        <v>0</v>
      </c>
      <c r="H71" s="7" t="n">
        <f aca="false">G71</f>
        <v>0</v>
      </c>
      <c r="I71" s="0" t="n">
        <v>85.7</v>
      </c>
      <c r="J71" s="5" t="n">
        <v>5.96</v>
      </c>
      <c r="K71" s="0" t="n">
        <v>0</v>
      </c>
    </row>
    <row r="72" customFormat="false" ht="12.85" hidden="false" customHeight="false" outlineLevel="0" collapsed="false">
      <c r="A72" s="4" t="n">
        <v>40863</v>
      </c>
      <c r="B72" s="5" t="n">
        <v>2011</v>
      </c>
      <c r="C72" s="5" t="n">
        <v>11</v>
      </c>
      <c r="D72" s="6" t="n">
        <v>0.546948</v>
      </c>
      <c r="E72" s="6" t="n">
        <v>0.546948</v>
      </c>
      <c r="F72" s="5" t="n">
        <v>0.71</v>
      </c>
      <c r="G72" s="0" t="n">
        <f aca="false">VLOOKUP(C72,$O$2:$Q$13,2,0)</f>
        <v>0</v>
      </c>
      <c r="H72" s="7" t="n">
        <f aca="false">G72</f>
        <v>0</v>
      </c>
      <c r="I72" s="0" t="n">
        <v>85.7</v>
      </c>
      <c r="J72" s="5" t="n">
        <v>5.96</v>
      </c>
      <c r="K72" s="0" t="n">
        <v>0</v>
      </c>
    </row>
    <row r="73" customFormat="false" ht="12.85" hidden="false" customHeight="false" outlineLevel="0" collapsed="false">
      <c r="A73" s="4" t="n">
        <v>40893.5</v>
      </c>
      <c r="B73" s="5" t="n">
        <v>2011</v>
      </c>
      <c r="C73" s="5" t="n">
        <v>12</v>
      </c>
      <c r="D73" s="6" t="n">
        <v>0.546948</v>
      </c>
      <c r="E73" s="6" t="n">
        <v>0.546948</v>
      </c>
      <c r="F73" s="5" t="n">
        <v>0.71</v>
      </c>
      <c r="G73" s="0" t="n">
        <f aca="false">VLOOKUP(C73,$O$2:$Q$13,2,0)</f>
        <v>0</v>
      </c>
      <c r="H73" s="7" t="n">
        <f aca="false">G73</f>
        <v>0</v>
      </c>
      <c r="I73" s="0" t="n">
        <v>85.7</v>
      </c>
      <c r="J73" s="5" t="n">
        <v>5.96</v>
      </c>
      <c r="K73" s="0" t="n">
        <v>0</v>
      </c>
    </row>
    <row r="74" customFormat="false" ht="12.85" hidden="false" customHeight="false" outlineLevel="0" collapsed="false">
      <c r="A74" s="4" t="n">
        <v>40924.5</v>
      </c>
      <c r="B74" s="5" t="n">
        <v>2012</v>
      </c>
      <c r="C74" s="5" t="n">
        <v>1</v>
      </c>
      <c r="D74" s="6" t="n">
        <v>0.536642</v>
      </c>
      <c r="E74" s="6" t="n">
        <v>0.536642</v>
      </c>
      <c r="F74" s="5" t="n">
        <v>0.71</v>
      </c>
      <c r="G74" s="0" t="n">
        <f aca="false">VLOOKUP(C74,$O$2:$Q$13,2,0)</f>
        <v>0</v>
      </c>
      <c r="H74" s="7" t="n">
        <f aca="false">G74</f>
        <v>0</v>
      </c>
      <c r="I74" s="0" t="n">
        <v>85.7</v>
      </c>
      <c r="J74" s="5" t="n">
        <v>5.96</v>
      </c>
      <c r="K74" s="0" t="n">
        <v>0</v>
      </c>
    </row>
    <row r="75" customFormat="false" ht="12.85" hidden="false" customHeight="false" outlineLevel="0" collapsed="false">
      <c r="A75" s="4" t="n">
        <v>40954.5</v>
      </c>
      <c r="B75" s="5" t="n">
        <v>2012</v>
      </c>
      <c r="C75" s="5" t="n">
        <v>2</v>
      </c>
      <c r="D75" s="6" t="n">
        <v>0.536642</v>
      </c>
      <c r="E75" s="6" t="n">
        <v>0.536642</v>
      </c>
      <c r="F75" s="5" t="n">
        <v>0.71</v>
      </c>
      <c r="G75" s="0" t="n">
        <f aca="false">VLOOKUP(C75,$O$2:$Q$13,2,0)</f>
        <v>0</v>
      </c>
      <c r="H75" s="7" t="n">
        <f aca="false">G75</f>
        <v>0</v>
      </c>
      <c r="I75" s="0" t="n">
        <v>85.7</v>
      </c>
      <c r="J75" s="5" t="n">
        <v>5.96</v>
      </c>
      <c r="K75" s="0" t="n">
        <v>0</v>
      </c>
    </row>
    <row r="76" customFormat="false" ht="12.85" hidden="false" customHeight="false" outlineLevel="0" collapsed="false">
      <c r="A76" s="4" t="n">
        <v>40984.5</v>
      </c>
      <c r="B76" s="5" t="n">
        <v>2012</v>
      </c>
      <c r="C76" s="5" t="n">
        <v>3</v>
      </c>
      <c r="D76" s="6" t="n">
        <v>0.536642</v>
      </c>
      <c r="E76" s="6" t="n">
        <v>0.536642</v>
      </c>
      <c r="F76" s="5" t="n">
        <v>0.71</v>
      </c>
      <c r="G76" s="0" t="n">
        <f aca="false">VLOOKUP(C76,$O$2:$Q$13,2,0)</f>
        <v>0.43</v>
      </c>
      <c r="H76" s="7" t="n">
        <f aca="false">G76</f>
        <v>0.43</v>
      </c>
      <c r="I76" s="0" t="n">
        <v>85.7</v>
      </c>
      <c r="J76" s="5" t="n">
        <v>5.96</v>
      </c>
      <c r="K76" s="0" t="n">
        <v>0</v>
      </c>
    </row>
    <row r="77" customFormat="false" ht="12.85" hidden="false" customHeight="false" outlineLevel="0" collapsed="false">
      <c r="A77" s="4" t="n">
        <v>41015</v>
      </c>
      <c r="B77" s="5" t="n">
        <v>2012</v>
      </c>
      <c r="C77" s="5" t="n">
        <v>4</v>
      </c>
      <c r="D77" s="6" t="n">
        <v>0.536642</v>
      </c>
      <c r="E77" s="6" t="n">
        <v>0.536642</v>
      </c>
      <c r="F77" s="5" t="n">
        <v>0.71</v>
      </c>
      <c r="G77" s="0" t="n">
        <f aca="false">VLOOKUP(C77,$O$2:$Q$13,2,0)</f>
        <v>0.78</v>
      </c>
      <c r="H77" s="7" t="n">
        <f aca="false">G77</f>
        <v>0.78</v>
      </c>
      <c r="I77" s="0" t="n">
        <v>85.7</v>
      </c>
      <c r="J77" s="5" t="n">
        <v>5.96</v>
      </c>
      <c r="K77" s="0" t="n">
        <v>0</v>
      </c>
    </row>
    <row r="78" customFormat="false" ht="12.85" hidden="false" customHeight="false" outlineLevel="0" collapsed="false">
      <c r="A78" s="4" t="n">
        <v>41045.5</v>
      </c>
      <c r="B78" s="5" t="n">
        <v>2012</v>
      </c>
      <c r="C78" s="5" t="n">
        <v>5</v>
      </c>
      <c r="D78" s="6" t="n">
        <v>0.536642</v>
      </c>
      <c r="E78" s="6" t="n">
        <v>0.536642</v>
      </c>
      <c r="F78" s="5" t="n">
        <v>0.71</v>
      </c>
      <c r="G78" s="0" t="n">
        <f aca="false">VLOOKUP(C78,$O$2:$Q$13,2,0)</f>
        <v>0.78</v>
      </c>
      <c r="H78" s="7" t="n">
        <f aca="false">G78</f>
        <v>0.78</v>
      </c>
      <c r="I78" s="0" t="n">
        <v>85.7</v>
      </c>
      <c r="J78" s="5" t="n">
        <v>5.96</v>
      </c>
      <c r="K78" s="0" t="n">
        <v>0</v>
      </c>
    </row>
    <row r="79" customFormat="false" ht="12.85" hidden="false" customHeight="false" outlineLevel="0" collapsed="false">
      <c r="A79" s="4" t="n">
        <v>41076</v>
      </c>
      <c r="B79" s="5" t="n">
        <v>2012</v>
      </c>
      <c r="C79" s="5" t="n">
        <v>6</v>
      </c>
      <c r="D79" s="6" t="n">
        <v>0.536642</v>
      </c>
      <c r="E79" s="6" t="n">
        <v>0.536642</v>
      </c>
      <c r="F79" s="5" t="n">
        <v>0.71</v>
      </c>
      <c r="G79" s="0" t="n">
        <f aca="false">VLOOKUP(C79,$O$2:$Q$13,2,0)</f>
        <v>1.15</v>
      </c>
      <c r="H79" s="7" t="n">
        <f aca="false">G79</f>
        <v>1.15</v>
      </c>
      <c r="I79" s="0" t="n">
        <v>85.7</v>
      </c>
      <c r="J79" s="5" t="n">
        <v>5.96</v>
      </c>
      <c r="K79" s="0" t="n">
        <v>0</v>
      </c>
    </row>
    <row r="80" customFormat="false" ht="12.85" hidden="false" customHeight="false" outlineLevel="0" collapsed="false">
      <c r="A80" s="4" t="n">
        <v>41106.5</v>
      </c>
      <c r="B80" s="5" t="n">
        <v>2012</v>
      </c>
      <c r="C80" s="5" t="n">
        <v>7</v>
      </c>
      <c r="D80" s="6" t="n">
        <v>0.536642</v>
      </c>
      <c r="E80" s="6" t="n">
        <v>0.536642</v>
      </c>
      <c r="F80" s="5" t="n">
        <v>0.71</v>
      </c>
      <c r="G80" s="0" t="n">
        <f aca="false">VLOOKUP(C80,$O$2:$Q$13,2,0)</f>
        <v>1.15</v>
      </c>
      <c r="H80" s="7" t="n">
        <f aca="false">G80</f>
        <v>1.15</v>
      </c>
      <c r="I80" s="0" t="n">
        <v>85.7</v>
      </c>
      <c r="J80" s="5" t="n">
        <v>5.96</v>
      </c>
      <c r="K80" s="0" t="n">
        <v>0</v>
      </c>
    </row>
    <row r="81" customFormat="false" ht="12.85" hidden="false" customHeight="false" outlineLevel="0" collapsed="false">
      <c r="A81" s="4" t="n">
        <v>41137.5</v>
      </c>
      <c r="B81" s="5" t="n">
        <v>2012</v>
      </c>
      <c r="C81" s="5" t="n">
        <v>8</v>
      </c>
      <c r="D81" s="6" t="n">
        <v>0.536642</v>
      </c>
      <c r="E81" s="6" t="n">
        <v>0.536642</v>
      </c>
      <c r="F81" s="5" t="n">
        <v>0.71</v>
      </c>
      <c r="G81" s="0" t="n">
        <f aca="false">VLOOKUP(C81,$O$2:$Q$13,2,0)</f>
        <v>0.88</v>
      </c>
      <c r="H81" s="7" t="n">
        <f aca="false">G81</f>
        <v>0.88</v>
      </c>
      <c r="I81" s="0" t="n">
        <v>85.7</v>
      </c>
      <c r="J81" s="5" t="n">
        <v>5.96</v>
      </c>
      <c r="K81" s="0" t="n">
        <v>0</v>
      </c>
    </row>
    <row r="82" customFormat="false" ht="12.85" hidden="false" customHeight="false" outlineLevel="0" collapsed="false">
      <c r="A82" s="4" t="n">
        <v>41168</v>
      </c>
      <c r="B82" s="5" t="n">
        <v>2012</v>
      </c>
      <c r="C82" s="5" t="n">
        <v>9</v>
      </c>
      <c r="D82" s="6" t="n">
        <v>0.536642</v>
      </c>
      <c r="E82" s="6" t="n">
        <v>0.536642</v>
      </c>
      <c r="F82" s="5" t="n">
        <v>0.71</v>
      </c>
      <c r="G82" s="0" t="n">
        <f aca="false">VLOOKUP(C82,$O$2:$Q$13,2,0)</f>
        <v>0</v>
      </c>
      <c r="H82" s="7" t="n">
        <f aca="false">G82</f>
        <v>0</v>
      </c>
      <c r="I82" s="0" t="n">
        <v>85.7</v>
      </c>
      <c r="J82" s="5" t="n">
        <v>5.96</v>
      </c>
      <c r="K82" s="0" t="n">
        <v>0</v>
      </c>
    </row>
    <row r="83" customFormat="false" ht="12.85" hidden="false" customHeight="false" outlineLevel="0" collapsed="false">
      <c r="A83" s="4" t="n">
        <v>41198.5</v>
      </c>
      <c r="B83" s="5" t="n">
        <v>2012</v>
      </c>
      <c r="C83" s="5" t="n">
        <v>10</v>
      </c>
      <c r="D83" s="6" t="n">
        <v>0.536642</v>
      </c>
      <c r="E83" s="6" t="n">
        <v>0.536642</v>
      </c>
      <c r="F83" s="5" t="n">
        <v>0.71</v>
      </c>
      <c r="G83" s="0" t="n">
        <f aca="false">VLOOKUP(C83,$O$2:$Q$13,2,0)</f>
        <v>0</v>
      </c>
      <c r="H83" s="7" t="n">
        <f aca="false">G83</f>
        <v>0</v>
      </c>
      <c r="I83" s="0" t="n">
        <v>85.7</v>
      </c>
      <c r="J83" s="5" t="n">
        <v>5.96</v>
      </c>
      <c r="K83" s="0" t="n">
        <v>0</v>
      </c>
    </row>
    <row r="84" customFormat="false" ht="12.85" hidden="false" customHeight="false" outlineLevel="0" collapsed="false">
      <c r="A84" s="4" t="n">
        <v>41229</v>
      </c>
      <c r="B84" s="5" t="n">
        <v>2012</v>
      </c>
      <c r="C84" s="5" t="n">
        <v>11</v>
      </c>
      <c r="D84" s="6" t="n">
        <v>0.536642</v>
      </c>
      <c r="E84" s="6" t="n">
        <v>0.536642</v>
      </c>
      <c r="F84" s="5" t="n">
        <v>0.71</v>
      </c>
      <c r="G84" s="0" t="n">
        <f aca="false">VLOOKUP(C84,$O$2:$Q$13,2,0)</f>
        <v>0</v>
      </c>
      <c r="H84" s="7" t="n">
        <f aca="false">G84</f>
        <v>0</v>
      </c>
      <c r="I84" s="0" t="n">
        <v>85.7</v>
      </c>
      <c r="J84" s="5" t="n">
        <v>5.96</v>
      </c>
      <c r="K84" s="0" t="n">
        <v>0</v>
      </c>
    </row>
    <row r="85" customFormat="false" ht="12.85" hidden="false" customHeight="false" outlineLevel="0" collapsed="false">
      <c r="A85" s="4" t="n">
        <v>41259.5</v>
      </c>
      <c r="B85" s="5" t="n">
        <v>2012</v>
      </c>
      <c r="C85" s="5" t="n">
        <v>12</v>
      </c>
      <c r="D85" s="6" t="n">
        <v>0.536642</v>
      </c>
      <c r="E85" s="6" t="n">
        <v>0.536642</v>
      </c>
      <c r="F85" s="5" t="n">
        <v>0.71</v>
      </c>
      <c r="G85" s="0" t="n">
        <f aca="false">VLOOKUP(C85,$O$2:$Q$13,2,0)</f>
        <v>0</v>
      </c>
      <c r="H85" s="7" t="n">
        <f aca="false">G85</f>
        <v>0</v>
      </c>
      <c r="I85" s="0" t="n">
        <v>85.7</v>
      </c>
      <c r="J85" s="5" t="n">
        <v>5.96</v>
      </c>
      <c r="K85" s="0" t="n">
        <v>0</v>
      </c>
    </row>
    <row r="86" customFormat="false" ht="12.85" hidden="false" customHeight="false" outlineLevel="0" collapsed="false">
      <c r="A86" s="4" t="n">
        <v>41290.5</v>
      </c>
      <c r="B86" s="5" t="n">
        <v>2013</v>
      </c>
      <c r="C86" s="5" t="n">
        <v>1</v>
      </c>
      <c r="D86" s="6" t="n">
        <v>0.526336</v>
      </c>
      <c r="E86" s="6" t="n">
        <v>0.526336</v>
      </c>
      <c r="F86" s="5" t="n">
        <v>0.71</v>
      </c>
      <c r="G86" s="0" t="n">
        <f aca="false">VLOOKUP(C86,$O$2:$Q$13,2,0)</f>
        <v>0</v>
      </c>
      <c r="H86" s="7" t="n">
        <f aca="false">G86</f>
        <v>0</v>
      </c>
      <c r="I86" s="0" t="n">
        <v>85.7</v>
      </c>
      <c r="J86" s="5" t="n">
        <v>5.96</v>
      </c>
      <c r="K86" s="0" t="n">
        <v>0</v>
      </c>
    </row>
    <row r="87" customFormat="false" ht="12.85" hidden="false" customHeight="false" outlineLevel="0" collapsed="false">
      <c r="A87" s="4" t="n">
        <v>41320</v>
      </c>
      <c r="B87" s="5" t="n">
        <v>2013</v>
      </c>
      <c r="C87" s="5" t="n">
        <v>2</v>
      </c>
      <c r="D87" s="6" t="n">
        <v>0.526336</v>
      </c>
      <c r="E87" s="6" t="n">
        <v>0.526336</v>
      </c>
      <c r="F87" s="5" t="n">
        <v>0.71</v>
      </c>
      <c r="G87" s="0" t="n">
        <f aca="false">VLOOKUP(C87,$O$2:$Q$13,2,0)</f>
        <v>0</v>
      </c>
      <c r="H87" s="7" t="n">
        <f aca="false">G87</f>
        <v>0</v>
      </c>
      <c r="I87" s="0" t="n">
        <v>85.7</v>
      </c>
      <c r="J87" s="5" t="n">
        <v>5.96</v>
      </c>
      <c r="K87" s="0" t="n">
        <v>0</v>
      </c>
    </row>
    <row r="88" customFormat="false" ht="12.85" hidden="false" customHeight="false" outlineLevel="0" collapsed="false">
      <c r="A88" s="4" t="n">
        <v>41349.5</v>
      </c>
      <c r="B88" s="5" t="n">
        <v>2013</v>
      </c>
      <c r="C88" s="5" t="n">
        <v>3</v>
      </c>
      <c r="D88" s="6" t="n">
        <v>0.526336</v>
      </c>
      <c r="E88" s="6" t="n">
        <v>0.526336</v>
      </c>
      <c r="F88" s="5" t="n">
        <v>0.71</v>
      </c>
      <c r="G88" s="0" t="n">
        <f aca="false">VLOOKUP(C88,$O$2:$Q$13,2,0)</f>
        <v>0.43</v>
      </c>
      <c r="H88" s="7" t="n">
        <f aca="false">G88</f>
        <v>0.43</v>
      </c>
      <c r="I88" s="0" t="n">
        <v>85.7</v>
      </c>
      <c r="J88" s="5" t="n">
        <v>5.96</v>
      </c>
      <c r="K88" s="0" t="n">
        <v>0</v>
      </c>
    </row>
    <row r="89" customFormat="false" ht="12.85" hidden="false" customHeight="false" outlineLevel="0" collapsed="false">
      <c r="A89" s="4" t="n">
        <v>41380</v>
      </c>
      <c r="B89" s="5" t="n">
        <v>2013</v>
      </c>
      <c r="C89" s="5" t="n">
        <v>4</v>
      </c>
      <c r="D89" s="6" t="n">
        <v>0.526336</v>
      </c>
      <c r="E89" s="6" t="n">
        <v>0.526336</v>
      </c>
      <c r="F89" s="5" t="n">
        <v>0.71</v>
      </c>
      <c r="G89" s="0" t="n">
        <f aca="false">VLOOKUP(C89,$O$2:$Q$13,2,0)</f>
        <v>0.78</v>
      </c>
      <c r="H89" s="7" t="n">
        <f aca="false">G89</f>
        <v>0.78</v>
      </c>
      <c r="I89" s="0" t="n">
        <v>85.7</v>
      </c>
      <c r="J89" s="5" t="n">
        <v>5.96</v>
      </c>
      <c r="K89" s="0" t="n">
        <v>0</v>
      </c>
    </row>
    <row r="90" customFormat="false" ht="12.85" hidden="false" customHeight="false" outlineLevel="0" collapsed="false">
      <c r="A90" s="4" t="n">
        <v>41410.5</v>
      </c>
      <c r="B90" s="5" t="n">
        <v>2013</v>
      </c>
      <c r="C90" s="5" t="n">
        <v>5</v>
      </c>
      <c r="D90" s="6" t="n">
        <v>0.526336</v>
      </c>
      <c r="E90" s="6" t="n">
        <v>0.526336</v>
      </c>
      <c r="F90" s="5" t="n">
        <v>0.71</v>
      </c>
      <c r="G90" s="0" t="n">
        <f aca="false">VLOOKUP(C90,$O$2:$Q$13,2,0)</f>
        <v>0.78</v>
      </c>
      <c r="H90" s="7" t="n">
        <f aca="false">G90</f>
        <v>0.78</v>
      </c>
      <c r="I90" s="0" t="n">
        <v>85.7</v>
      </c>
      <c r="J90" s="5" t="n">
        <v>5.96</v>
      </c>
      <c r="K90" s="0" t="n">
        <v>0</v>
      </c>
    </row>
    <row r="91" customFormat="false" ht="12.85" hidden="false" customHeight="false" outlineLevel="0" collapsed="false">
      <c r="A91" s="4" t="n">
        <v>41441</v>
      </c>
      <c r="B91" s="5" t="n">
        <v>2013</v>
      </c>
      <c r="C91" s="5" t="n">
        <v>6</v>
      </c>
      <c r="D91" s="6" t="n">
        <v>0.526336</v>
      </c>
      <c r="E91" s="6" t="n">
        <v>0.526336</v>
      </c>
      <c r="F91" s="5" t="n">
        <v>0.71</v>
      </c>
      <c r="G91" s="0" t="n">
        <f aca="false">VLOOKUP(C91,$O$2:$Q$13,2,0)</f>
        <v>1.15</v>
      </c>
      <c r="H91" s="7" t="n">
        <f aca="false">G91</f>
        <v>1.15</v>
      </c>
      <c r="I91" s="0" t="n">
        <v>85.7</v>
      </c>
      <c r="J91" s="5" t="n">
        <v>5.96</v>
      </c>
      <c r="K91" s="0" t="n">
        <v>0</v>
      </c>
    </row>
    <row r="92" customFormat="false" ht="12.85" hidden="false" customHeight="false" outlineLevel="0" collapsed="false">
      <c r="A92" s="4" t="n">
        <v>41471.5</v>
      </c>
      <c r="B92" s="5" t="n">
        <v>2013</v>
      </c>
      <c r="C92" s="5" t="n">
        <v>7</v>
      </c>
      <c r="D92" s="6" t="n">
        <v>0.526336</v>
      </c>
      <c r="E92" s="6" t="n">
        <v>0.526336</v>
      </c>
      <c r="F92" s="5" t="n">
        <v>0.71</v>
      </c>
      <c r="G92" s="0" t="n">
        <f aca="false">VLOOKUP(C92,$O$2:$Q$13,2,0)</f>
        <v>1.15</v>
      </c>
      <c r="H92" s="7" t="n">
        <f aca="false">G92</f>
        <v>1.15</v>
      </c>
      <c r="I92" s="0" t="n">
        <v>85.7</v>
      </c>
      <c r="J92" s="5" t="n">
        <v>5.96</v>
      </c>
      <c r="K92" s="0" t="n">
        <v>0</v>
      </c>
    </row>
    <row r="93" customFormat="false" ht="12.85" hidden="false" customHeight="false" outlineLevel="0" collapsed="false">
      <c r="A93" s="4" t="n">
        <v>41502.5</v>
      </c>
      <c r="B93" s="5" t="n">
        <v>2013</v>
      </c>
      <c r="C93" s="5" t="n">
        <v>8</v>
      </c>
      <c r="D93" s="6" t="n">
        <v>0.526336</v>
      </c>
      <c r="E93" s="6" t="n">
        <v>0.526336</v>
      </c>
      <c r="F93" s="5" t="n">
        <v>0.71</v>
      </c>
      <c r="G93" s="0" t="n">
        <f aca="false">VLOOKUP(C93,$O$2:$Q$13,2,0)</f>
        <v>0.88</v>
      </c>
      <c r="H93" s="7" t="n">
        <f aca="false">G93</f>
        <v>0.88</v>
      </c>
      <c r="I93" s="0" t="n">
        <v>85.7</v>
      </c>
      <c r="J93" s="5" t="n">
        <v>5.96</v>
      </c>
      <c r="K93" s="0" t="n">
        <v>0</v>
      </c>
    </row>
    <row r="94" customFormat="false" ht="12.85" hidden="false" customHeight="false" outlineLevel="0" collapsed="false">
      <c r="A94" s="4" t="n">
        <v>41533</v>
      </c>
      <c r="B94" s="5" t="n">
        <v>2013</v>
      </c>
      <c r="C94" s="5" t="n">
        <v>9</v>
      </c>
      <c r="D94" s="6" t="n">
        <v>0.526336</v>
      </c>
      <c r="E94" s="6" t="n">
        <v>0.526336</v>
      </c>
      <c r="F94" s="5" t="n">
        <v>0.71</v>
      </c>
      <c r="G94" s="0" t="n">
        <f aca="false">VLOOKUP(C94,$O$2:$Q$13,2,0)</f>
        <v>0</v>
      </c>
      <c r="H94" s="7" t="n">
        <f aca="false">G94</f>
        <v>0</v>
      </c>
      <c r="I94" s="0" t="n">
        <v>85.7</v>
      </c>
      <c r="J94" s="5" t="n">
        <v>5.96</v>
      </c>
      <c r="K94" s="0" t="n">
        <v>0</v>
      </c>
    </row>
    <row r="95" customFormat="false" ht="12.85" hidden="false" customHeight="false" outlineLevel="0" collapsed="false">
      <c r="A95" s="4" t="n">
        <v>41563.5</v>
      </c>
      <c r="B95" s="5" t="n">
        <v>2013</v>
      </c>
      <c r="C95" s="5" t="n">
        <v>10</v>
      </c>
      <c r="D95" s="6" t="n">
        <v>0.526336</v>
      </c>
      <c r="E95" s="6" t="n">
        <v>0.526336</v>
      </c>
      <c r="F95" s="5" t="n">
        <v>0.71</v>
      </c>
      <c r="G95" s="0" t="n">
        <f aca="false">VLOOKUP(C95,$O$2:$Q$13,2,0)</f>
        <v>0</v>
      </c>
      <c r="H95" s="7" t="n">
        <f aca="false">G95</f>
        <v>0</v>
      </c>
      <c r="I95" s="0" t="n">
        <v>85.7</v>
      </c>
      <c r="J95" s="5" t="n">
        <v>5.96</v>
      </c>
      <c r="K95" s="0" t="n">
        <v>0</v>
      </c>
    </row>
    <row r="96" customFormat="false" ht="12.85" hidden="false" customHeight="false" outlineLevel="0" collapsed="false">
      <c r="A96" s="4" t="n">
        <v>41594</v>
      </c>
      <c r="B96" s="5" t="n">
        <v>2013</v>
      </c>
      <c r="C96" s="5" t="n">
        <v>11</v>
      </c>
      <c r="D96" s="6" t="n">
        <v>0.526336</v>
      </c>
      <c r="E96" s="6" t="n">
        <v>0.526336</v>
      </c>
      <c r="F96" s="5" t="n">
        <v>0.71</v>
      </c>
      <c r="G96" s="0" t="n">
        <f aca="false">VLOOKUP(C96,$O$2:$Q$13,2,0)</f>
        <v>0</v>
      </c>
      <c r="H96" s="7" t="n">
        <f aca="false">G96</f>
        <v>0</v>
      </c>
      <c r="I96" s="0" t="n">
        <v>85.7</v>
      </c>
      <c r="J96" s="5" t="n">
        <v>5.96</v>
      </c>
      <c r="K96" s="0" t="n">
        <v>0</v>
      </c>
    </row>
    <row r="97" customFormat="false" ht="12.85" hidden="false" customHeight="false" outlineLevel="0" collapsed="false">
      <c r="A97" s="4" t="n">
        <v>41624.5</v>
      </c>
      <c r="B97" s="5" t="n">
        <v>2013</v>
      </c>
      <c r="C97" s="5" t="n">
        <v>12</v>
      </c>
      <c r="D97" s="6" t="n">
        <v>0.526336</v>
      </c>
      <c r="E97" s="6" t="n">
        <v>0.526336</v>
      </c>
      <c r="F97" s="5" t="n">
        <v>0.71</v>
      </c>
      <c r="G97" s="0" t="n">
        <f aca="false">VLOOKUP(C97,$O$2:$Q$13,2,0)</f>
        <v>0</v>
      </c>
      <c r="H97" s="7" t="n">
        <f aca="false">G97</f>
        <v>0</v>
      </c>
      <c r="I97" s="0" t="n">
        <v>85.7</v>
      </c>
      <c r="J97" s="5" t="n">
        <v>5.96</v>
      </c>
      <c r="K97" s="0" t="n">
        <v>0</v>
      </c>
    </row>
    <row r="98" customFormat="false" ht="12.85" hidden="false" customHeight="false" outlineLevel="0" collapsed="false">
      <c r="A98" s="4" t="n">
        <v>41655.5</v>
      </c>
      <c r="B98" s="5" t="n">
        <v>2014</v>
      </c>
      <c r="C98" s="5" t="n">
        <v>1</v>
      </c>
      <c r="D98" s="6" t="n">
        <v>0.51603</v>
      </c>
      <c r="E98" s="6" t="n">
        <v>0.51603</v>
      </c>
      <c r="F98" s="5" t="n">
        <v>0.71</v>
      </c>
      <c r="G98" s="0" t="n">
        <f aca="false">VLOOKUP(C98,$O$2:$Q$13,2,0)</f>
        <v>0</v>
      </c>
      <c r="H98" s="7" t="n">
        <f aca="false">G98</f>
        <v>0</v>
      </c>
      <c r="I98" s="0" t="n">
        <v>85.7</v>
      </c>
      <c r="J98" s="5" t="n">
        <v>5.96</v>
      </c>
      <c r="K98" s="0" t="n">
        <v>0</v>
      </c>
    </row>
    <row r="99" customFormat="false" ht="12.85" hidden="false" customHeight="false" outlineLevel="0" collapsed="false">
      <c r="A99" s="4" t="n">
        <v>41685</v>
      </c>
      <c r="B99" s="5" t="n">
        <v>2014</v>
      </c>
      <c r="C99" s="5" t="n">
        <v>2</v>
      </c>
      <c r="D99" s="6" t="n">
        <v>0.51603</v>
      </c>
      <c r="E99" s="6" t="n">
        <v>0.51603</v>
      </c>
      <c r="F99" s="5" t="n">
        <v>0.71</v>
      </c>
      <c r="G99" s="0" t="n">
        <f aca="false">VLOOKUP(C99,$O$2:$Q$13,2,0)</f>
        <v>0</v>
      </c>
      <c r="H99" s="7" t="n">
        <f aca="false">G99</f>
        <v>0</v>
      </c>
      <c r="I99" s="0" t="n">
        <v>85.7</v>
      </c>
      <c r="J99" s="5" t="n">
        <v>5.96</v>
      </c>
      <c r="K99" s="0" t="n">
        <v>0</v>
      </c>
    </row>
    <row r="100" customFormat="false" ht="12.85" hidden="false" customHeight="false" outlineLevel="0" collapsed="false">
      <c r="A100" s="4" t="n">
        <v>41714.5</v>
      </c>
      <c r="B100" s="5" t="n">
        <v>2014</v>
      </c>
      <c r="C100" s="5" t="n">
        <v>3</v>
      </c>
      <c r="D100" s="6" t="n">
        <v>0.51603</v>
      </c>
      <c r="E100" s="6" t="n">
        <v>0.51603</v>
      </c>
      <c r="F100" s="5" t="n">
        <v>0.71</v>
      </c>
      <c r="G100" s="0" t="n">
        <f aca="false">VLOOKUP(C100,$O$2:$Q$13,2,0)</f>
        <v>0.43</v>
      </c>
      <c r="H100" s="7" t="n">
        <f aca="false">G100</f>
        <v>0.43</v>
      </c>
      <c r="I100" s="0" t="n">
        <v>85.7</v>
      </c>
      <c r="J100" s="5" t="n">
        <v>5.96</v>
      </c>
      <c r="K100" s="0" t="n">
        <v>0</v>
      </c>
    </row>
    <row r="101" customFormat="false" ht="12.85" hidden="false" customHeight="false" outlineLevel="0" collapsed="false">
      <c r="A101" s="4" t="n">
        <v>41745</v>
      </c>
      <c r="B101" s="5" t="n">
        <v>2014</v>
      </c>
      <c r="C101" s="5" t="n">
        <v>4</v>
      </c>
      <c r="D101" s="6" t="n">
        <v>0.51603</v>
      </c>
      <c r="E101" s="6" t="n">
        <v>0.51603</v>
      </c>
      <c r="F101" s="5" t="n">
        <v>0.71</v>
      </c>
      <c r="G101" s="0" t="n">
        <f aca="false">VLOOKUP(C101,$O$2:$Q$13,2,0)</f>
        <v>0.78</v>
      </c>
      <c r="H101" s="7" t="n">
        <f aca="false">G101</f>
        <v>0.78</v>
      </c>
      <c r="I101" s="0" t="n">
        <v>85.7</v>
      </c>
      <c r="J101" s="5" t="n">
        <v>5.96</v>
      </c>
      <c r="K101" s="0" t="n">
        <v>0</v>
      </c>
    </row>
    <row r="102" customFormat="false" ht="12.85" hidden="false" customHeight="false" outlineLevel="0" collapsed="false">
      <c r="A102" s="4" t="n">
        <v>41775.5</v>
      </c>
      <c r="B102" s="5" t="n">
        <v>2014</v>
      </c>
      <c r="C102" s="5" t="n">
        <v>5</v>
      </c>
      <c r="D102" s="6" t="n">
        <v>0.51603</v>
      </c>
      <c r="E102" s="6" t="n">
        <v>0.51603</v>
      </c>
      <c r="F102" s="5" t="n">
        <v>0.71</v>
      </c>
      <c r="G102" s="0" t="n">
        <f aca="false">VLOOKUP(C102,$O$2:$Q$13,2,0)</f>
        <v>0.78</v>
      </c>
      <c r="H102" s="7" t="n">
        <f aca="false">G102</f>
        <v>0.78</v>
      </c>
      <c r="I102" s="0" t="n">
        <v>85.7</v>
      </c>
      <c r="J102" s="5" t="n">
        <v>5.96</v>
      </c>
      <c r="K102" s="0" t="n">
        <v>0</v>
      </c>
    </row>
    <row r="103" customFormat="false" ht="12.85" hidden="false" customHeight="false" outlineLevel="0" collapsed="false">
      <c r="A103" s="4" t="n">
        <v>41806</v>
      </c>
      <c r="B103" s="5" t="n">
        <v>2014</v>
      </c>
      <c r="C103" s="5" t="n">
        <v>6</v>
      </c>
      <c r="D103" s="6" t="n">
        <v>0.51603</v>
      </c>
      <c r="E103" s="6" t="n">
        <v>0.51603</v>
      </c>
      <c r="F103" s="5" t="n">
        <v>0.71</v>
      </c>
      <c r="G103" s="0" t="n">
        <f aca="false">VLOOKUP(C103,$O$2:$Q$13,2,0)</f>
        <v>1.15</v>
      </c>
      <c r="H103" s="7" t="n">
        <f aca="false">G103</f>
        <v>1.15</v>
      </c>
      <c r="I103" s="0" t="n">
        <v>85.7</v>
      </c>
      <c r="J103" s="5" t="n">
        <v>5.96</v>
      </c>
      <c r="K103" s="0" t="n">
        <v>0</v>
      </c>
    </row>
    <row r="104" customFormat="false" ht="12.85" hidden="false" customHeight="false" outlineLevel="0" collapsed="false">
      <c r="A104" s="4" t="n">
        <v>41836.5</v>
      </c>
      <c r="B104" s="5" t="n">
        <v>2014</v>
      </c>
      <c r="C104" s="5" t="n">
        <v>7</v>
      </c>
      <c r="D104" s="6" t="n">
        <v>0.51603</v>
      </c>
      <c r="E104" s="6" t="n">
        <v>0.51603</v>
      </c>
      <c r="F104" s="5" t="n">
        <v>0.71</v>
      </c>
      <c r="G104" s="0" t="n">
        <f aca="false">VLOOKUP(C104,$O$2:$Q$13,2,0)</f>
        <v>1.15</v>
      </c>
      <c r="H104" s="7" t="n">
        <f aca="false">G104</f>
        <v>1.15</v>
      </c>
      <c r="I104" s="0" t="n">
        <v>85.7</v>
      </c>
      <c r="J104" s="5" t="n">
        <v>5.96</v>
      </c>
      <c r="K104" s="0" t="n">
        <v>0</v>
      </c>
    </row>
    <row r="105" customFormat="false" ht="12.85" hidden="false" customHeight="false" outlineLevel="0" collapsed="false">
      <c r="A105" s="4" t="n">
        <v>41867.5</v>
      </c>
      <c r="B105" s="5" t="n">
        <v>2014</v>
      </c>
      <c r="C105" s="5" t="n">
        <v>8</v>
      </c>
      <c r="D105" s="6" t="n">
        <v>0.51603</v>
      </c>
      <c r="E105" s="6" t="n">
        <v>0.51603</v>
      </c>
      <c r="F105" s="5" t="n">
        <v>0.71</v>
      </c>
      <c r="G105" s="0" t="n">
        <f aca="false">VLOOKUP(C105,$O$2:$Q$13,2,0)</f>
        <v>0.88</v>
      </c>
      <c r="H105" s="7" t="n">
        <f aca="false">G105</f>
        <v>0.88</v>
      </c>
      <c r="I105" s="0" t="n">
        <v>85.7</v>
      </c>
      <c r="J105" s="5" t="n">
        <v>5.96</v>
      </c>
      <c r="K105" s="0" t="n">
        <v>0</v>
      </c>
    </row>
    <row r="106" customFormat="false" ht="12.85" hidden="false" customHeight="false" outlineLevel="0" collapsed="false">
      <c r="A106" s="4" t="n">
        <v>41898</v>
      </c>
      <c r="B106" s="5" t="n">
        <v>2014</v>
      </c>
      <c r="C106" s="5" t="n">
        <v>9</v>
      </c>
      <c r="D106" s="6" t="n">
        <v>0.51603</v>
      </c>
      <c r="E106" s="6" t="n">
        <v>0.51603</v>
      </c>
      <c r="F106" s="5" t="n">
        <v>0.71</v>
      </c>
      <c r="G106" s="0" t="n">
        <f aca="false">VLOOKUP(C106,$O$2:$Q$13,2,0)</f>
        <v>0</v>
      </c>
      <c r="H106" s="7" t="n">
        <f aca="false">G106</f>
        <v>0</v>
      </c>
      <c r="I106" s="0" t="n">
        <v>85.7</v>
      </c>
      <c r="J106" s="5" t="n">
        <v>5.96</v>
      </c>
      <c r="K106" s="0" t="n">
        <v>0</v>
      </c>
    </row>
    <row r="107" customFormat="false" ht="12.85" hidden="false" customHeight="false" outlineLevel="0" collapsed="false">
      <c r="A107" s="4" t="n">
        <v>41928.5</v>
      </c>
      <c r="B107" s="5" t="n">
        <v>2014</v>
      </c>
      <c r="C107" s="5" t="n">
        <v>10</v>
      </c>
      <c r="D107" s="6" t="n">
        <v>0.51603</v>
      </c>
      <c r="E107" s="6" t="n">
        <v>0.51603</v>
      </c>
      <c r="F107" s="5" t="n">
        <v>0.71</v>
      </c>
      <c r="G107" s="0" t="n">
        <f aca="false">VLOOKUP(C107,$O$2:$Q$13,2,0)</f>
        <v>0</v>
      </c>
      <c r="H107" s="7" t="n">
        <f aca="false">G107</f>
        <v>0</v>
      </c>
      <c r="I107" s="0" t="n">
        <v>85.7</v>
      </c>
      <c r="J107" s="5" t="n">
        <v>5.96</v>
      </c>
      <c r="K107" s="0" t="n">
        <v>0</v>
      </c>
    </row>
    <row r="108" customFormat="false" ht="12.85" hidden="false" customHeight="false" outlineLevel="0" collapsed="false">
      <c r="A108" s="4" t="n">
        <v>41959</v>
      </c>
      <c r="B108" s="5" t="n">
        <v>2014</v>
      </c>
      <c r="C108" s="5" t="n">
        <v>11</v>
      </c>
      <c r="D108" s="6" t="n">
        <v>0.51603</v>
      </c>
      <c r="E108" s="6" t="n">
        <v>0.51603</v>
      </c>
      <c r="F108" s="5" t="n">
        <v>0.71</v>
      </c>
      <c r="G108" s="0" t="n">
        <f aca="false">VLOOKUP(C108,$O$2:$Q$13,2,0)</f>
        <v>0</v>
      </c>
      <c r="H108" s="7" t="n">
        <f aca="false">G108</f>
        <v>0</v>
      </c>
      <c r="I108" s="0" t="n">
        <v>85.7</v>
      </c>
      <c r="J108" s="5" t="n">
        <v>5.96</v>
      </c>
      <c r="K108" s="0" t="n">
        <v>0</v>
      </c>
    </row>
    <row r="109" customFormat="false" ht="12.85" hidden="false" customHeight="false" outlineLevel="0" collapsed="false">
      <c r="A109" s="4" t="n">
        <v>41989.5</v>
      </c>
      <c r="B109" s="5" t="n">
        <v>2014</v>
      </c>
      <c r="C109" s="5" t="n">
        <v>12</v>
      </c>
      <c r="D109" s="6" t="n">
        <v>0.51603</v>
      </c>
      <c r="E109" s="6" t="n">
        <v>0.51603</v>
      </c>
      <c r="F109" s="5" t="n">
        <v>0.71</v>
      </c>
      <c r="G109" s="0" t="n">
        <f aca="false">VLOOKUP(C109,$O$2:$Q$13,2,0)</f>
        <v>0</v>
      </c>
      <c r="H109" s="7" t="n">
        <f aca="false">G109</f>
        <v>0</v>
      </c>
      <c r="I109" s="0" t="n">
        <v>85.7</v>
      </c>
      <c r="J109" s="5" t="n">
        <v>5.96</v>
      </c>
      <c r="K109" s="0" t="n">
        <v>0</v>
      </c>
    </row>
    <row r="110" customFormat="false" ht="12.85" hidden="false" customHeight="false" outlineLevel="0" collapsed="false">
      <c r="A110" s="4" t="n">
        <v>42020.5</v>
      </c>
      <c r="B110" s="5" t="n">
        <v>2015</v>
      </c>
      <c r="C110" s="5" t="n">
        <v>1</v>
      </c>
      <c r="D110" s="6" t="n">
        <v>0.505724</v>
      </c>
      <c r="E110" s="6" t="n">
        <v>0.505724</v>
      </c>
      <c r="F110" s="5" t="n">
        <v>0.71</v>
      </c>
      <c r="G110" s="0" t="n">
        <f aca="false">VLOOKUP(C110,$O$2:$Q$13,2,0)</f>
        <v>0</v>
      </c>
      <c r="H110" s="7" t="n">
        <f aca="false">G110</f>
        <v>0</v>
      </c>
      <c r="I110" s="0" t="n">
        <v>85.7</v>
      </c>
      <c r="J110" s="5" t="n">
        <v>5.96</v>
      </c>
      <c r="K110" s="0" t="n">
        <v>0</v>
      </c>
    </row>
    <row r="111" customFormat="false" ht="12.85" hidden="false" customHeight="false" outlineLevel="0" collapsed="false">
      <c r="A111" s="4" t="n">
        <v>42050</v>
      </c>
      <c r="B111" s="5" t="n">
        <v>2015</v>
      </c>
      <c r="C111" s="5" t="n">
        <v>2</v>
      </c>
      <c r="D111" s="6" t="n">
        <v>0.505724</v>
      </c>
      <c r="E111" s="6" t="n">
        <v>0.505724</v>
      </c>
      <c r="F111" s="5" t="n">
        <v>0.71</v>
      </c>
      <c r="G111" s="0" t="n">
        <f aca="false">VLOOKUP(C111,$O$2:$Q$13,2,0)</f>
        <v>0</v>
      </c>
      <c r="H111" s="7" t="n">
        <f aca="false">G111</f>
        <v>0</v>
      </c>
      <c r="I111" s="0" t="n">
        <v>85.7</v>
      </c>
      <c r="J111" s="5" t="n">
        <v>5.96</v>
      </c>
      <c r="K111" s="0" t="n">
        <v>0</v>
      </c>
    </row>
    <row r="112" customFormat="false" ht="12.85" hidden="false" customHeight="false" outlineLevel="0" collapsed="false">
      <c r="A112" s="4" t="n">
        <v>42079.5</v>
      </c>
      <c r="B112" s="5" t="n">
        <v>2015</v>
      </c>
      <c r="C112" s="5" t="n">
        <v>3</v>
      </c>
      <c r="D112" s="6" t="n">
        <v>0.505724</v>
      </c>
      <c r="E112" s="6" t="n">
        <v>0.505724</v>
      </c>
      <c r="F112" s="5" t="n">
        <v>0.71</v>
      </c>
      <c r="G112" s="0" t="n">
        <f aca="false">VLOOKUP(C112,$O$2:$Q$13,2,0)</f>
        <v>0.43</v>
      </c>
      <c r="H112" s="7" t="n">
        <f aca="false">G112</f>
        <v>0.43</v>
      </c>
      <c r="I112" s="0" t="n">
        <v>85.7</v>
      </c>
      <c r="J112" s="5" t="n">
        <v>5.96</v>
      </c>
      <c r="K112" s="0" t="n">
        <v>0</v>
      </c>
    </row>
    <row r="113" customFormat="false" ht="12.85" hidden="false" customHeight="false" outlineLevel="0" collapsed="false">
      <c r="A113" s="4" t="n">
        <v>42110</v>
      </c>
      <c r="B113" s="5" t="n">
        <v>2015</v>
      </c>
      <c r="C113" s="5" t="n">
        <v>4</v>
      </c>
      <c r="D113" s="6" t="n">
        <v>0.505724</v>
      </c>
      <c r="E113" s="6" t="n">
        <v>0.505724</v>
      </c>
      <c r="F113" s="5" t="n">
        <v>0.71</v>
      </c>
      <c r="G113" s="0" t="n">
        <f aca="false">VLOOKUP(C113,$O$2:$Q$13,2,0)</f>
        <v>0.78</v>
      </c>
      <c r="H113" s="7" t="n">
        <f aca="false">G113</f>
        <v>0.78</v>
      </c>
      <c r="I113" s="0" t="n">
        <v>85.7</v>
      </c>
      <c r="J113" s="5" t="n">
        <v>5.96</v>
      </c>
      <c r="K113" s="0" t="n">
        <v>0</v>
      </c>
    </row>
    <row r="114" customFormat="false" ht="12.85" hidden="false" customHeight="false" outlineLevel="0" collapsed="false">
      <c r="A114" s="4" t="n">
        <v>42140.5</v>
      </c>
      <c r="B114" s="5" t="n">
        <v>2015</v>
      </c>
      <c r="C114" s="5" t="n">
        <v>5</v>
      </c>
      <c r="D114" s="6" t="n">
        <v>0.505724</v>
      </c>
      <c r="E114" s="6" t="n">
        <v>0.505724</v>
      </c>
      <c r="F114" s="5" t="n">
        <v>0.71</v>
      </c>
      <c r="G114" s="0" t="n">
        <f aca="false">VLOOKUP(C114,$O$2:$Q$13,2,0)</f>
        <v>0.78</v>
      </c>
      <c r="H114" s="7" t="n">
        <f aca="false">G114</f>
        <v>0.78</v>
      </c>
      <c r="I114" s="0" t="n">
        <v>85.7</v>
      </c>
      <c r="J114" s="5" t="n">
        <v>5.96</v>
      </c>
      <c r="K114" s="0" t="n">
        <v>0</v>
      </c>
    </row>
    <row r="115" customFormat="false" ht="12.85" hidden="false" customHeight="false" outlineLevel="0" collapsed="false">
      <c r="A115" s="4" t="n">
        <v>42171</v>
      </c>
      <c r="B115" s="5" t="n">
        <v>2015</v>
      </c>
      <c r="C115" s="5" t="n">
        <v>6</v>
      </c>
      <c r="D115" s="6" t="n">
        <v>0.505724</v>
      </c>
      <c r="E115" s="6" t="n">
        <v>0.505724</v>
      </c>
      <c r="F115" s="5" t="n">
        <v>0.71</v>
      </c>
      <c r="G115" s="0" t="n">
        <f aca="false">VLOOKUP(C115,$O$2:$Q$13,2,0)</f>
        <v>1.15</v>
      </c>
      <c r="H115" s="7" t="n">
        <f aca="false">G115</f>
        <v>1.15</v>
      </c>
      <c r="I115" s="0" t="n">
        <v>85.7</v>
      </c>
      <c r="J115" s="5" t="n">
        <v>5.96</v>
      </c>
      <c r="K115" s="0" t="n">
        <v>0</v>
      </c>
    </row>
    <row r="116" customFormat="false" ht="12.85" hidden="false" customHeight="false" outlineLevel="0" collapsed="false">
      <c r="A116" s="4" t="n">
        <v>42201.5</v>
      </c>
      <c r="B116" s="5" t="n">
        <v>2015</v>
      </c>
      <c r="C116" s="5" t="n">
        <v>7</v>
      </c>
      <c r="D116" s="6" t="n">
        <v>0.505724</v>
      </c>
      <c r="E116" s="6" t="n">
        <v>0.505724</v>
      </c>
      <c r="F116" s="5" t="n">
        <v>0.71</v>
      </c>
      <c r="G116" s="0" t="n">
        <f aca="false">VLOOKUP(C116,$O$2:$Q$13,2,0)</f>
        <v>1.15</v>
      </c>
      <c r="H116" s="7" t="n">
        <f aca="false">G116</f>
        <v>1.15</v>
      </c>
      <c r="I116" s="0" t="n">
        <v>85.7</v>
      </c>
      <c r="J116" s="5" t="n">
        <v>5.96</v>
      </c>
      <c r="K116" s="0" t="n">
        <v>0</v>
      </c>
    </row>
    <row r="117" customFormat="false" ht="12.85" hidden="false" customHeight="false" outlineLevel="0" collapsed="false">
      <c r="A117" s="4" t="n">
        <v>42232.5</v>
      </c>
      <c r="B117" s="5" t="n">
        <v>2015</v>
      </c>
      <c r="C117" s="5" t="n">
        <v>8</v>
      </c>
      <c r="D117" s="6" t="n">
        <v>0.505724</v>
      </c>
      <c r="E117" s="6" t="n">
        <v>0.505724</v>
      </c>
      <c r="F117" s="5" t="n">
        <v>0.71</v>
      </c>
      <c r="G117" s="0" t="n">
        <f aca="false">VLOOKUP(C117,$O$2:$Q$13,2,0)</f>
        <v>0.88</v>
      </c>
      <c r="H117" s="7" t="n">
        <f aca="false">G117</f>
        <v>0.88</v>
      </c>
      <c r="I117" s="0" t="n">
        <v>85.7</v>
      </c>
      <c r="J117" s="5" t="n">
        <v>5.96</v>
      </c>
      <c r="K117" s="0" t="n">
        <v>0</v>
      </c>
    </row>
    <row r="118" customFormat="false" ht="12.85" hidden="false" customHeight="false" outlineLevel="0" collapsed="false">
      <c r="A118" s="4" t="n">
        <v>42263</v>
      </c>
      <c r="B118" s="5" t="n">
        <v>2015</v>
      </c>
      <c r="C118" s="5" t="n">
        <v>9</v>
      </c>
      <c r="D118" s="6" t="n">
        <v>0.505724</v>
      </c>
      <c r="E118" s="6" t="n">
        <v>0.505724</v>
      </c>
      <c r="F118" s="5" t="n">
        <v>0.71</v>
      </c>
      <c r="G118" s="0" t="n">
        <f aca="false">VLOOKUP(C118,$O$2:$Q$13,2,0)</f>
        <v>0</v>
      </c>
      <c r="H118" s="7" t="n">
        <f aca="false">G118</f>
        <v>0</v>
      </c>
      <c r="I118" s="0" t="n">
        <v>85.7</v>
      </c>
      <c r="J118" s="5" t="n">
        <v>5.96</v>
      </c>
      <c r="K118" s="0" t="n">
        <v>0</v>
      </c>
    </row>
    <row r="119" customFormat="false" ht="12.85" hidden="false" customHeight="false" outlineLevel="0" collapsed="false">
      <c r="A119" s="4" t="n">
        <v>42293.5</v>
      </c>
      <c r="B119" s="5" t="n">
        <v>2015</v>
      </c>
      <c r="C119" s="5" t="n">
        <v>10</v>
      </c>
      <c r="D119" s="6" t="n">
        <v>0.505724</v>
      </c>
      <c r="E119" s="6" t="n">
        <v>0.505724</v>
      </c>
      <c r="F119" s="5" t="n">
        <v>0.71</v>
      </c>
      <c r="G119" s="0" t="n">
        <f aca="false">VLOOKUP(C119,$O$2:$Q$13,2,0)</f>
        <v>0</v>
      </c>
      <c r="H119" s="7" t="n">
        <f aca="false">G119</f>
        <v>0</v>
      </c>
      <c r="I119" s="0" t="n">
        <v>85.7</v>
      </c>
      <c r="J119" s="5" t="n">
        <v>5.96</v>
      </c>
      <c r="K119" s="0" t="n">
        <v>0</v>
      </c>
    </row>
    <row r="120" customFormat="false" ht="12.85" hidden="false" customHeight="false" outlineLevel="0" collapsed="false">
      <c r="A120" s="4" t="n">
        <v>42324</v>
      </c>
      <c r="B120" s="5" t="n">
        <v>2015</v>
      </c>
      <c r="C120" s="5" t="n">
        <v>11</v>
      </c>
      <c r="D120" s="6" t="n">
        <v>0.505724</v>
      </c>
      <c r="E120" s="6" t="n">
        <v>0.505724</v>
      </c>
      <c r="F120" s="5" t="n">
        <v>0.71</v>
      </c>
      <c r="G120" s="0" t="n">
        <f aca="false">VLOOKUP(C120,$O$2:$Q$13,2,0)</f>
        <v>0</v>
      </c>
      <c r="H120" s="7" t="n">
        <f aca="false">G120</f>
        <v>0</v>
      </c>
      <c r="I120" s="0" t="n">
        <v>85.7</v>
      </c>
      <c r="J120" s="5" t="n">
        <v>5.96</v>
      </c>
      <c r="K120" s="0" t="n">
        <v>0</v>
      </c>
    </row>
    <row r="121" customFormat="false" ht="12.85" hidden="false" customHeight="false" outlineLevel="0" collapsed="false">
      <c r="A121" s="4" t="n">
        <v>42354.5</v>
      </c>
      <c r="B121" s="5" t="n">
        <v>2015</v>
      </c>
      <c r="C121" s="5" t="n">
        <v>12</v>
      </c>
      <c r="D121" s="6" t="n">
        <v>0.505724</v>
      </c>
      <c r="E121" s="6" t="n">
        <v>0.505724</v>
      </c>
      <c r="F121" s="5" t="n">
        <v>0.71</v>
      </c>
      <c r="G121" s="0" t="n">
        <f aca="false">VLOOKUP(C121,$O$2:$Q$13,2,0)</f>
        <v>0</v>
      </c>
      <c r="H121" s="7" t="n">
        <f aca="false">G121</f>
        <v>0</v>
      </c>
      <c r="I121" s="0" t="n">
        <v>85.7</v>
      </c>
      <c r="J121" s="5" t="n">
        <v>5.96</v>
      </c>
      <c r="K121" s="0" t="n">
        <v>0</v>
      </c>
    </row>
    <row r="122" customFormat="false" ht="12.85" hidden="false" customHeight="false" outlineLevel="0" collapsed="false">
      <c r="A122" s="4" t="n">
        <v>42385.5</v>
      </c>
      <c r="B122" s="5" t="n">
        <v>2016</v>
      </c>
      <c r="C122" s="5" t="n">
        <v>1</v>
      </c>
      <c r="D122" s="6" t="n">
        <v>0.495418</v>
      </c>
      <c r="E122" s="6" t="n">
        <v>0.495418</v>
      </c>
      <c r="F122" s="5" t="n">
        <v>0.71</v>
      </c>
      <c r="G122" s="0" t="n">
        <f aca="false">VLOOKUP(C122,$O$2:$Q$13,2,0)</f>
        <v>0</v>
      </c>
      <c r="H122" s="7" t="n">
        <f aca="false">G122</f>
        <v>0</v>
      </c>
      <c r="I122" s="0" t="n">
        <v>85.7</v>
      </c>
      <c r="J122" s="5" t="n">
        <v>5.96</v>
      </c>
      <c r="K122" s="0" t="n">
        <v>0</v>
      </c>
    </row>
    <row r="123" customFormat="false" ht="12.85" hidden="false" customHeight="false" outlineLevel="0" collapsed="false">
      <c r="A123" s="4" t="n">
        <v>42415.5</v>
      </c>
      <c r="B123" s="5" t="n">
        <v>2016</v>
      </c>
      <c r="C123" s="5" t="n">
        <v>2</v>
      </c>
      <c r="D123" s="6" t="n">
        <v>0.495418</v>
      </c>
      <c r="E123" s="6" t="n">
        <v>0.495418</v>
      </c>
      <c r="F123" s="5" t="n">
        <v>0.71</v>
      </c>
      <c r="G123" s="0" t="n">
        <f aca="false">VLOOKUP(C123,$O$2:$Q$13,2,0)</f>
        <v>0</v>
      </c>
      <c r="H123" s="7" t="n">
        <f aca="false">G123</f>
        <v>0</v>
      </c>
      <c r="I123" s="0" t="n">
        <v>85.7</v>
      </c>
      <c r="J123" s="5" t="n">
        <v>5.96</v>
      </c>
      <c r="K123" s="0" t="n">
        <v>0</v>
      </c>
    </row>
    <row r="124" customFormat="false" ht="12.85" hidden="false" customHeight="false" outlineLevel="0" collapsed="false">
      <c r="A124" s="4" t="n">
        <v>42445.5</v>
      </c>
      <c r="B124" s="5" t="n">
        <v>2016</v>
      </c>
      <c r="C124" s="5" t="n">
        <v>3</v>
      </c>
      <c r="D124" s="6" t="n">
        <v>0.495418</v>
      </c>
      <c r="E124" s="6" t="n">
        <v>0.495418</v>
      </c>
      <c r="F124" s="5" t="n">
        <v>0.71</v>
      </c>
      <c r="G124" s="0" t="n">
        <f aca="false">VLOOKUP(C124,$O$2:$Q$13,2,0)</f>
        <v>0.43</v>
      </c>
      <c r="H124" s="7" t="n">
        <f aca="false">G124</f>
        <v>0.43</v>
      </c>
      <c r="I124" s="0" t="n">
        <v>85.7</v>
      </c>
      <c r="J124" s="5" t="n">
        <v>5.96</v>
      </c>
      <c r="K124" s="0" t="n">
        <v>0</v>
      </c>
    </row>
    <row r="125" customFormat="false" ht="12.85" hidden="false" customHeight="false" outlineLevel="0" collapsed="false">
      <c r="A125" s="4" t="n">
        <v>42476</v>
      </c>
      <c r="B125" s="5" t="n">
        <v>2016</v>
      </c>
      <c r="C125" s="5" t="n">
        <v>4</v>
      </c>
      <c r="D125" s="6" t="n">
        <v>0.495418</v>
      </c>
      <c r="E125" s="6" t="n">
        <v>0.495418</v>
      </c>
      <c r="F125" s="5" t="n">
        <v>0.71</v>
      </c>
      <c r="G125" s="0" t="n">
        <f aca="false">VLOOKUP(C125,$O$2:$Q$13,2,0)</f>
        <v>0.78</v>
      </c>
      <c r="H125" s="7" t="n">
        <f aca="false">G125</f>
        <v>0.78</v>
      </c>
      <c r="I125" s="0" t="n">
        <v>85.7</v>
      </c>
      <c r="J125" s="5" t="n">
        <v>5.96</v>
      </c>
      <c r="K125" s="0" t="n">
        <v>0</v>
      </c>
    </row>
    <row r="126" customFormat="false" ht="12.85" hidden="false" customHeight="false" outlineLevel="0" collapsed="false">
      <c r="A126" s="4" t="n">
        <v>42506.5</v>
      </c>
      <c r="B126" s="5" t="n">
        <v>2016</v>
      </c>
      <c r="C126" s="5" t="n">
        <v>5</v>
      </c>
      <c r="D126" s="6" t="n">
        <v>0.495418</v>
      </c>
      <c r="E126" s="6" t="n">
        <v>0.495418</v>
      </c>
      <c r="F126" s="5" t="n">
        <v>0.71</v>
      </c>
      <c r="G126" s="0" t="n">
        <f aca="false">VLOOKUP(C126,$O$2:$Q$13,2,0)</f>
        <v>0.78</v>
      </c>
      <c r="H126" s="7" t="n">
        <f aca="false">G126</f>
        <v>0.78</v>
      </c>
      <c r="I126" s="0" t="n">
        <v>85.7</v>
      </c>
      <c r="J126" s="5" t="n">
        <v>5.96</v>
      </c>
      <c r="K126" s="0" t="n">
        <v>0</v>
      </c>
    </row>
    <row r="127" customFormat="false" ht="12.85" hidden="false" customHeight="false" outlineLevel="0" collapsed="false">
      <c r="A127" s="4" t="n">
        <v>42537</v>
      </c>
      <c r="B127" s="5" t="n">
        <v>2016</v>
      </c>
      <c r="C127" s="5" t="n">
        <v>6</v>
      </c>
      <c r="D127" s="6" t="n">
        <v>0.495418</v>
      </c>
      <c r="E127" s="6" t="n">
        <v>0.495418</v>
      </c>
      <c r="F127" s="5" t="n">
        <v>0.71</v>
      </c>
      <c r="G127" s="0" t="n">
        <f aca="false">VLOOKUP(C127,$O$2:$Q$13,2,0)</f>
        <v>1.15</v>
      </c>
      <c r="H127" s="7" t="n">
        <f aca="false">G127</f>
        <v>1.15</v>
      </c>
      <c r="I127" s="0" t="n">
        <v>85.7</v>
      </c>
      <c r="J127" s="5" t="n">
        <v>5.96</v>
      </c>
      <c r="K127" s="0" t="n">
        <v>0</v>
      </c>
    </row>
    <row r="128" customFormat="false" ht="12.85" hidden="false" customHeight="false" outlineLevel="0" collapsed="false">
      <c r="A128" s="4" t="n">
        <v>42567.5</v>
      </c>
      <c r="B128" s="5" t="n">
        <v>2016</v>
      </c>
      <c r="C128" s="5" t="n">
        <v>7</v>
      </c>
      <c r="D128" s="6" t="n">
        <v>0.495418</v>
      </c>
      <c r="E128" s="6" t="n">
        <v>0.495418</v>
      </c>
      <c r="F128" s="5" t="n">
        <v>0.71</v>
      </c>
      <c r="G128" s="0" t="n">
        <f aca="false">VLOOKUP(C128,$O$2:$Q$13,2,0)</f>
        <v>1.15</v>
      </c>
      <c r="H128" s="7" t="n">
        <f aca="false">G128</f>
        <v>1.15</v>
      </c>
      <c r="I128" s="0" t="n">
        <v>85.7</v>
      </c>
      <c r="J128" s="5" t="n">
        <v>5.96</v>
      </c>
      <c r="K128" s="0" t="n">
        <v>0</v>
      </c>
    </row>
    <row r="129" customFormat="false" ht="12.85" hidden="false" customHeight="false" outlineLevel="0" collapsed="false">
      <c r="A129" s="4" t="n">
        <v>42598.5</v>
      </c>
      <c r="B129" s="5" t="n">
        <v>2016</v>
      </c>
      <c r="C129" s="5" t="n">
        <v>8</v>
      </c>
      <c r="D129" s="6" t="n">
        <v>0.495418</v>
      </c>
      <c r="E129" s="6" t="n">
        <v>0.495418</v>
      </c>
      <c r="F129" s="5" t="n">
        <v>0.71</v>
      </c>
      <c r="G129" s="0" t="n">
        <f aca="false">VLOOKUP(C129,$O$2:$Q$13,2,0)</f>
        <v>0.88</v>
      </c>
      <c r="H129" s="7" t="n">
        <f aca="false">G129</f>
        <v>0.88</v>
      </c>
      <c r="I129" s="0" t="n">
        <v>85.7</v>
      </c>
      <c r="J129" s="5" t="n">
        <v>5.96</v>
      </c>
      <c r="K129" s="0" t="n">
        <v>0</v>
      </c>
    </row>
    <row r="130" customFormat="false" ht="12.85" hidden="false" customHeight="false" outlineLevel="0" collapsed="false">
      <c r="A130" s="4" t="n">
        <v>42629</v>
      </c>
      <c r="B130" s="5" t="n">
        <v>2016</v>
      </c>
      <c r="C130" s="5" t="n">
        <v>9</v>
      </c>
      <c r="D130" s="6" t="n">
        <v>0.495418</v>
      </c>
      <c r="E130" s="6" t="n">
        <v>0.495418</v>
      </c>
      <c r="F130" s="5" t="n">
        <v>0.71</v>
      </c>
      <c r="G130" s="0" t="n">
        <f aca="false">VLOOKUP(C130,$O$2:$Q$13,2,0)</f>
        <v>0</v>
      </c>
      <c r="H130" s="7" t="n">
        <f aca="false">G130</f>
        <v>0</v>
      </c>
      <c r="I130" s="0" t="n">
        <v>85.7</v>
      </c>
      <c r="J130" s="5" t="n">
        <v>5.96</v>
      </c>
      <c r="K130" s="0" t="n">
        <v>0</v>
      </c>
    </row>
    <row r="131" customFormat="false" ht="12.85" hidden="false" customHeight="false" outlineLevel="0" collapsed="false">
      <c r="A131" s="4" t="n">
        <v>42659.5</v>
      </c>
      <c r="B131" s="5" t="n">
        <v>2016</v>
      </c>
      <c r="C131" s="5" t="n">
        <v>10</v>
      </c>
      <c r="D131" s="6" t="n">
        <v>0.495418</v>
      </c>
      <c r="E131" s="6" t="n">
        <v>0.495418</v>
      </c>
      <c r="F131" s="5" t="n">
        <v>0.71</v>
      </c>
      <c r="G131" s="0" t="n">
        <f aca="false">VLOOKUP(C131,$O$2:$Q$13,2,0)</f>
        <v>0</v>
      </c>
      <c r="H131" s="7" t="n">
        <f aca="false">G131</f>
        <v>0</v>
      </c>
      <c r="I131" s="0" t="n">
        <v>85.7</v>
      </c>
      <c r="J131" s="5" t="n">
        <v>5.96</v>
      </c>
      <c r="K131" s="0" t="n">
        <v>0</v>
      </c>
    </row>
    <row r="132" customFormat="false" ht="12.85" hidden="false" customHeight="false" outlineLevel="0" collapsed="false">
      <c r="A132" s="4" t="n">
        <v>42690</v>
      </c>
      <c r="B132" s="5" t="n">
        <v>2016</v>
      </c>
      <c r="C132" s="5" t="n">
        <v>11</v>
      </c>
      <c r="D132" s="6" t="n">
        <v>0.495418</v>
      </c>
      <c r="E132" s="6" t="n">
        <v>0.495418</v>
      </c>
      <c r="F132" s="5" t="n">
        <v>0.71</v>
      </c>
      <c r="G132" s="0" t="n">
        <f aca="false">VLOOKUP(C132,$O$2:$Q$13,2,0)</f>
        <v>0</v>
      </c>
      <c r="H132" s="7" t="n">
        <f aca="false">G132</f>
        <v>0</v>
      </c>
      <c r="I132" s="0" t="n">
        <v>85.7</v>
      </c>
      <c r="J132" s="5" t="n">
        <v>5.96</v>
      </c>
      <c r="K132" s="0" t="n">
        <v>0</v>
      </c>
    </row>
    <row r="133" customFormat="false" ht="12.85" hidden="false" customHeight="false" outlineLevel="0" collapsed="false">
      <c r="A133" s="4" t="n">
        <v>42720.5</v>
      </c>
      <c r="B133" s="5" t="n">
        <v>2016</v>
      </c>
      <c r="C133" s="5" t="n">
        <v>12</v>
      </c>
      <c r="D133" s="6" t="n">
        <v>0.495418</v>
      </c>
      <c r="E133" s="6" t="n">
        <v>0.495418</v>
      </c>
      <c r="F133" s="5" t="n">
        <v>0.71</v>
      </c>
      <c r="G133" s="0" t="n">
        <f aca="false">VLOOKUP(C133,$O$2:$Q$13,2,0)</f>
        <v>0</v>
      </c>
      <c r="H133" s="7" t="n">
        <f aca="false">G133</f>
        <v>0</v>
      </c>
      <c r="I133" s="0" t="n">
        <v>85.7</v>
      </c>
      <c r="J133" s="5" t="n">
        <v>5.96</v>
      </c>
      <c r="K133" s="0" t="n">
        <v>0</v>
      </c>
    </row>
    <row r="134" customFormat="false" ht="12.85" hidden="false" customHeight="false" outlineLevel="0" collapsed="false">
      <c r="A134" s="4" t="n">
        <v>42751.5</v>
      </c>
      <c r="B134" s="5" t="n">
        <v>2017</v>
      </c>
      <c r="C134" s="5" t="n">
        <v>1</v>
      </c>
      <c r="D134" s="6" t="n">
        <v>0.485112</v>
      </c>
      <c r="E134" s="6" t="n">
        <v>0.485112</v>
      </c>
      <c r="F134" s="5" t="n">
        <v>0.71</v>
      </c>
      <c r="G134" s="0" t="n">
        <f aca="false">VLOOKUP(C134,$O$2:$Q$13,2,0)</f>
        <v>0</v>
      </c>
      <c r="H134" s="7" t="n">
        <f aca="false">G134</f>
        <v>0</v>
      </c>
      <c r="I134" s="0" t="n">
        <v>85.7</v>
      </c>
      <c r="J134" s="5" t="n">
        <v>5.96</v>
      </c>
      <c r="K134" s="0" t="n">
        <v>0</v>
      </c>
    </row>
    <row r="135" customFormat="false" ht="12.85" hidden="false" customHeight="false" outlineLevel="0" collapsed="false">
      <c r="A135" s="4" t="n">
        <v>42781</v>
      </c>
      <c r="B135" s="5" t="n">
        <v>2017</v>
      </c>
      <c r="C135" s="5" t="n">
        <v>2</v>
      </c>
      <c r="D135" s="6" t="n">
        <v>0.485112</v>
      </c>
      <c r="E135" s="6" t="n">
        <v>0.485112</v>
      </c>
      <c r="F135" s="5" t="n">
        <v>0.71</v>
      </c>
      <c r="G135" s="0" t="n">
        <f aca="false">VLOOKUP(C135,$O$2:$Q$13,2,0)</f>
        <v>0</v>
      </c>
      <c r="H135" s="7" t="n">
        <f aca="false">G135</f>
        <v>0</v>
      </c>
      <c r="I135" s="0" t="n">
        <v>85.7</v>
      </c>
      <c r="J135" s="5" t="n">
        <v>5.96</v>
      </c>
      <c r="K135" s="0" t="n">
        <v>0</v>
      </c>
    </row>
    <row r="136" customFormat="false" ht="12.85" hidden="false" customHeight="false" outlineLevel="0" collapsed="false">
      <c r="A136" s="4" t="n">
        <v>42810.5</v>
      </c>
      <c r="B136" s="5" t="n">
        <v>2017</v>
      </c>
      <c r="C136" s="5" t="n">
        <v>3</v>
      </c>
      <c r="D136" s="6" t="n">
        <v>0.485112</v>
      </c>
      <c r="E136" s="6" t="n">
        <v>0.485112</v>
      </c>
      <c r="F136" s="5" t="n">
        <v>0.71</v>
      </c>
      <c r="G136" s="0" t="n">
        <f aca="false">VLOOKUP(C136,$O$2:$Q$13,2,0)</f>
        <v>0.43</v>
      </c>
      <c r="H136" s="7" t="n">
        <f aca="false">G136</f>
        <v>0.43</v>
      </c>
      <c r="I136" s="0" t="n">
        <v>85.7</v>
      </c>
      <c r="J136" s="5" t="n">
        <v>5.96</v>
      </c>
      <c r="K136" s="0" t="n">
        <v>0</v>
      </c>
    </row>
    <row r="137" customFormat="false" ht="12.85" hidden="false" customHeight="false" outlineLevel="0" collapsed="false">
      <c r="A137" s="4" t="n">
        <v>42841</v>
      </c>
      <c r="B137" s="5" t="n">
        <v>2017</v>
      </c>
      <c r="C137" s="5" t="n">
        <v>4</v>
      </c>
      <c r="D137" s="6" t="n">
        <v>0.485112</v>
      </c>
      <c r="E137" s="6" t="n">
        <v>0.485112</v>
      </c>
      <c r="F137" s="5" t="n">
        <v>0.71</v>
      </c>
      <c r="G137" s="0" t="n">
        <f aca="false">VLOOKUP(C137,$O$2:$Q$13,2,0)</f>
        <v>0.78</v>
      </c>
      <c r="H137" s="7" t="n">
        <f aca="false">G137</f>
        <v>0.78</v>
      </c>
      <c r="I137" s="0" t="n">
        <v>85.7</v>
      </c>
      <c r="J137" s="5" t="n">
        <v>5.96</v>
      </c>
      <c r="K137" s="0" t="n">
        <v>0</v>
      </c>
    </row>
    <row r="138" customFormat="false" ht="12.85" hidden="false" customHeight="false" outlineLevel="0" collapsed="false">
      <c r="A138" s="4" t="n">
        <v>42871.5</v>
      </c>
      <c r="B138" s="5" t="n">
        <v>2017</v>
      </c>
      <c r="C138" s="5" t="n">
        <v>5</v>
      </c>
      <c r="D138" s="6" t="n">
        <v>0.485112</v>
      </c>
      <c r="E138" s="6" t="n">
        <v>0.485112</v>
      </c>
      <c r="F138" s="5" t="n">
        <v>0.71</v>
      </c>
      <c r="G138" s="0" t="n">
        <f aca="false">VLOOKUP(C138,$O$2:$Q$13,2,0)</f>
        <v>0.78</v>
      </c>
      <c r="H138" s="7" t="n">
        <f aca="false">G138</f>
        <v>0.78</v>
      </c>
      <c r="I138" s="0" t="n">
        <v>85.7</v>
      </c>
      <c r="J138" s="5" t="n">
        <v>5.96</v>
      </c>
      <c r="K138" s="0" t="n">
        <v>0</v>
      </c>
    </row>
    <row r="139" customFormat="false" ht="12.85" hidden="false" customHeight="false" outlineLevel="0" collapsed="false">
      <c r="A139" s="4" t="n">
        <v>42902</v>
      </c>
      <c r="B139" s="5" t="n">
        <v>2017</v>
      </c>
      <c r="C139" s="5" t="n">
        <v>6</v>
      </c>
      <c r="D139" s="6" t="n">
        <v>0.485112</v>
      </c>
      <c r="E139" s="6" t="n">
        <v>0.485112</v>
      </c>
      <c r="F139" s="5" t="n">
        <v>0.71</v>
      </c>
      <c r="G139" s="0" t="n">
        <f aca="false">VLOOKUP(C139,$O$2:$Q$13,2,0)</f>
        <v>1.15</v>
      </c>
      <c r="H139" s="7" t="n">
        <f aca="false">G139</f>
        <v>1.15</v>
      </c>
      <c r="I139" s="0" t="n">
        <v>85.7</v>
      </c>
      <c r="J139" s="5" t="n">
        <v>5.96</v>
      </c>
      <c r="K139" s="0" t="n">
        <v>0</v>
      </c>
    </row>
    <row r="140" customFormat="false" ht="12.85" hidden="false" customHeight="false" outlineLevel="0" collapsed="false">
      <c r="A140" s="4" t="n">
        <v>42932.5</v>
      </c>
      <c r="B140" s="5" t="n">
        <v>2017</v>
      </c>
      <c r="C140" s="5" t="n">
        <v>7</v>
      </c>
      <c r="D140" s="6" t="n">
        <v>0.485112</v>
      </c>
      <c r="E140" s="6" t="n">
        <v>0.485112</v>
      </c>
      <c r="F140" s="5" t="n">
        <v>0.71</v>
      </c>
      <c r="G140" s="0" t="n">
        <f aca="false">VLOOKUP(C140,$O$2:$Q$13,2,0)</f>
        <v>1.15</v>
      </c>
      <c r="H140" s="7" t="n">
        <f aca="false">G140</f>
        <v>1.15</v>
      </c>
      <c r="I140" s="0" t="n">
        <v>85.7</v>
      </c>
      <c r="J140" s="5" t="n">
        <v>5.96</v>
      </c>
      <c r="K140" s="0" t="n">
        <v>0</v>
      </c>
    </row>
    <row r="141" customFormat="false" ht="12.85" hidden="false" customHeight="false" outlineLevel="0" collapsed="false">
      <c r="A141" s="4" t="n">
        <v>42963.5</v>
      </c>
      <c r="B141" s="5" t="n">
        <v>2017</v>
      </c>
      <c r="C141" s="5" t="n">
        <v>8</v>
      </c>
      <c r="D141" s="6" t="n">
        <v>0.485112</v>
      </c>
      <c r="E141" s="6" t="n">
        <v>0.485112</v>
      </c>
      <c r="F141" s="5" t="n">
        <v>0.71</v>
      </c>
      <c r="G141" s="0" t="n">
        <f aca="false">VLOOKUP(C141,$O$2:$Q$13,2,0)</f>
        <v>0.88</v>
      </c>
      <c r="H141" s="7" t="n">
        <f aca="false">G141</f>
        <v>0.88</v>
      </c>
      <c r="I141" s="0" t="n">
        <v>85.7</v>
      </c>
      <c r="J141" s="5" t="n">
        <v>5.96</v>
      </c>
      <c r="K141" s="0" t="n">
        <v>0</v>
      </c>
    </row>
    <row r="142" customFormat="false" ht="12.85" hidden="false" customHeight="false" outlineLevel="0" collapsed="false">
      <c r="A142" s="4" t="n">
        <v>42994</v>
      </c>
      <c r="B142" s="5" t="n">
        <v>2017</v>
      </c>
      <c r="C142" s="5" t="n">
        <v>9</v>
      </c>
      <c r="D142" s="6" t="n">
        <v>0.485112</v>
      </c>
      <c r="E142" s="6" t="n">
        <v>0.485112</v>
      </c>
      <c r="F142" s="5" t="n">
        <v>0.71</v>
      </c>
      <c r="G142" s="0" t="n">
        <f aca="false">VLOOKUP(C142,$O$2:$Q$13,2,0)</f>
        <v>0</v>
      </c>
      <c r="H142" s="7" t="n">
        <f aca="false">G142</f>
        <v>0</v>
      </c>
      <c r="I142" s="0" t="n">
        <v>85.7</v>
      </c>
      <c r="J142" s="5" t="n">
        <v>5.96</v>
      </c>
      <c r="K142" s="0" t="n">
        <v>0</v>
      </c>
    </row>
    <row r="143" customFormat="false" ht="12.85" hidden="false" customHeight="false" outlineLevel="0" collapsed="false">
      <c r="A143" s="4" t="n">
        <v>43024.5</v>
      </c>
      <c r="B143" s="5" t="n">
        <v>2017</v>
      </c>
      <c r="C143" s="5" t="n">
        <v>10</v>
      </c>
      <c r="D143" s="6" t="n">
        <v>0.485112</v>
      </c>
      <c r="E143" s="6" t="n">
        <v>0.485112</v>
      </c>
      <c r="F143" s="5" t="n">
        <v>0.71</v>
      </c>
      <c r="G143" s="0" t="n">
        <f aca="false">VLOOKUP(C143,$O$2:$Q$13,2,0)</f>
        <v>0</v>
      </c>
      <c r="H143" s="7" t="n">
        <f aca="false">G143</f>
        <v>0</v>
      </c>
      <c r="I143" s="0" t="n">
        <v>85.7</v>
      </c>
      <c r="J143" s="5" t="n">
        <v>5.96</v>
      </c>
      <c r="K143" s="0" t="n">
        <v>0</v>
      </c>
    </row>
    <row r="144" customFormat="false" ht="12.85" hidden="false" customHeight="false" outlineLevel="0" collapsed="false">
      <c r="A144" s="4" t="n">
        <v>43055</v>
      </c>
      <c r="B144" s="5" t="n">
        <v>2017</v>
      </c>
      <c r="C144" s="5" t="n">
        <v>11</v>
      </c>
      <c r="D144" s="6" t="n">
        <v>0.485112</v>
      </c>
      <c r="E144" s="6" t="n">
        <v>0.485112</v>
      </c>
      <c r="F144" s="5" t="n">
        <v>0.71</v>
      </c>
      <c r="G144" s="0" t="n">
        <f aca="false">VLOOKUP(C144,$O$2:$Q$13,2,0)</f>
        <v>0</v>
      </c>
      <c r="H144" s="7" t="n">
        <f aca="false">G144</f>
        <v>0</v>
      </c>
      <c r="I144" s="0" t="n">
        <v>85.7</v>
      </c>
      <c r="J144" s="5" t="n">
        <v>5.96</v>
      </c>
      <c r="K144" s="0" t="n">
        <v>0</v>
      </c>
    </row>
    <row r="145" customFormat="false" ht="12.85" hidden="false" customHeight="false" outlineLevel="0" collapsed="false">
      <c r="A145" s="4" t="n">
        <v>43085.5</v>
      </c>
      <c r="B145" s="5" t="n">
        <v>2017</v>
      </c>
      <c r="C145" s="5" t="n">
        <v>12</v>
      </c>
      <c r="D145" s="6" t="n">
        <v>0.485112</v>
      </c>
      <c r="E145" s="6" t="n">
        <v>0.485112</v>
      </c>
      <c r="F145" s="5" t="n">
        <v>0.71</v>
      </c>
      <c r="G145" s="0" t="n">
        <f aca="false">VLOOKUP(C145,$O$2:$Q$13,2,0)</f>
        <v>0</v>
      </c>
      <c r="H145" s="7" t="n">
        <f aca="false">G145</f>
        <v>0</v>
      </c>
      <c r="I145" s="0" t="n">
        <v>85.7</v>
      </c>
      <c r="J145" s="5" t="n">
        <v>5.96</v>
      </c>
      <c r="K145" s="0" t="n">
        <v>0</v>
      </c>
    </row>
    <row r="146" customFormat="false" ht="12.85" hidden="false" customHeight="false" outlineLevel="0" collapsed="false">
      <c r="A146" s="4" t="n">
        <v>43116.5</v>
      </c>
      <c r="B146" s="5" t="n">
        <v>2018</v>
      </c>
      <c r="C146" s="5" t="n">
        <v>1</v>
      </c>
      <c r="D146" s="6" t="n">
        <v>0.474806</v>
      </c>
      <c r="E146" s="6" t="n">
        <v>0.474806</v>
      </c>
      <c r="F146" s="5" t="n">
        <v>0.71</v>
      </c>
      <c r="G146" s="0" t="n">
        <f aca="false">VLOOKUP(C146,$O$2:$Q$13,2,0)</f>
        <v>0</v>
      </c>
      <c r="H146" s="7" t="n">
        <f aca="false">G146</f>
        <v>0</v>
      </c>
      <c r="I146" s="0" t="n">
        <v>85.7</v>
      </c>
      <c r="J146" s="5" t="n">
        <v>5.96</v>
      </c>
      <c r="K146" s="0" t="n">
        <v>0</v>
      </c>
    </row>
    <row r="147" customFormat="false" ht="12.85" hidden="false" customHeight="false" outlineLevel="0" collapsed="false">
      <c r="A147" s="4" t="n">
        <v>43146</v>
      </c>
      <c r="B147" s="5" t="n">
        <v>2018</v>
      </c>
      <c r="C147" s="5" t="n">
        <v>2</v>
      </c>
      <c r="D147" s="6" t="n">
        <v>0.474806</v>
      </c>
      <c r="E147" s="6" t="n">
        <v>0.474806</v>
      </c>
      <c r="F147" s="5" t="n">
        <v>0.71</v>
      </c>
      <c r="G147" s="0" t="n">
        <f aca="false">VLOOKUP(C147,$O$2:$Q$13,2,0)</f>
        <v>0</v>
      </c>
      <c r="H147" s="7" t="n">
        <f aca="false">G147</f>
        <v>0</v>
      </c>
      <c r="I147" s="0" t="n">
        <v>85.7</v>
      </c>
      <c r="J147" s="5" t="n">
        <v>5.96</v>
      </c>
      <c r="K147" s="0" t="n">
        <v>0</v>
      </c>
    </row>
    <row r="148" customFormat="false" ht="12.85" hidden="false" customHeight="false" outlineLevel="0" collapsed="false">
      <c r="A148" s="4" t="n">
        <v>43175.5</v>
      </c>
      <c r="B148" s="5" t="n">
        <v>2018</v>
      </c>
      <c r="C148" s="5" t="n">
        <v>3</v>
      </c>
      <c r="D148" s="6" t="n">
        <v>0.474806</v>
      </c>
      <c r="E148" s="6" t="n">
        <v>0.474806</v>
      </c>
      <c r="F148" s="5" t="n">
        <v>0.71</v>
      </c>
      <c r="G148" s="0" t="n">
        <f aca="false">VLOOKUP(C148,$O$2:$Q$13,2,0)</f>
        <v>0.43</v>
      </c>
      <c r="H148" s="7" t="n">
        <f aca="false">G148</f>
        <v>0.43</v>
      </c>
      <c r="I148" s="0" t="n">
        <v>85.7</v>
      </c>
      <c r="J148" s="5" t="n">
        <v>5.96</v>
      </c>
      <c r="K148" s="0" t="n">
        <v>0</v>
      </c>
    </row>
    <row r="149" customFormat="false" ht="12.85" hidden="false" customHeight="false" outlineLevel="0" collapsed="false">
      <c r="A149" s="4" t="n">
        <v>43206</v>
      </c>
      <c r="B149" s="5" t="n">
        <v>2018</v>
      </c>
      <c r="C149" s="5" t="n">
        <v>4</v>
      </c>
      <c r="D149" s="6" t="n">
        <v>0.474806</v>
      </c>
      <c r="E149" s="6" t="n">
        <v>0.474806</v>
      </c>
      <c r="F149" s="5" t="n">
        <v>0.71</v>
      </c>
      <c r="G149" s="0" t="n">
        <f aca="false">VLOOKUP(C149,$O$2:$Q$13,2,0)</f>
        <v>0.78</v>
      </c>
      <c r="H149" s="7" t="n">
        <f aca="false">G149</f>
        <v>0.78</v>
      </c>
      <c r="I149" s="0" t="n">
        <v>85.7</v>
      </c>
      <c r="J149" s="5" t="n">
        <v>5.96</v>
      </c>
      <c r="K149" s="0" t="n">
        <v>0</v>
      </c>
    </row>
    <row r="150" customFormat="false" ht="12.85" hidden="false" customHeight="false" outlineLevel="0" collapsed="false">
      <c r="A150" s="4" t="n">
        <v>43236.5</v>
      </c>
      <c r="B150" s="5" t="n">
        <v>2018</v>
      </c>
      <c r="C150" s="5" t="n">
        <v>5</v>
      </c>
      <c r="D150" s="6" t="n">
        <v>0.474806</v>
      </c>
      <c r="E150" s="6" t="n">
        <v>0.474806</v>
      </c>
      <c r="F150" s="5" t="n">
        <v>0.71</v>
      </c>
      <c r="G150" s="0" t="n">
        <f aca="false">VLOOKUP(C150,$O$2:$Q$13,2,0)</f>
        <v>0.78</v>
      </c>
      <c r="H150" s="7" t="n">
        <f aca="false">G150</f>
        <v>0.78</v>
      </c>
      <c r="I150" s="0" t="n">
        <v>85.7</v>
      </c>
      <c r="J150" s="5" t="n">
        <v>5.96</v>
      </c>
      <c r="K150" s="0" t="n">
        <v>0</v>
      </c>
    </row>
    <row r="151" customFormat="false" ht="12.85" hidden="false" customHeight="false" outlineLevel="0" collapsed="false">
      <c r="A151" s="4" t="n">
        <v>43267</v>
      </c>
      <c r="B151" s="5" t="n">
        <v>2018</v>
      </c>
      <c r="C151" s="5" t="n">
        <v>6</v>
      </c>
      <c r="D151" s="6" t="n">
        <v>0.474806</v>
      </c>
      <c r="E151" s="6" t="n">
        <v>0.474806</v>
      </c>
      <c r="F151" s="5" t="n">
        <v>0.71</v>
      </c>
      <c r="G151" s="0" t="n">
        <f aca="false">VLOOKUP(C151,$O$2:$Q$13,2,0)</f>
        <v>1.15</v>
      </c>
      <c r="H151" s="7" t="n">
        <f aca="false">G151</f>
        <v>1.15</v>
      </c>
      <c r="I151" s="0" t="n">
        <v>85.7</v>
      </c>
      <c r="J151" s="5" t="n">
        <v>5.96</v>
      </c>
      <c r="K151" s="0" t="n">
        <v>0</v>
      </c>
    </row>
    <row r="152" customFormat="false" ht="12.85" hidden="false" customHeight="false" outlineLevel="0" collapsed="false">
      <c r="A152" s="4" t="n">
        <v>43297.5</v>
      </c>
      <c r="B152" s="5" t="n">
        <v>2018</v>
      </c>
      <c r="C152" s="5" t="n">
        <v>7</v>
      </c>
      <c r="D152" s="6" t="n">
        <v>0.474806</v>
      </c>
      <c r="E152" s="6" t="n">
        <v>0.474806</v>
      </c>
      <c r="F152" s="5" t="n">
        <v>0.71</v>
      </c>
      <c r="G152" s="0" t="n">
        <f aca="false">VLOOKUP(C152,$O$2:$Q$13,2,0)</f>
        <v>1.15</v>
      </c>
      <c r="H152" s="7" t="n">
        <f aca="false">G152</f>
        <v>1.15</v>
      </c>
      <c r="I152" s="0" t="n">
        <v>85.7</v>
      </c>
      <c r="J152" s="5" t="n">
        <v>5.96</v>
      </c>
      <c r="K152" s="0" t="n">
        <v>0</v>
      </c>
    </row>
    <row r="153" customFormat="false" ht="12.85" hidden="false" customHeight="false" outlineLevel="0" collapsed="false">
      <c r="A153" s="4" t="n">
        <v>43328.5</v>
      </c>
      <c r="B153" s="5" t="n">
        <v>2018</v>
      </c>
      <c r="C153" s="5" t="n">
        <v>8</v>
      </c>
      <c r="D153" s="6" t="n">
        <v>0.474806</v>
      </c>
      <c r="E153" s="6" t="n">
        <v>0.474806</v>
      </c>
      <c r="F153" s="5" t="n">
        <v>0.71</v>
      </c>
      <c r="G153" s="0" t="n">
        <f aca="false">VLOOKUP(C153,$O$2:$Q$13,2,0)</f>
        <v>0.88</v>
      </c>
      <c r="H153" s="7" t="n">
        <f aca="false">G153</f>
        <v>0.88</v>
      </c>
      <c r="I153" s="0" t="n">
        <v>85.7</v>
      </c>
      <c r="J153" s="5" t="n">
        <v>5.96</v>
      </c>
      <c r="K153" s="0" t="n">
        <v>0</v>
      </c>
    </row>
    <row r="154" customFormat="false" ht="12.85" hidden="false" customHeight="false" outlineLevel="0" collapsed="false">
      <c r="A154" s="4" t="n">
        <v>43359</v>
      </c>
      <c r="B154" s="5" t="n">
        <v>2018</v>
      </c>
      <c r="C154" s="5" t="n">
        <v>9</v>
      </c>
      <c r="D154" s="6" t="n">
        <v>0.474806</v>
      </c>
      <c r="E154" s="6" t="n">
        <v>0.474806</v>
      </c>
      <c r="F154" s="5" t="n">
        <v>0.71</v>
      </c>
      <c r="G154" s="0" t="n">
        <f aca="false">VLOOKUP(C154,$O$2:$Q$13,2,0)</f>
        <v>0</v>
      </c>
      <c r="H154" s="7" t="n">
        <f aca="false">G154</f>
        <v>0</v>
      </c>
      <c r="I154" s="0" t="n">
        <v>85.7</v>
      </c>
      <c r="J154" s="5" t="n">
        <v>5.96</v>
      </c>
      <c r="K154" s="0" t="n">
        <v>0</v>
      </c>
    </row>
    <row r="155" customFormat="false" ht="12.85" hidden="false" customHeight="false" outlineLevel="0" collapsed="false">
      <c r="A155" s="4" t="n">
        <v>43389.5</v>
      </c>
      <c r="B155" s="5" t="n">
        <v>2018</v>
      </c>
      <c r="C155" s="5" t="n">
        <v>10</v>
      </c>
      <c r="D155" s="6" t="n">
        <v>0.474806</v>
      </c>
      <c r="E155" s="6" t="n">
        <v>0.474806</v>
      </c>
      <c r="F155" s="5" t="n">
        <v>0.71</v>
      </c>
      <c r="G155" s="0" t="n">
        <f aca="false">VLOOKUP(C155,$O$2:$Q$13,2,0)</f>
        <v>0</v>
      </c>
      <c r="H155" s="7" t="n">
        <f aca="false">G155</f>
        <v>0</v>
      </c>
      <c r="I155" s="0" t="n">
        <v>85.7</v>
      </c>
      <c r="J155" s="5" t="n">
        <v>5.96</v>
      </c>
      <c r="K155" s="0" t="n">
        <v>0</v>
      </c>
    </row>
    <row r="156" customFormat="false" ht="12.85" hidden="false" customHeight="false" outlineLevel="0" collapsed="false">
      <c r="A156" s="4" t="n">
        <v>43420</v>
      </c>
      <c r="B156" s="5" t="n">
        <v>2018</v>
      </c>
      <c r="C156" s="5" t="n">
        <v>11</v>
      </c>
      <c r="D156" s="6" t="n">
        <v>0.474806</v>
      </c>
      <c r="E156" s="6" t="n">
        <v>0.474806</v>
      </c>
      <c r="F156" s="5" t="n">
        <v>0.71</v>
      </c>
      <c r="G156" s="0" t="n">
        <f aca="false">VLOOKUP(C156,$O$2:$Q$13,2,0)</f>
        <v>0</v>
      </c>
      <c r="H156" s="7" t="n">
        <f aca="false">G156</f>
        <v>0</v>
      </c>
      <c r="I156" s="0" t="n">
        <v>85.7</v>
      </c>
      <c r="J156" s="5" t="n">
        <v>5.96</v>
      </c>
      <c r="K156" s="0" t="n">
        <v>0</v>
      </c>
    </row>
    <row r="157" customFormat="false" ht="12.85" hidden="false" customHeight="false" outlineLevel="0" collapsed="false">
      <c r="A157" s="4" t="n">
        <v>43450.5</v>
      </c>
      <c r="B157" s="5" t="n">
        <v>2018</v>
      </c>
      <c r="C157" s="5" t="n">
        <v>12</v>
      </c>
      <c r="D157" s="6" t="n">
        <v>0.474806</v>
      </c>
      <c r="E157" s="6" t="n">
        <v>0.474806</v>
      </c>
      <c r="F157" s="5" t="n">
        <v>0.71</v>
      </c>
      <c r="G157" s="0" t="n">
        <f aca="false">VLOOKUP(C157,$O$2:$Q$13,2,0)</f>
        <v>0</v>
      </c>
      <c r="H157" s="7" t="n">
        <f aca="false">G157</f>
        <v>0</v>
      </c>
      <c r="I157" s="0" t="n">
        <v>85.7</v>
      </c>
      <c r="J157" s="5" t="n">
        <v>5.96</v>
      </c>
      <c r="K157" s="0" t="n">
        <v>0</v>
      </c>
    </row>
    <row r="158" customFormat="false" ht="12.85" hidden="false" customHeight="false" outlineLevel="0" collapsed="false">
      <c r="A158" s="4" t="n">
        <v>43481.5</v>
      </c>
      <c r="B158" s="5" t="n">
        <v>2019</v>
      </c>
      <c r="C158" s="5" t="n">
        <v>1</v>
      </c>
      <c r="D158" s="6" t="n">
        <v>0.4645</v>
      </c>
      <c r="E158" s="6" t="n">
        <v>0.400995500000001</v>
      </c>
      <c r="F158" s="5" t="n">
        <v>0.71</v>
      </c>
      <c r="G158" s="0" t="n">
        <f aca="false">VLOOKUP(C158,$O$2:$Q$13,2,0)</f>
        <v>0</v>
      </c>
      <c r="H158" s="7" t="n">
        <f aca="false">G158</f>
        <v>0</v>
      </c>
      <c r="I158" s="0" t="n">
        <v>85.7</v>
      </c>
      <c r="J158" s="5" t="n">
        <v>5.96</v>
      </c>
      <c r="K158" s="0" t="n">
        <v>0</v>
      </c>
    </row>
    <row r="159" customFormat="false" ht="12.85" hidden="false" customHeight="false" outlineLevel="0" collapsed="false">
      <c r="A159" s="4" t="n">
        <v>43511</v>
      </c>
      <c r="B159" s="5" t="n">
        <v>2019</v>
      </c>
      <c r="C159" s="5" t="n">
        <v>2</v>
      </c>
      <c r="D159" s="6" t="n">
        <v>0.4645</v>
      </c>
      <c r="E159" s="6" t="n">
        <v>0.400995500000001</v>
      </c>
      <c r="F159" s="5" t="n">
        <v>0.71</v>
      </c>
      <c r="G159" s="0" t="n">
        <f aca="false">VLOOKUP(C159,$O$2:$Q$13,2,0)</f>
        <v>0</v>
      </c>
      <c r="H159" s="7" t="n">
        <f aca="false">G159</f>
        <v>0</v>
      </c>
      <c r="I159" s="0" t="n">
        <v>85.7</v>
      </c>
      <c r="J159" s="5" t="n">
        <v>5.96</v>
      </c>
      <c r="K159" s="0" t="n">
        <v>0</v>
      </c>
    </row>
    <row r="160" customFormat="false" ht="12.85" hidden="false" customHeight="false" outlineLevel="0" collapsed="false">
      <c r="A160" s="4" t="n">
        <v>43540.5</v>
      </c>
      <c r="B160" s="5" t="n">
        <v>2019</v>
      </c>
      <c r="C160" s="5" t="n">
        <v>3</v>
      </c>
      <c r="D160" s="6" t="n">
        <v>0.4645</v>
      </c>
      <c r="E160" s="6" t="n">
        <v>0.400995500000001</v>
      </c>
      <c r="F160" s="5" t="n">
        <v>0.71</v>
      </c>
      <c r="G160" s="0" t="n">
        <f aca="false">VLOOKUP(C160,$O$2:$Q$13,2,0)</f>
        <v>0.43</v>
      </c>
      <c r="H160" s="7" t="n">
        <f aca="false">G160</f>
        <v>0.43</v>
      </c>
      <c r="I160" s="0" t="n">
        <v>85.7</v>
      </c>
      <c r="J160" s="5" t="n">
        <v>5.96</v>
      </c>
      <c r="K160" s="0" t="n">
        <v>0</v>
      </c>
    </row>
    <row r="161" customFormat="false" ht="12.85" hidden="false" customHeight="false" outlineLevel="0" collapsed="false">
      <c r="A161" s="4" t="n">
        <v>43571</v>
      </c>
      <c r="B161" s="5" t="n">
        <v>2019</v>
      </c>
      <c r="C161" s="5" t="n">
        <v>4</v>
      </c>
      <c r="D161" s="6" t="n">
        <v>0.4645</v>
      </c>
      <c r="E161" s="6" t="n">
        <v>0.400995500000001</v>
      </c>
      <c r="F161" s="5" t="n">
        <v>0.71</v>
      </c>
      <c r="G161" s="0" t="n">
        <f aca="false">VLOOKUP(C161,$O$2:$Q$13,2,0)</f>
        <v>0.78</v>
      </c>
      <c r="H161" s="7" t="n">
        <f aca="false">G161</f>
        <v>0.78</v>
      </c>
      <c r="I161" s="0" t="n">
        <v>85.7</v>
      </c>
      <c r="J161" s="5" t="n">
        <v>5.96</v>
      </c>
      <c r="K161" s="0" t="n">
        <v>0</v>
      </c>
    </row>
    <row r="162" customFormat="false" ht="12.85" hidden="false" customHeight="false" outlineLevel="0" collapsed="false">
      <c r="A162" s="4" t="n">
        <v>43601.5</v>
      </c>
      <c r="B162" s="5" t="n">
        <v>2019</v>
      </c>
      <c r="C162" s="5" t="n">
        <v>5</v>
      </c>
      <c r="D162" s="6" t="n">
        <v>0.4645</v>
      </c>
      <c r="E162" s="6" t="n">
        <v>0.400995500000001</v>
      </c>
      <c r="F162" s="5" t="n">
        <v>0.71</v>
      </c>
      <c r="G162" s="0" t="n">
        <f aca="false">VLOOKUP(C162,$O$2:$Q$13,2,0)</f>
        <v>0.78</v>
      </c>
      <c r="H162" s="7" t="n">
        <f aca="false">G162</f>
        <v>0.78</v>
      </c>
      <c r="I162" s="0" t="n">
        <v>85.7</v>
      </c>
      <c r="J162" s="5" t="n">
        <v>5.96</v>
      </c>
      <c r="K162" s="0" t="n">
        <v>0</v>
      </c>
    </row>
    <row r="163" customFormat="false" ht="12.85" hidden="false" customHeight="false" outlineLevel="0" collapsed="false">
      <c r="A163" s="4" t="n">
        <v>43632</v>
      </c>
      <c r="B163" s="5" t="n">
        <v>2019</v>
      </c>
      <c r="C163" s="5" t="n">
        <v>6</v>
      </c>
      <c r="D163" s="6" t="n">
        <v>0.4645</v>
      </c>
      <c r="E163" s="6" t="n">
        <v>0.400995500000001</v>
      </c>
      <c r="F163" s="5" t="n">
        <v>0.71</v>
      </c>
      <c r="G163" s="0" t="n">
        <f aca="false">VLOOKUP(C163,$O$2:$Q$13,2,0)</f>
        <v>1.15</v>
      </c>
      <c r="H163" s="7" t="n">
        <f aca="false">G163</f>
        <v>1.15</v>
      </c>
      <c r="I163" s="0" t="n">
        <v>85.7</v>
      </c>
      <c r="J163" s="5" t="n">
        <v>5.96</v>
      </c>
      <c r="K163" s="0" t="n">
        <v>0</v>
      </c>
    </row>
    <row r="164" customFormat="false" ht="12.85" hidden="false" customHeight="false" outlineLevel="0" collapsed="false">
      <c r="A164" s="4" t="n">
        <v>43662.5</v>
      </c>
      <c r="B164" s="5" t="n">
        <v>2019</v>
      </c>
      <c r="C164" s="5" t="n">
        <v>7</v>
      </c>
      <c r="D164" s="6" t="n">
        <v>0.4645</v>
      </c>
      <c r="E164" s="6" t="n">
        <v>0.400995500000001</v>
      </c>
      <c r="F164" s="5" t="n">
        <v>0.71</v>
      </c>
      <c r="G164" s="0" t="n">
        <f aca="false">VLOOKUP(C164,$O$2:$Q$13,2,0)</f>
        <v>1.15</v>
      </c>
      <c r="H164" s="7" t="n">
        <f aca="false">G164</f>
        <v>1.15</v>
      </c>
      <c r="I164" s="0" t="n">
        <v>85.7</v>
      </c>
      <c r="J164" s="5" t="n">
        <v>5.96</v>
      </c>
      <c r="K164" s="0" t="n">
        <v>0</v>
      </c>
    </row>
    <row r="165" customFormat="false" ht="12.85" hidden="false" customHeight="false" outlineLevel="0" collapsed="false">
      <c r="A165" s="4" t="n">
        <v>43693.5</v>
      </c>
      <c r="B165" s="5" t="n">
        <v>2019</v>
      </c>
      <c r="C165" s="5" t="n">
        <v>8</v>
      </c>
      <c r="D165" s="6" t="n">
        <v>0.4645</v>
      </c>
      <c r="E165" s="6" t="n">
        <v>0.400995500000001</v>
      </c>
      <c r="F165" s="5" t="n">
        <v>0.71</v>
      </c>
      <c r="G165" s="0" t="n">
        <f aca="false">VLOOKUP(C165,$O$2:$Q$13,2,0)</f>
        <v>0.88</v>
      </c>
      <c r="H165" s="7" t="n">
        <f aca="false">G165</f>
        <v>0.88</v>
      </c>
      <c r="I165" s="0" t="n">
        <v>85.7</v>
      </c>
      <c r="J165" s="5" t="n">
        <v>5.96</v>
      </c>
      <c r="K165" s="0" t="n">
        <v>0</v>
      </c>
    </row>
    <row r="166" customFormat="false" ht="12.85" hidden="false" customHeight="false" outlineLevel="0" collapsed="false">
      <c r="A166" s="4" t="n">
        <v>43724</v>
      </c>
      <c r="B166" s="5" t="n">
        <v>2019</v>
      </c>
      <c r="C166" s="5" t="n">
        <v>9</v>
      </c>
      <c r="D166" s="6" t="n">
        <v>0.4645</v>
      </c>
      <c r="E166" s="6" t="n">
        <v>0.400995500000001</v>
      </c>
      <c r="F166" s="5" t="n">
        <v>0.71</v>
      </c>
      <c r="G166" s="0" t="n">
        <f aca="false">VLOOKUP(C166,$O$2:$Q$13,2,0)</f>
        <v>0</v>
      </c>
      <c r="H166" s="7" t="n">
        <f aca="false">G166</f>
        <v>0</v>
      </c>
      <c r="I166" s="0" t="n">
        <v>85.7</v>
      </c>
      <c r="J166" s="5" t="n">
        <v>5.96</v>
      </c>
      <c r="K166" s="0" t="n">
        <v>0</v>
      </c>
    </row>
    <row r="167" customFormat="false" ht="12.85" hidden="false" customHeight="false" outlineLevel="0" collapsed="false">
      <c r="A167" s="4" t="n">
        <v>43754.5</v>
      </c>
      <c r="B167" s="5" t="n">
        <v>2019</v>
      </c>
      <c r="C167" s="5" t="n">
        <v>10</v>
      </c>
      <c r="D167" s="6" t="n">
        <v>0.4645</v>
      </c>
      <c r="E167" s="6" t="n">
        <v>0.400995500000001</v>
      </c>
      <c r="F167" s="5" t="n">
        <v>0.71</v>
      </c>
      <c r="G167" s="0" t="n">
        <f aca="false">VLOOKUP(C167,$O$2:$Q$13,2,0)</f>
        <v>0</v>
      </c>
      <c r="H167" s="7" t="n">
        <f aca="false">G167</f>
        <v>0</v>
      </c>
      <c r="I167" s="0" t="n">
        <v>85.7</v>
      </c>
      <c r="J167" s="5" t="n">
        <v>5.96</v>
      </c>
      <c r="K167" s="0" t="n">
        <v>0</v>
      </c>
    </row>
    <row r="168" customFormat="false" ht="12.85" hidden="false" customHeight="false" outlineLevel="0" collapsed="false">
      <c r="A168" s="4" t="n">
        <v>43785</v>
      </c>
      <c r="B168" s="5" t="n">
        <v>2019</v>
      </c>
      <c r="C168" s="5" t="n">
        <v>11</v>
      </c>
      <c r="D168" s="6" t="n">
        <v>0.4645</v>
      </c>
      <c r="E168" s="6" t="n">
        <v>0.400995500000001</v>
      </c>
      <c r="F168" s="5" t="n">
        <v>0.71</v>
      </c>
      <c r="G168" s="0" t="n">
        <f aca="false">VLOOKUP(C168,$O$2:$Q$13,2,0)</f>
        <v>0</v>
      </c>
      <c r="H168" s="7" t="n">
        <f aca="false">G168</f>
        <v>0</v>
      </c>
      <c r="I168" s="0" t="n">
        <v>85.7</v>
      </c>
      <c r="J168" s="5" t="n">
        <v>5.96</v>
      </c>
      <c r="K168" s="0" t="n">
        <v>0</v>
      </c>
    </row>
    <row r="169" customFormat="false" ht="12.85" hidden="false" customHeight="false" outlineLevel="0" collapsed="false">
      <c r="A169" s="4" t="n">
        <v>43815.5</v>
      </c>
      <c r="B169" s="5" t="n">
        <v>2019</v>
      </c>
      <c r="C169" s="5" t="n">
        <v>12</v>
      </c>
      <c r="D169" s="6" t="n">
        <v>0.4645</v>
      </c>
      <c r="E169" s="6" t="n">
        <v>0.400995500000001</v>
      </c>
      <c r="F169" s="5" t="n">
        <v>0.71</v>
      </c>
      <c r="G169" s="0" t="n">
        <f aca="false">VLOOKUP(C169,$O$2:$Q$13,2,0)</f>
        <v>0</v>
      </c>
      <c r="H169" s="7" t="n">
        <f aca="false">G169</f>
        <v>0</v>
      </c>
      <c r="I169" s="0" t="n">
        <v>85.7</v>
      </c>
      <c r="J169" s="5" t="n">
        <v>5.96</v>
      </c>
      <c r="K169" s="0" t="n">
        <v>0</v>
      </c>
    </row>
    <row r="170" customFormat="false" ht="12.85" hidden="false" customHeight="false" outlineLevel="0" collapsed="false">
      <c r="A170" s="4" t="n">
        <v>43846.5</v>
      </c>
      <c r="B170" s="5" t="n">
        <v>2020</v>
      </c>
      <c r="C170" s="5" t="n">
        <v>1</v>
      </c>
      <c r="D170" s="6" t="n">
        <v>0.454194</v>
      </c>
      <c r="E170" s="6" t="n">
        <v>0.388060000000001</v>
      </c>
      <c r="F170" s="5" t="n">
        <v>0.71</v>
      </c>
      <c r="G170" s="0" t="n">
        <f aca="false">VLOOKUP(C170,$O$2:$Q$13,2,0)</f>
        <v>0</v>
      </c>
      <c r="H170" s="7" t="n">
        <f aca="false">G170</f>
        <v>0</v>
      </c>
      <c r="I170" s="0" t="n">
        <v>85.7</v>
      </c>
      <c r="J170" s="5" t="n">
        <v>5.96</v>
      </c>
      <c r="K170" s="0" t="n">
        <v>0</v>
      </c>
    </row>
    <row r="171" customFormat="false" ht="12.85" hidden="false" customHeight="false" outlineLevel="0" collapsed="false">
      <c r="A171" s="4" t="n">
        <v>43876.5</v>
      </c>
      <c r="B171" s="5" t="n">
        <v>2020</v>
      </c>
      <c r="C171" s="5" t="n">
        <v>2</v>
      </c>
      <c r="D171" s="6" t="n">
        <v>0.454194</v>
      </c>
      <c r="E171" s="6" t="n">
        <v>0.388060000000001</v>
      </c>
      <c r="F171" s="5" t="n">
        <v>0.71</v>
      </c>
      <c r="G171" s="0" t="n">
        <f aca="false">VLOOKUP(C171,$O$2:$Q$13,2,0)</f>
        <v>0</v>
      </c>
      <c r="H171" s="7" t="n">
        <f aca="false">G171</f>
        <v>0</v>
      </c>
      <c r="I171" s="0" t="n">
        <v>85.7</v>
      </c>
      <c r="J171" s="5" t="n">
        <v>5.96</v>
      </c>
      <c r="K171" s="0" t="n">
        <v>0</v>
      </c>
    </row>
    <row r="172" customFormat="false" ht="12.85" hidden="false" customHeight="false" outlineLevel="0" collapsed="false">
      <c r="A172" s="4" t="n">
        <v>43906.5</v>
      </c>
      <c r="B172" s="5" t="n">
        <v>2020</v>
      </c>
      <c r="C172" s="5" t="n">
        <v>3</v>
      </c>
      <c r="D172" s="6" t="n">
        <v>0.454194</v>
      </c>
      <c r="E172" s="6" t="n">
        <v>0.388060000000001</v>
      </c>
      <c r="F172" s="5" t="n">
        <v>0.71</v>
      </c>
      <c r="G172" s="0" t="n">
        <f aca="false">VLOOKUP(C172,$O$2:$Q$13,2,0)</f>
        <v>0.43</v>
      </c>
      <c r="H172" s="7" t="n">
        <f aca="false">G172</f>
        <v>0.43</v>
      </c>
      <c r="I172" s="0" t="n">
        <v>85.7</v>
      </c>
      <c r="J172" s="5" t="n">
        <v>5.96</v>
      </c>
      <c r="K172" s="0" t="n">
        <v>0</v>
      </c>
    </row>
    <row r="173" customFormat="false" ht="12.85" hidden="false" customHeight="false" outlineLevel="0" collapsed="false">
      <c r="A173" s="4" t="n">
        <v>43937</v>
      </c>
      <c r="B173" s="5" t="n">
        <v>2020</v>
      </c>
      <c r="C173" s="5" t="n">
        <v>4</v>
      </c>
      <c r="D173" s="6" t="n">
        <v>0.454194</v>
      </c>
      <c r="E173" s="6" t="n">
        <v>0.388060000000001</v>
      </c>
      <c r="F173" s="5" t="n">
        <v>0.71</v>
      </c>
      <c r="G173" s="0" t="n">
        <f aca="false">VLOOKUP(C173,$O$2:$Q$13,2,0)</f>
        <v>0.78</v>
      </c>
      <c r="H173" s="7" t="n">
        <f aca="false">G173</f>
        <v>0.78</v>
      </c>
      <c r="I173" s="0" t="n">
        <v>85.7</v>
      </c>
      <c r="J173" s="5" t="n">
        <v>5.96</v>
      </c>
      <c r="K173" s="0" t="n">
        <v>0</v>
      </c>
    </row>
    <row r="174" customFormat="false" ht="12.85" hidden="false" customHeight="false" outlineLevel="0" collapsed="false">
      <c r="A174" s="4" t="n">
        <v>43967.5</v>
      </c>
      <c r="B174" s="5" t="n">
        <v>2020</v>
      </c>
      <c r="C174" s="5" t="n">
        <v>5</v>
      </c>
      <c r="D174" s="6" t="n">
        <v>0.454194</v>
      </c>
      <c r="E174" s="6" t="n">
        <v>0.388060000000001</v>
      </c>
      <c r="F174" s="5" t="n">
        <v>0.71</v>
      </c>
      <c r="G174" s="0" t="n">
        <f aca="false">VLOOKUP(C174,$O$2:$Q$13,2,0)</f>
        <v>0.78</v>
      </c>
      <c r="H174" s="7" t="n">
        <f aca="false">G174</f>
        <v>0.78</v>
      </c>
      <c r="I174" s="0" t="n">
        <v>85.7</v>
      </c>
      <c r="J174" s="5" t="n">
        <v>5.96</v>
      </c>
      <c r="K174" s="0" t="n">
        <v>0</v>
      </c>
    </row>
    <row r="175" customFormat="false" ht="12.85" hidden="false" customHeight="false" outlineLevel="0" collapsed="false">
      <c r="A175" s="4" t="n">
        <v>43998</v>
      </c>
      <c r="B175" s="5" t="n">
        <v>2020</v>
      </c>
      <c r="C175" s="5" t="n">
        <v>6</v>
      </c>
      <c r="D175" s="6" t="n">
        <v>0.454194</v>
      </c>
      <c r="E175" s="6" t="n">
        <v>0.388060000000001</v>
      </c>
      <c r="F175" s="5" t="n">
        <v>0.71</v>
      </c>
      <c r="G175" s="0" t="n">
        <f aca="false">VLOOKUP(C175,$O$2:$Q$13,2,0)</f>
        <v>1.15</v>
      </c>
      <c r="H175" s="7" t="n">
        <f aca="false">G175</f>
        <v>1.15</v>
      </c>
      <c r="I175" s="0" t="n">
        <v>85.7</v>
      </c>
      <c r="J175" s="5" t="n">
        <v>5.96</v>
      </c>
      <c r="K175" s="0" t="n">
        <v>0</v>
      </c>
    </row>
    <row r="176" customFormat="false" ht="12.85" hidden="false" customHeight="false" outlineLevel="0" collapsed="false">
      <c r="A176" s="4" t="n">
        <v>44028.5</v>
      </c>
      <c r="B176" s="5" t="n">
        <v>2020</v>
      </c>
      <c r="C176" s="5" t="n">
        <v>7</v>
      </c>
      <c r="D176" s="6" t="n">
        <v>0.454194</v>
      </c>
      <c r="E176" s="6" t="n">
        <v>0.388060000000001</v>
      </c>
      <c r="F176" s="5" t="n">
        <v>0.71</v>
      </c>
      <c r="G176" s="0" t="n">
        <f aca="false">VLOOKUP(C176,$O$2:$Q$13,2,0)</f>
        <v>1.15</v>
      </c>
      <c r="H176" s="7" t="n">
        <f aca="false">G176</f>
        <v>1.15</v>
      </c>
      <c r="I176" s="0" t="n">
        <v>85.7</v>
      </c>
      <c r="J176" s="5" t="n">
        <v>5.96</v>
      </c>
      <c r="K176" s="0" t="n">
        <v>0</v>
      </c>
    </row>
    <row r="177" customFormat="false" ht="12.85" hidden="false" customHeight="false" outlineLevel="0" collapsed="false">
      <c r="A177" s="4" t="n">
        <v>44059.5</v>
      </c>
      <c r="B177" s="5" t="n">
        <v>2020</v>
      </c>
      <c r="C177" s="5" t="n">
        <v>8</v>
      </c>
      <c r="D177" s="6" t="n">
        <v>0.454194</v>
      </c>
      <c r="E177" s="6" t="n">
        <v>0.388060000000001</v>
      </c>
      <c r="F177" s="5" t="n">
        <v>0.71</v>
      </c>
      <c r="G177" s="0" t="n">
        <f aca="false">VLOOKUP(C177,$O$2:$Q$13,2,0)</f>
        <v>0.88</v>
      </c>
      <c r="H177" s="7" t="n">
        <f aca="false">G177</f>
        <v>0.88</v>
      </c>
      <c r="I177" s="0" t="n">
        <v>85.7</v>
      </c>
      <c r="J177" s="5" t="n">
        <v>5.96</v>
      </c>
      <c r="K177" s="0" t="n">
        <v>0</v>
      </c>
    </row>
    <row r="178" customFormat="false" ht="12.85" hidden="false" customHeight="false" outlineLevel="0" collapsed="false">
      <c r="A178" s="4" t="n">
        <v>44090</v>
      </c>
      <c r="B178" s="5" t="n">
        <v>2020</v>
      </c>
      <c r="C178" s="5" t="n">
        <v>9</v>
      </c>
      <c r="D178" s="6" t="n">
        <v>0.454194</v>
      </c>
      <c r="E178" s="6" t="n">
        <v>0.388060000000001</v>
      </c>
      <c r="F178" s="5" t="n">
        <v>0.71</v>
      </c>
      <c r="G178" s="0" t="n">
        <f aca="false">VLOOKUP(C178,$O$2:$Q$13,2,0)</f>
        <v>0</v>
      </c>
      <c r="H178" s="7" t="n">
        <f aca="false">G178</f>
        <v>0</v>
      </c>
      <c r="I178" s="0" t="n">
        <v>85.7</v>
      </c>
      <c r="J178" s="5" t="n">
        <v>5.96</v>
      </c>
      <c r="K178" s="0" t="n">
        <v>0</v>
      </c>
    </row>
    <row r="179" customFormat="false" ht="12.85" hidden="false" customHeight="false" outlineLevel="0" collapsed="false">
      <c r="A179" s="4" t="n">
        <v>44120.5</v>
      </c>
      <c r="B179" s="5" t="n">
        <v>2020</v>
      </c>
      <c r="C179" s="5" t="n">
        <v>10</v>
      </c>
      <c r="D179" s="6" t="n">
        <v>0.454194</v>
      </c>
      <c r="E179" s="6" t="n">
        <v>0.388060000000001</v>
      </c>
      <c r="F179" s="5" t="n">
        <v>0.71</v>
      </c>
      <c r="G179" s="0" t="n">
        <f aca="false">VLOOKUP(C179,$O$2:$Q$13,2,0)</f>
        <v>0</v>
      </c>
      <c r="H179" s="7" t="n">
        <f aca="false">G179</f>
        <v>0</v>
      </c>
      <c r="I179" s="0" t="n">
        <v>85.7</v>
      </c>
      <c r="J179" s="5" t="n">
        <v>5.96</v>
      </c>
      <c r="K179" s="0" t="n">
        <v>0</v>
      </c>
    </row>
    <row r="180" customFormat="false" ht="12.85" hidden="false" customHeight="false" outlineLevel="0" collapsed="false">
      <c r="A180" s="4" t="n">
        <v>44151</v>
      </c>
      <c r="B180" s="5" t="n">
        <v>2020</v>
      </c>
      <c r="C180" s="5" t="n">
        <v>11</v>
      </c>
      <c r="D180" s="6" t="n">
        <v>0.454194</v>
      </c>
      <c r="E180" s="6" t="n">
        <v>0.388060000000001</v>
      </c>
      <c r="F180" s="5" t="n">
        <v>0.71</v>
      </c>
      <c r="G180" s="0" t="n">
        <f aca="false">VLOOKUP(C180,$O$2:$Q$13,2,0)</f>
        <v>0</v>
      </c>
      <c r="H180" s="7" t="n">
        <f aca="false">G180</f>
        <v>0</v>
      </c>
      <c r="I180" s="0" t="n">
        <v>85.7</v>
      </c>
      <c r="J180" s="5" t="n">
        <v>5.96</v>
      </c>
      <c r="K180" s="0" t="n">
        <v>0</v>
      </c>
    </row>
    <row r="181" customFormat="false" ht="12.85" hidden="false" customHeight="false" outlineLevel="0" collapsed="false">
      <c r="A181" s="4" t="n">
        <v>44181.5</v>
      </c>
      <c r="B181" s="5" t="n">
        <v>2020</v>
      </c>
      <c r="C181" s="5" t="n">
        <v>12</v>
      </c>
      <c r="D181" s="6" t="n">
        <v>0.454194</v>
      </c>
      <c r="E181" s="6" t="n">
        <v>0.388060000000001</v>
      </c>
      <c r="F181" s="5" t="n">
        <v>0.71</v>
      </c>
      <c r="G181" s="0" t="n">
        <f aca="false">VLOOKUP(C181,$O$2:$Q$13,2,0)</f>
        <v>0</v>
      </c>
      <c r="H181" s="7" t="n">
        <f aca="false">G181</f>
        <v>0</v>
      </c>
      <c r="I181" s="0" t="n">
        <v>85.7</v>
      </c>
      <c r="J181" s="5" t="n">
        <v>5.96</v>
      </c>
      <c r="K181" s="0" t="n">
        <v>0</v>
      </c>
    </row>
    <row r="182" customFormat="false" ht="12.85" hidden="false" customHeight="false" outlineLevel="0" collapsed="false">
      <c r="A182" s="4" t="n">
        <v>44212.5</v>
      </c>
      <c r="B182" s="5" t="n">
        <v>2021</v>
      </c>
      <c r="C182" s="5" t="n">
        <v>1</v>
      </c>
      <c r="D182" s="6" t="n">
        <v>0.443888</v>
      </c>
      <c r="E182" s="6" t="n">
        <v>0.375124500000002</v>
      </c>
      <c r="F182" s="5" t="n">
        <v>0.71</v>
      </c>
      <c r="G182" s="0" t="n">
        <f aca="false">VLOOKUP(C182,$O$2:$Q$13,2,0)</f>
        <v>0</v>
      </c>
      <c r="H182" s="7" t="n">
        <f aca="false">G182</f>
        <v>0</v>
      </c>
      <c r="I182" s="0" t="n">
        <v>85.7</v>
      </c>
      <c r="J182" s="5" t="n">
        <v>5.96</v>
      </c>
      <c r="K182" s="0" t="n">
        <v>0</v>
      </c>
    </row>
    <row r="183" customFormat="false" ht="12.85" hidden="false" customHeight="false" outlineLevel="0" collapsed="false">
      <c r="A183" s="4" t="n">
        <v>44242</v>
      </c>
      <c r="B183" s="5" t="n">
        <v>2021</v>
      </c>
      <c r="C183" s="5" t="n">
        <v>2</v>
      </c>
      <c r="D183" s="6" t="n">
        <v>0.443888</v>
      </c>
      <c r="E183" s="6" t="n">
        <v>0.375124500000002</v>
      </c>
      <c r="F183" s="5" t="n">
        <v>0.71</v>
      </c>
      <c r="G183" s="0" t="n">
        <f aca="false">VLOOKUP(C183,$O$2:$Q$13,2,0)</f>
        <v>0</v>
      </c>
      <c r="H183" s="7" t="n">
        <f aca="false">G183</f>
        <v>0</v>
      </c>
      <c r="I183" s="0" t="n">
        <v>85.7</v>
      </c>
      <c r="J183" s="5" t="n">
        <v>5.96</v>
      </c>
      <c r="K183" s="0" t="n">
        <v>0</v>
      </c>
    </row>
    <row r="184" customFormat="false" ht="12.85" hidden="false" customHeight="false" outlineLevel="0" collapsed="false">
      <c r="A184" s="4" t="n">
        <v>44271.5</v>
      </c>
      <c r="B184" s="5" t="n">
        <v>2021</v>
      </c>
      <c r="C184" s="5" t="n">
        <v>3</v>
      </c>
      <c r="D184" s="6" t="n">
        <v>0.443888</v>
      </c>
      <c r="E184" s="6" t="n">
        <v>0.375124500000002</v>
      </c>
      <c r="F184" s="5" t="n">
        <v>0.71</v>
      </c>
      <c r="G184" s="0" t="n">
        <f aca="false">VLOOKUP(C184,$O$2:$Q$13,2,0)</f>
        <v>0.43</v>
      </c>
      <c r="H184" s="7" t="n">
        <f aca="false">G184</f>
        <v>0.43</v>
      </c>
      <c r="I184" s="0" t="n">
        <v>85.7</v>
      </c>
      <c r="J184" s="5" t="n">
        <v>5.96</v>
      </c>
      <c r="K184" s="0" t="n">
        <v>0</v>
      </c>
    </row>
    <row r="185" customFormat="false" ht="12.85" hidden="false" customHeight="false" outlineLevel="0" collapsed="false">
      <c r="A185" s="4" t="n">
        <v>44302</v>
      </c>
      <c r="B185" s="5" t="n">
        <v>2021</v>
      </c>
      <c r="C185" s="5" t="n">
        <v>4</v>
      </c>
      <c r="D185" s="6" t="n">
        <v>0.443888</v>
      </c>
      <c r="E185" s="6" t="n">
        <v>0.375124500000002</v>
      </c>
      <c r="F185" s="5" t="n">
        <v>0.71</v>
      </c>
      <c r="G185" s="0" t="n">
        <f aca="false">VLOOKUP(C185,$O$2:$Q$13,2,0)</f>
        <v>0.78</v>
      </c>
      <c r="H185" s="7" t="n">
        <f aca="false">G185</f>
        <v>0.78</v>
      </c>
      <c r="I185" s="0" t="n">
        <v>85.7</v>
      </c>
      <c r="J185" s="5" t="n">
        <v>5.96</v>
      </c>
      <c r="K185" s="0" t="n">
        <v>0</v>
      </c>
    </row>
    <row r="186" customFormat="false" ht="12.85" hidden="false" customHeight="false" outlineLevel="0" collapsed="false">
      <c r="A186" s="4" t="n">
        <v>44332.5</v>
      </c>
      <c r="B186" s="5" t="n">
        <v>2021</v>
      </c>
      <c r="C186" s="5" t="n">
        <v>5</v>
      </c>
      <c r="D186" s="6" t="n">
        <v>0.443888</v>
      </c>
      <c r="E186" s="6" t="n">
        <v>0.375124500000002</v>
      </c>
      <c r="F186" s="5" t="n">
        <v>0.71</v>
      </c>
      <c r="G186" s="0" t="n">
        <f aca="false">VLOOKUP(C186,$O$2:$Q$13,2,0)</f>
        <v>0.78</v>
      </c>
      <c r="H186" s="7" t="n">
        <f aca="false">G186</f>
        <v>0.78</v>
      </c>
      <c r="I186" s="0" t="n">
        <v>85.7</v>
      </c>
      <c r="J186" s="5" t="n">
        <v>5.96</v>
      </c>
      <c r="K186" s="0" t="n">
        <v>0</v>
      </c>
    </row>
    <row r="187" customFormat="false" ht="12.85" hidden="false" customHeight="false" outlineLevel="0" collapsed="false">
      <c r="A187" s="4" t="n">
        <v>44363</v>
      </c>
      <c r="B187" s="5" t="n">
        <v>2021</v>
      </c>
      <c r="C187" s="5" t="n">
        <v>6</v>
      </c>
      <c r="D187" s="6" t="n">
        <v>0.443888</v>
      </c>
      <c r="E187" s="6" t="n">
        <v>0.375124500000002</v>
      </c>
      <c r="F187" s="5" t="n">
        <v>0.71</v>
      </c>
      <c r="G187" s="0" t="n">
        <f aca="false">VLOOKUP(C187,$O$2:$Q$13,2,0)</f>
        <v>1.15</v>
      </c>
      <c r="H187" s="7" t="n">
        <f aca="false">G187</f>
        <v>1.15</v>
      </c>
      <c r="I187" s="0" t="n">
        <v>85.7</v>
      </c>
      <c r="J187" s="5" t="n">
        <v>5.96</v>
      </c>
      <c r="K187" s="0" t="n">
        <v>0</v>
      </c>
    </row>
    <row r="188" customFormat="false" ht="12.85" hidden="false" customHeight="false" outlineLevel="0" collapsed="false">
      <c r="A188" s="4" t="n">
        <v>44393.5</v>
      </c>
      <c r="B188" s="5" t="n">
        <v>2021</v>
      </c>
      <c r="C188" s="5" t="n">
        <v>7</v>
      </c>
      <c r="D188" s="6" t="n">
        <v>0.443888</v>
      </c>
      <c r="E188" s="6" t="n">
        <v>0.375124500000002</v>
      </c>
      <c r="F188" s="5" t="n">
        <v>0.71</v>
      </c>
      <c r="G188" s="0" t="n">
        <f aca="false">VLOOKUP(C188,$O$2:$Q$13,2,0)</f>
        <v>1.15</v>
      </c>
      <c r="H188" s="7" t="n">
        <f aca="false">G188</f>
        <v>1.15</v>
      </c>
      <c r="I188" s="0" t="n">
        <v>85.7</v>
      </c>
      <c r="J188" s="5" t="n">
        <v>5.96</v>
      </c>
      <c r="K188" s="0" t="n">
        <v>0</v>
      </c>
    </row>
    <row r="189" customFormat="false" ht="12.85" hidden="false" customHeight="false" outlineLevel="0" collapsed="false">
      <c r="A189" s="4" t="n">
        <v>44424.5</v>
      </c>
      <c r="B189" s="5" t="n">
        <v>2021</v>
      </c>
      <c r="C189" s="5" t="n">
        <v>8</v>
      </c>
      <c r="D189" s="6" t="n">
        <v>0.443888</v>
      </c>
      <c r="E189" s="6" t="n">
        <v>0.375124500000002</v>
      </c>
      <c r="F189" s="5" t="n">
        <v>0.71</v>
      </c>
      <c r="G189" s="0" t="n">
        <f aca="false">VLOOKUP(C189,$O$2:$Q$13,2,0)</f>
        <v>0.88</v>
      </c>
      <c r="H189" s="7" t="n">
        <f aca="false">G189</f>
        <v>0.88</v>
      </c>
      <c r="I189" s="0" t="n">
        <v>85.7</v>
      </c>
      <c r="J189" s="5" t="n">
        <v>5.96</v>
      </c>
      <c r="K189" s="0" t="n">
        <v>0</v>
      </c>
    </row>
    <row r="190" customFormat="false" ht="12.85" hidden="false" customHeight="false" outlineLevel="0" collapsed="false">
      <c r="A190" s="4" t="n">
        <v>44455</v>
      </c>
      <c r="B190" s="5" t="n">
        <v>2021</v>
      </c>
      <c r="C190" s="5" t="n">
        <v>9</v>
      </c>
      <c r="D190" s="6" t="n">
        <v>0.443888</v>
      </c>
      <c r="E190" s="6" t="n">
        <v>0.375124500000002</v>
      </c>
      <c r="F190" s="5" t="n">
        <v>0.71</v>
      </c>
      <c r="G190" s="0" t="n">
        <f aca="false">VLOOKUP(C190,$O$2:$Q$13,2,0)</f>
        <v>0</v>
      </c>
      <c r="H190" s="7" t="n">
        <f aca="false">G190</f>
        <v>0</v>
      </c>
      <c r="I190" s="0" t="n">
        <v>85.7</v>
      </c>
      <c r="J190" s="5" t="n">
        <v>5.96</v>
      </c>
      <c r="K190" s="0" t="n">
        <v>0</v>
      </c>
    </row>
    <row r="191" customFormat="false" ht="12.85" hidden="false" customHeight="false" outlineLevel="0" collapsed="false">
      <c r="A191" s="4" t="n">
        <v>44485.5</v>
      </c>
      <c r="B191" s="5" t="n">
        <v>2021</v>
      </c>
      <c r="C191" s="5" t="n">
        <v>10</v>
      </c>
      <c r="D191" s="6" t="n">
        <v>0.443888</v>
      </c>
      <c r="E191" s="6" t="n">
        <v>0.375124500000002</v>
      </c>
      <c r="F191" s="5" t="n">
        <v>0.71</v>
      </c>
      <c r="G191" s="0" t="n">
        <f aca="false">VLOOKUP(C191,$O$2:$Q$13,2,0)</f>
        <v>0</v>
      </c>
      <c r="H191" s="7" t="n">
        <f aca="false">G191</f>
        <v>0</v>
      </c>
      <c r="I191" s="0" t="n">
        <v>85.7</v>
      </c>
      <c r="J191" s="5" t="n">
        <v>5.96</v>
      </c>
      <c r="K191" s="0" t="n">
        <v>0</v>
      </c>
    </row>
    <row r="192" customFormat="false" ht="12.85" hidden="false" customHeight="false" outlineLevel="0" collapsed="false">
      <c r="A192" s="4" t="n">
        <v>44516</v>
      </c>
      <c r="B192" s="5" t="n">
        <v>2021</v>
      </c>
      <c r="C192" s="5" t="n">
        <v>11</v>
      </c>
      <c r="D192" s="6" t="n">
        <v>0.443888</v>
      </c>
      <c r="E192" s="6" t="n">
        <v>0.375124500000002</v>
      </c>
      <c r="F192" s="5" t="n">
        <v>0.71</v>
      </c>
      <c r="G192" s="0" t="n">
        <f aca="false">VLOOKUP(C192,$O$2:$Q$13,2,0)</f>
        <v>0</v>
      </c>
      <c r="H192" s="7" t="n">
        <f aca="false">G192</f>
        <v>0</v>
      </c>
      <c r="I192" s="0" t="n">
        <v>85.7</v>
      </c>
      <c r="J192" s="5" t="n">
        <v>5.96</v>
      </c>
      <c r="K192" s="0" t="n">
        <v>0</v>
      </c>
    </row>
    <row r="193" customFormat="false" ht="12.85" hidden="false" customHeight="false" outlineLevel="0" collapsed="false">
      <c r="A193" s="4" t="n">
        <v>44546.5</v>
      </c>
      <c r="B193" s="5" t="n">
        <v>2021</v>
      </c>
      <c r="C193" s="5" t="n">
        <v>12</v>
      </c>
      <c r="D193" s="6" t="n">
        <v>0.443888</v>
      </c>
      <c r="E193" s="6" t="n">
        <v>0.375124500000002</v>
      </c>
      <c r="F193" s="5" t="n">
        <v>0.71</v>
      </c>
      <c r="G193" s="0" t="n">
        <f aca="false">VLOOKUP(C193,$O$2:$Q$13,2,0)</f>
        <v>0</v>
      </c>
      <c r="H193" s="7" t="n">
        <f aca="false">G193</f>
        <v>0</v>
      </c>
      <c r="I193" s="0" t="n">
        <v>85.7</v>
      </c>
      <c r="J193" s="5" t="n">
        <v>5.96</v>
      </c>
      <c r="K193" s="0" t="n">
        <v>0</v>
      </c>
    </row>
    <row r="194" customFormat="false" ht="12.85" hidden="false" customHeight="false" outlineLevel="0" collapsed="false">
      <c r="A194" s="4" t="n">
        <v>44577.5</v>
      </c>
      <c r="B194" s="5" t="n">
        <v>2022</v>
      </c>
      <c r="C194" s="5" t="n">
        <v>1</v>
      </c>
      <c r="D194" s="6" t="n">
        <v>0.433582</v>
      </c>
      <c r="E194" s="6" t="n">
        <v>0.362189000000002</v>
      </c>
      <c r="F194" s="5" t="n">
        <v>0.71</v>
      </c>
      <c r="G194" s="0" t="n">
        <f aca="false">VLOOKUP(C194,$O$2:$Q$13,2,0)</f>
        <v>0</v>
      </c>
      <c r="H194" s="7" t="n">
        <f aca="false">G194</f>
        <v>0</v>
      </c>
      <c r="I194" s="0" t="n">
        <v>85.7</v>
      </c>
      <c r="J194" s="5" t="n">
        <v>5.96</v>
      </c>
      <c r="K194" s="0" t="n">
        <v>0</v>
      </c>
    </row>
    <row r="195" customFormat="false" ht="12.85" hidden="false" customHeight="false" outlineLevel="0" collapsed="false">
      <c r="A195" s="4" t="n">
        <v>44607</v>
      </c>
      <c r="B195" s="5" t="n">
        <v>2022</v>
      </c>
      <c r="C195" s="5" t="n">
        <v>2</v>
      </c>
      <c r="D195" s="6" t="n">
        <v>0.433582</v>
      </c>
      <c r="E195" s="6" t="n">
        <v>0.362189000000002</v>
      </c>
      <c r="F195" s="5" t="n">
        <v>0.71</v>
      </c>
      <c r="G195" s="0" t="n">
        <f aca="false">VLOOKUP(C195,$O$2:$Q$13,2,0)</f>
        <v>0</v>
      </c>
      <c r="H195" s="7" t="n">
        <f aca="false">G195</f>
        <v>0</v>
      </c>
      <c r="I195" s="0" t="n">
        <v>85.7</v>
      </c>
      <c r="J195" s="5" t="n">
        <v>5.96</v>
      </c>
      <c r="K195" s="0" t="n">
        <v>0</v>
      </c>
    </row>
    <row r="196" customFormat="false" ht="12.85" hidden="false" customHeight="false" outlineLevel="0" collapsed="false">
      <c r="A196" s="4" t="n">
        <v>44636.5</v>
      </c>
      <c r="B196" s="5" t="n">
        <v>2022</v>
      </c>
      <c r="C196" s="5" t="n">
        <v>3</v>
      </c>
      <c r="D196" s="6" t="n">
        <v>0.433582</v>
      </c>
      <c r="E196" s="6" t="n">
        <v>0.362189000000002</v>
      </c>
      <c r="F196" s="5" t="n">
        <v>0.71</v>
      </c>
      <c r="G196" s="0" t="n">
        <f aca="false">VLOOKUP(C196,$O$2:$Q$13,2,0)</f>
        <v>0.43</v>
      </c>
      <c r="H196" s="7" t="n">
        <f aca="false">G196</f>
        <v>0.43</v>
      </c>
      <c r="I196" s="0" t="n">
        <v>85.7</v>
      </c>
      <c r="J196" s="5" t="n">
        <v>5.96</v>
      </c>
      <c r="K196" s="0" t="n">
        <v>0</v>
      </c>
    </row>
    <row r="197" customFormat="false" ht="12.85" hidden="false" customHeight="false" outlineLevel="0" collapsed="false">
      <c r="A197" s="4" t="n">
        <v>44667</v>
      </c>
      <c r="B197" s="5" t="n">
        <v>2022</v>
      </c>
      <c r="C197" s="5" t="n">
        <v>4</v>
      </c>
      <c r="D197" s="6" t="n">
        <v>0.433582</v>
      </c>
      <c r="E197" s="6" t="n">
        <v>0.362189000000002</v>
      </c>
      <c r="F197" s="5" t="n">
        <v>0.71</v>
      </c>
      <c r="G197" s="0" t="n">
        <f aca="false">VLOOKUP(C197,$O$2:$Q$13,2,0)</f>
        <v>0.78</v>
      </c>
      <c r="H197" s="7" t="n">
        <f aca="false">G197</f>
        <v>0.78</v>
      </c>
      <c r="I197" s="0" t="n">
        <v>85.7</v>
      </c>
      <c r="J197" s="5" t="n">
        <v>5.96</v>
      </c>
      <c r="K197" s="0" t="n">
        <v>0</v>
      </c>
    </row>
    <row r="198" customFormat="false" ht="12.85" hidden="false" customHeight="false" outlineLevel="0" collapsed="false">
      <c r="A198" s="4" t="n">
        <v>44697.5</v>
      </c>
      <c r="B198" s="5" t="n">
        <v>2022</v>
      </c>
      <c r="C198" s="5" t="n">
        <v>5</v>
      </c>
      <c r="D198" s="6" t="n">
        <v>0.433582</v>
      </c>
      <c r="E198" s="6" t="n">
        <v>0.362189000000002</v>
      </c>
      <c r="F198" s="5" t="n">
        <v>0.71</v>
      </c>
      <c r="G198" s="0" t="n">
        <f aca="false">VLOOKUP(C198,$O$2:$Q$13,2,0)</f>
        <v>0.78</v>
      </c>
      <c r="H198" s="7" t="n">
        <f aca="false">G198</f>
        <v>0.78</v>
      </c>
      <c r="I198" s="0" t="n">
        <v>85.7</v>
      </c>
      <c r="J198" s="5" t="n">
        <v>5.96</v>
      </c>
      <c r="K198" s="0" t="n">
        <v>0</v>
      </c>
    </row>
    <row r="199" customFormat="false" ht="12.85" hidden="false" customHeight="false" outlineLevel="0" collapsed="false">
      <c r="A199" s="4" t="n">
        <v>44728</v>
      </c>
      <c r="B199" s="5" t="n">
        <v>2022</v>
      </c>
      <c r="C199" s="5" t="n">
        <v>6</v>
      </c>
      <c r="D199" s="6" t="n">
        <v>0.433582</v>
      </c>
      <c r="E199" s="6" t="n">
        <v>0.362189000000002</v>
      </c>
      <c r="F199" s="5" t="n">
        <v>0.71</v>
      </c>
      <c r="G199" s="0" t="n">
        <f aca="false">VLOOKUP(C199,$O$2:$Q$13,2,0)</f>
        <v>1.15</v>
      </c>
      <c r="H199" s="7" t="n">
        <f aca="false">G199</f>
        <v>1.15</v>
      </c>
      <c r="I199" s="0" t="n">
        <v>85.7</v>
      </c>
      <c r="J199" s="5" t="n">
        <v>5.96</v>
      </c>
      <c r="K199" s="0" t="n">
        <v>0</v>
      </c>
    </row>
    <row r="200" customFormat="false" ht="12.85" hidden="false" customHeight="false" outlineLevel="0" collapsed="false">
      <c r="A200" s="4" t="n">
        <v>44758.5</v>
      </c>
      <c r="B200" s="5" t="n">
        <v>2022</v>
      </c>
      <c r="C200" s="5" t="n">
        <v>7</v>
      </c>
      <c r="D200" s="6" t="n">
        <v>0.433582</v>
      </c>
      <c r="E200" s="6" t="n">
        <v>0.362189000000002</v>
      </c>
      <c r="F200" s="5" t="n">
        <v>0.71</v>
      </c>
      <c r="G200" s="0" t="n">
        <f aca="false">VLOOKUP(C200,$O$2:$Q$13,2,0)</f>
        <v>1.15</v>
      </c>
      <c r="H200" s="7" t="n">
        <f aca="false">G200</f>
        <v>1.15</v>
      </c>
      <c r="I200" s="0" t="n">
        <v>85.7</v>
      </c>
      <c r="J200" s="5" t="n">
        <v>5.96</v>
      </c>
      <c r="K200" s="0" t="n">
        <v>0</v>
      </c>
    </row>
    <row r="201" customFormat="false" ht="12.85" hidden="false" customHeight="false" outlineLevel="0" collapsed="false">
      <c r="A201" s="4" t="n">
        <v>44789.5</v>
      </c>
      <c r="B201" s="5" t="n">
        <v>2022</v>
      </c>
      <c r="C201" s="5" t="n">
        <v>8</v>
      </c>
      <c r="D201" s="6" t="n">
        <v>0.433582</v>
      </c>
      <c r="E201" s="6" t="n">
        <v>0.362189000000002</v>
      </c>
      <c r="F201" s="5" t="n">
        <v>0.71</v>
      </c>
      <c r="G201" s="0" t="n">
        <f aca="false">VLOOKUP(C201,$O$2:$Q$13,2,0)</f>
        <v>0.88</v>
      </c>
      <c r="H201" s="7" t="n">
        <f aca="false">G201</f>
        <v>0.88</v>
      </c>
      <c r="I201" s="0" t="n">
        <v>85.7</v>
      </c>
      <c r="J201" s="5" t="n">
        <v>5.96</v>
      </c>
      <c r="K201" s="0" t="n">
        <v>0</v>
      </c>
    </row>
    <row r="202" customFormat="false" ht="12.85" hidden="false" customHeight="false" outlineLevel="0" collapsed="false">
      <c r="A202" s="4" t="n">
        <v>44820</v>
      </c>
      <c r="B202" s="5" t="n">
        <v>2022</v>
      </c>
      <c r="C202" s="5" t="n">
        <v>9</v>
      </c>
      <c r="D202" s="6" t="n">
        <v>0.433582</v>
      </c>
      <c r="E202" s="6" t="n">
        <v>0.362189000000002</v>
      </c>
      <c r="F202" s="5" t="n">
        <v>0.71</v>
      </c>
      <c r="G202" s="0" t="n">
        <f aca="false">VLOOKUP(C202,$O$2:$Q$13,2,0)</f>
        <v>0</v>
      </c>
      <c r="H202" s="7" t="n">
        <f aca="false">G202</f>
        <v>0</v>
      </c>
      <c r="I202" s="0" t="n">
        <v>85.7</v>
      </c>
      <c r="J202" s="5" t="n">
        <v>5.96</v>
      </c>
      <c r="K202" s="0" t="n">
        <v>0</v>
      </c>
    </row>
    <row r="203" customFormat="false" ht="12.85" hidden="false" customHeight="false" outlineLevel="0" collapsed="false">
      <c r="A203" s="4" t="n">
        <v>44850.5</v>
      </c>
      <c r="B203" s="5" t="n">
        <v>2022</v>
      </c>
      <c r="C203" s="5" t="n">
        <v>10</v>
      </c>
      <c r="D203" s="6" t="n">
        <v>0.433582</v>
      </c>
      <c r="E203" s="6" t="n">
        <v>0.362189000000002</v>
      </c>
      <c r="F203" s="5" t="n">
        <v>0.71</v>
      </c>
      <c r="G203" s="0" t="n">
        <f aca="false">VLOOKUP(C203,$O$2:$Q$13,2,0)</f>
        <v>0</v>
      </c>
      <c r="H203" s="7" t="n">
        <f aca="false">G203</f>
        <v>0</v>
      </c>
      <c r="I203" s="0" t="n">
        <v>85.7</v>
      </c>
      <c r="J203" s="5" t="n">
        <v>5.96</v>
      </c>
      <c r="K203" s="0" t="n">
        <v>0</v>
      </c>
    </row>
    <row r="204" customFormat="false" ht="12.85" hidden="false" customHeight="false" outlineLevel="0" collapsed="false">
      <c r="A204" s="4" t="n">
        <v>44881</v>
      </c>
      <c r="B204" s="5" t="n">
        <v>2022</v>
      </c>
      <c r="C204" s="5" t="n">
        <v>11</v>
      </c>
      <c r="D204" s="6" t="n">
        <v>0.433582</v>
      </c>
      <c r="E204" s="6" t="n">
        <v>0.362189000000002</v>
      </c>
      <c r="F204" s="5" t="n">
        <v>0.71</v>
      </c>
      <c r="G204" s="0" t="n">
        <f aca="false">VLOOKUP(C204,$O$2:$Q$13,2,0)</f>
        <v>0</v>
      </c>
      <c r="H204" s="7" t="n">
        <f aca="false">G204</f>
        <v>0</v>
      </c>
      <c r="I204" s="0" t="n">
        <v>85.7</v>
      </c>
      <c r="J204" s="5" t="n">
        <v>5.96</v>
      </c>
      <c r="K204" s="0" t="n">
        <v>0</v>
      </c>
    </row>
    <row r="205" customFormat="false" ht="12.85" hidden="false" customHeight="false" outlineLevel="0" collapsed="false">
      <c r="A205" s="4" t="n">
        <v>44911.5</v>
      </c>
      <c r="B205" s="5" t="n">
        <v>2022</v>
      </c>
      <c r="C205" s="5" t="n">
        <v>12</v>
      </c>
      <c r="D205" s="6" t="n">
        <v>0.433582</v>
      </c>
      <c r="E205" s="6" t="n">
        <v>0.362189000000002</v>
      </c>
      <c r="F205" s="5" t="n">
        <v>0.71</v>
      </c>
      <c r="G205" s="0" t="n">
        <f aca="false">VLOOKUP(C205,$O$2:$Q$13,2,0)</f>
        <v>0</v>
      </c>
      <c r="H205" s="7" t="n">
        <f aca="false">G205</f>
        <v>0</v>
      </c>
      <c r="I205" s="0" t="n">
        <v>85.7</v>
      </c>
      <c r="J205" s="5" t="n">
        <v>5.96</v>
      </c>
      <c r="K205" s="0" t="n">
        <v>0</v>
      </c>
      <c r="M205" s="8"/>
    </row>
    <row r="206" customFormat="false" ht="12.85" hidden="false" customHeight="false" outlineLevel="0" collapsed="false">
      <c r="A206" s="9" t="n">
        <v>44942.5</v>
      </c>
      <c r="B206" s="10" t="n">
        <v>2023</v>
      </c>
      <c r="C206" s="10" t="n">
        <v>1</v>
      </c>
      <c r="D206" s="11" t="n">
        <v>0.423276</v>
      </c>
      <c r="E206" s="11" t="n">
        <v>0.349253500000002</v>
      </c>
      <c r="F206" s="12" t="n">
        <f aca="false">F205+(($N$5-$F$205)/$N$3)</f>
        <v>0.710897435897436</v>
      </c>
      <c r="G206" s="12" t="n">
        <f aca="false">VLOOKUP(C206,$O$2:$Q$13,2,0)</f>
        <v>0</v>
      </c>
      <c r="H206" s="13" t="n">
        <v>0</v>
      </c>
      <c r="I206" s="12" t="n">
        <f aca="false">I205-(($I$205-$N$4)/$N$2)</f>
        <v>85.6989316239316</v>
      </c>
      <c r="J206" s="12" t="n">
        <f aca="false">J205-(($J$205-$N$6)/$N$2)</f>
        <v>5.96106837606838</v>
      </c>
      <c r="K206" s="12" t="n">
        <v>0.395</v>
      </c>
      <c r="L206" s="14" t="s">
        <v>19</v>
      </c>
    </row>
    <row r="207" customFormat="false" ht="12.85" hidden="false" customHeight="false" outlineLevel="0" collapsed="false">
      <c r="A207" s="4" t="n">
        <v>44972</v>
      </c>
      <c r="B207" s="5" t="n">
        <v>2023</v>
      </c>
      <c r="C207" s="5" t="n">
        <v>2</v>
      </c>
      <c r="D207" s="6" t="n">
        <v>0.423276</v>
      </c>
      <c r="E207" s="6" t="n">
        <v>0.349253500000002</v>
      </c>
      <c r="F207" s="0" t="n">
        <f aca="false">F206+(($N$5-$F$205)/$N$3)</f>
        <v>0.711794871794872</v>
      </c>
      <c r="G207" s="0" t="n">
        <f aca="false">VLOOKUP(C207,$O$2:$Q$13,2,0)</f>
        <v>0</v>
      </c>
      <c r="H207" s="7" t="n">
        <f aca="false">H195-(G207-VLOOKUP(C207,$O$2:$Q$13,3,0))/$N$3/12</f>
        <v>0</v>
      </c>
      <c r="I207" s="0" t="n">
        <f aca="false">I206-(($I$205-$N$4)/$N$2)</f>
        <v>85.6978632478632</v>
      </c>
      <c r="J207" s="0" t="n">
        <f aca="false">J206-(($J$205-$N$6)/$N$2)</f>
        <v>5.96213675213675</v>
      </c>
      <c r="K207" s="0" t="n">
        <v>0.395</v>
      </c>
    </row>
    <row r="208" customFormat="false" ht="12.85" hidden="false" customHeight="false" outlineLevel="0" collapsed="false">
      <c r="A208" s="4" t="n">
        <v>45001.5</v>
      </c>
      <c r="B208" s="5" t="n">
        <v>2023</v>
      </c>
      <c r="C208" s="5" t="n">
        <v>3</v>
      </c>
      <c r="D208" s="6" t="n">
        <v>0.423276</v>
      </c>
      <c r="E208" s="6" t="n">
        <v>0.349253500000002</v>
      </c>
      <c r="F208" s="0" t="n">
        <f aca="false">F207+(($N$5-$F$205)/$N$3)</f>
        <v>0.712692307692308</v>
      </c>
      <c r="G208" s="0" t="n">
        <f aca="false">VLOOKUP(C208,$O$2:$Q$13,2,0)</f>
        <v>0.43</v>
      </c>
      <c r="H208" s="7" t="n">
        <f aca="false">H196-(G208-VLOOKUP(C208,$O$2:$Q$13,3,0))/($N$3/12)</f>
        <v>0.423846153846154</v>
      </c>
      <c r="I208" s="0" t="n">
        <f aca="false">I207-(($I$205-$N$4)/$N$2)</f>
        <v>85.6967948717949</v>
      </c>
      <c r="J208" s="0" t="n">
        <f aca="false">J207-(($J$205-$N$6)/$N$2)</f>
        <v>5.96320512820513</v>
      </c>
      <c r="K208" s="0" t="n">
        <v>0.395</v>
      </c>
      <c r="L208" s="8"/>
      <c r="M208" s="7"/>
    </row>
    <row r="209" customFormat="false" ht="12.85" hidden="false" customHeight="false" outlineLevel="0" collapsed="false">
      <c r="A209" s="4" t="n">
        <v>45032</v>
      </c>
      <c r="B209" s="5" t="n">
        <v>2023</v>
      </c>
      <c r="C209" s="5" t="n">
        <v>4</v>
      </c>
      <c r="D209" s="6" t="n">
        <v>0.423276</v>
      </c>
      <c r="E209" s="6" t="n">
        <v>0.349253500000002</v>
      </c>
      <c r="F209" s="0" t="n">
        <f aca="false">F208+(($N$5-$F$205)/$N$3)</f>
        <v>0.713589743589743</v>
      </c>
      <c r="G209" s="0" t="n">
        <f aca="false">VLOOKUP(C209,$O$2:$Q$13,2,0)</f>
        <v>0.78</v>
      </c>
      <c r="H209" s="7" t="n">
        <f aca="false">H197-(G209-VLOOKUP(C209,$O$2:$Q$13,3,0))/($N$3/12)</f>
        <v>0.776153846153846</v>
      </c>
      <c r="I209" s="0" t="n">
        <f aca="false">I208-(($I$205-$N$4)/$N$2)</f>
        <v>85.6957264957265</v>
      </c>
      <c r="J209" s="0" t="n">
        <f aca="false">J208-(($J$205-$N$6)/$N$2)</f>
        <v>5.96427350427351</v>
      </c>
      <c r="K209" s="0" t="n">
        <v>0.395</v>
      </c>
    </row>
    <row r="210" customFormat="false" ht="12.85" hidden="false" customHeight="false" outlineLevel="0" collapsed="false">
      <c r="A210" s="4" t="n">
        <v>45062.5</v>
      </c>
      <c r="B210" s="5" t="n">
        <v>2023</v>
      </c>
      <c r="C210" s="5" t="n">
        <v>5</v>
      </c>
      <c r="D210" s="6" t="n">
        <v>0.423276</v>
      </c>
      <c r="E210" s="6" t="n">
        <v>0.349253500000002</v>
      </c>
      <c r="F210" s="0" t="n">
        <f aca="false">F209+(($N$5-$F$205)/$N$3)</f>
        <v>0.714487179487179</v>
      </c>
      <c r="G210" s="0" t="n">
        <f aca="false">VLOOKUP(C210,$O$2:$Q$13,2,0)</f>
        <v>0.78</v>
      </c>
      <c r="H210" s="7" t="n">
        <f aca="false">H198-(G210-VLOOKUP(C210,$O$2:$Q$13,3,0))/($N$3/12)</f>
        <v>0.806153846153846</v>
      </c>
      <c r="I210" s="0" t="n">
        <f aca="false">I209-(($I$205-$N$4)/$N$2)</f>
        <v>85.6946581196581</v>
      </c>
      <c r="J210" s="0" t="n">
        <f aca="false">J209-(($J$205-$N$6)/$N$2)</f>
        <v>5.96534188034188</v>
      </c>
      <c r="K210" s="0" t="n">
        <v>0.395</v>
      </c>
    </row>
    <row r="211" customFormat="false" ht="12.85" hidden="false" customHeight="false" outlineLevel="0" collapsed="false">
      <c r="A211" s="4" t="n">
        <v>45093</v>
      </c>
      <c r="B211" s="5" t="n">
        <v>2023</v>
      </c>
      <c r="C211" s="5" t="n">
        <v>6</v>
      </c>
      <c r="D211" s="6" t="n">
        <v>0.423276</v>
      </c>
      <c r="E211" s="6" t="n">
        <v>0.349253500000002</v>
      </c>
      <c r="F211" s="0" t="n">
        <f aca="false">F210+(($N$5-$F$205)/$N$3)</f>
        <v>0.715384615384615</v>
      </c>
      <c r="G211" s="0" t="n">
        <f aca="false">VLOOKUP(C211,$O$2:$Q$13,2,0)</f>
        <v>1.15</v>
      </c>
      <c r="H211" s="7" t="n">
        <f aca="false">H199-(G211-VLOOKUP(C211,$O$2:$Q$13,3,0))/($N$3/12)</f>
        <v>1.14769230769231</v>
      </c>
      <c r="I211" s="0" t="n">
        <f aca="false">I210-(($I$205-$N$4)/$N$2)</f>
        <v>85.6935897435898</v>
      </c>
      <c r="J211" s="0" t="n">
        <f aca="false">J210-(($J$205-$N$6)/$N$2)</f>
        <v>5.96641025641026</v>
      </c>
      <c r="K211" s="0" t="n">
        <v>0.395</v>
      </c>
    </row>
    <row r="212" customFormat="false" ht="12.85" hidden="false" customHeight="false" outlineLevel="0" collapsed="false">
      <c r="A212" s="4" t="n">
        <v>45123.5</v>
      </c>
      <c r="B212" s="5" t="n">
        <v>2023</v>
      </c>
      <c r="C212" s="5" t="n">
        <v>7</v>
      </c>
      <c r="D212" s="6" t="n">
        <v>0.423276</v>
      </c>
      <c r="E212" s="6" t="n">
        <v>0.349253500000002</v>
      </c>
      <c r="F212" s="0" t="n">
        <f aca="false">F211+(($N$5-$F$205)/$N$3)</f>
        <v>0.716282051282051</v>
      </c>
      <c r="G212" s="0" t="n">
        <f aca="false">VLOOKUP(C212,$O$2:$Q$13,2,0)</f>
        <v>1.15</v>
      </c>
      <c r="H212" s="7" t="n">
        <f aca="false">H200-(G212-VLOOKUP(C212,$O$2:$Q$13,3,0))/($N$3/12)</f>
        <v>1.11153846153846</v>
      </c>
      <c r="I212" s="0" t="n">
        <f aca="false">I211-(($I$205-$N$4)/$N$2)</f>
        <v>85.6925213675214</v>
      </c>
      <c r="J212" s="0" t="n">
        <f aca="false">J211-(($J$205-$N$6)/$N$2)</f>
        <v>5.96747863247864</v>
      </c>
      <c r="K212" s="0" t="n">
        <v>0.395</v>
      </c>
    </row>
    <row r="213" customFormat="false" ht="12.85" hidden="false" customHeight="false" outlineLevel="0" collapsed="false">
      <c r="A213" s="4" t="n">
        <v>45154.5</v>
      </c>
      <c r="B213" s="5" t="n">
        <v>2023</v>
      </c>
      <c r="C213" s="5" t="n">
        <v>8</v>
      </c>
      <c r="D213" s="6" t="n">
        <v>0.423276</v>
      </c>
      <c r="E213" s="6" t="n">
        <v>0.349253500000002</v>
      </c>
      <c r="F213" s="0" t="n">
        <f aca="false">F212+(($N$5-$F$205)/$N$3)</f>
        <v>0.717179487179487</v>
      </c>
      <c r="G213" s="0" t="n">
        <f aca="false">VLOOKUP(C213,$O$2:$Q$13,2,0)</f>
        <v>0.88</v>
      </c>
      <c r="H213" s="7" t="n">
        <f aca="false">H201-(G213-VLOOKUP(C213,$O$2:$Q$13,3,0))/($N$3/12)</f>
        <v>0.812307692307692</v>
      </c>
      <c r="I213" s="0" t="n">
        <f aca="false">I212-(($I$205-$N$4)/$N$2)</f>
        <v>85.691452991453</v>
      </c>
      <c r="J213" s="0" t="n">
        <f aca="false">J212-(($J$205-$N$6)/$N$2)</f>
        <v>5.96854700854701</v>
      </c>
      <c r="K213" s="0" t="n">
        <v>0.395</v>
      </c>
    </row>
    <row r="214" customFormat="false" ht="12.85" hidden="false" customHeight="false" outlineLevel="0" collapsed="false">
      <c r="A214" s="4" t="n">
        <v>45185</v>
      </c>
      <c r="B214" s="5" t="n">
        <v>2023</v>
      </c>
      <c r="C214" s="5" t="n">
        <v>9</v>
      </c>
      <c r="D214" s="6" t="n">
        <v>0.423276</v>
      </c>
      <c r="E214" s="6" t="n">
        <v>0.349253500000002</v>
      </c>
      <c r="F214" s="0" t="n">
        <f aca="false">F213+(($N$5-$F$205)/$N$3)</f>
        <v>0.718076923076923</v>
      </c>
      <c r="G214" s="0" t="n">
        <f aca="false">VLOOKUP(C214,$O$2:$Q$13,2,0)</f>
        <v>0</v>
      </c>
      <c r="H214" s="7" t="n">
        <f aca="false">H202-(G214-VLOOKUP(C214,$O$2:$Q$13,3,0))/($N$3/12)</f>
        <v>0</v>
      </c>
      <c r="I214" s="0" t="n">
        <f aca="false">I213-(($I$205-$N$4)/$N$2)</f>
        <v>85.6903846153846</v>
      </c>
      <c r="J214" s="0" t="n">
        <f aca="false">J213-(($J$205-$N$6)/$N$2)</f>
        <v>5.96961538461539</v>
      </c>
      <c r="K214" s="0" t="n">
        <v>0.395</v>
      </c>
    </row>
    <row r="215" customFormat="false" ht="12.85" hidden="false" customHeight="false" outlineLevel="0" collapsed="false">
      <c r="A215" s="4" t="n">
        <v>45215.5</v>
      </c>
      <c r="B215" s="5" t="n">
        <v>2023</v>
      </c>
      <c r="C215" s="5" t="n">
        <v>10</v>
      </c>
      <c r="D215" s="6" t="n">
        <v>0.423276</v>
      </c>
      <c r="E215" s="6" t="n">
        <v>0.349253500000002</v>
      </c>
      <c r="F215" s="0" t="n">
        <f aca="false">F214+(($N$5-$F$205)/$N$3)</f>
        <v>0.718974358974358</v>
      </c>
      <c r="G215" s="0" t="n">
        <f aca="false">VLOOKUP(C215,$O$2:$Q$13,2,0)</f>
        <v>0</v>
      </c>
      <c r="H215" s="7" t="n">
        <f aca="false">H203-(G215-VLOOKUP(C215,$O$2:$Q$13,3,0))/($N$3/12)</f>
        <v>0</v>
      </c>
      <c r="I215" s="0" t="n">
        <f aca="false">I214-(($I$205-$N$4)/$N$2)</f>
        <v>85.6893162393163</v>
      </c>
      <c r="J215" s="0" t="n">
        <f aca="false">J214-(($J$205-$N$6)/$N$2)</f>
        <v>5.97068376068377</v>
      </c>
      <c r="K215" s="0" t="n">
        <v>0.395</v>
      </c>
    </row>
    <row r="216" customFormat="false" ht="12.85" hidden="false" customHeight="false" outlineLevel="0" collapsed="false">
      <c r="A216" s="4" t="n">
        <v>45246</v>
      </c>
      <c r="B216" s="5" t="n">
        <v>2023</v>
      </c>
      <c r="C216" s="5" t="n">
        <v>11</v>
      </c>
      <c r="D216" s="6" t="n">
        <v>0.423276</v>
      </c>
      <c r="E216" s="6" t="n">
        <v>0.349253500000002</v>
      </c>
      <c r="F216" s="0" t="n">
        <f aca="false">F215+(($N$5-$F$205)/$N$3)</f>
        <v>0.719871794871794</v>
      </c>
      <c r="G216" s="0" t="n">
        <f aca="false">VLOOKUP(C216,$O$2:$Q$13,2,0)</f>
        <v>0</v>
      </c>
      <c r="H216" s="7" t="n">
        <f aca="false">H204-(G216-VLOOKUP(C216,$O$2:$Q$13,3,0))/($N$3/12)</f>
        <v>0</v>
      </c>
      <c r="I216" s="0" t="n">
        <f aca="false">I215-(($I$205-$N$4)/$N$2)</f>
        <v>85.6882478632479</v>
      </c>
      <c r="J216" s="0" t="n">
        <f aca="false">J215-(($J$205-$N$6)/$N$2)</f>
        <v>5.97175213675214</v>
      </c>
      <c r="K216" s="0" t="n">
        <v>0.395</v>
      </c>
    </row>
    <row r="217" customFormat="false" ht="12.85" hidden="false" customHeight="false" outlineLevel="0" collapsed="false">
      <c r="A217" s="4" t="n">
        <v>45276.5</v>
      </c>
      <c r="B217" s="5" t="n">
        <v>2023</v>
      </c>
      <c r="C217" s="5" t="n">
        <v>12</v>
      </c>
      <c r="D217" s="6" t="n">
        <v>0.423276</v>
      </c>
      <c r="E217" s="6" t="n">
        <v>0.349253500000002</v>
      </c>
      <c r="F217" s="0" t="n">
        <f aca="false">F216+(($N$5-$F$205)/$N$3)</f>
        <v>0.72076923076923</v>
      </c>
      <c r="G217" s="0" t="n">
        <f aca="false">VLOOKUP(C217,$O$2:$Q$13,2,0)</f>
        <v>0</v>
      </c>
      <c r="H217" s="7" t="n">
        <f aca="false">H205-(G217-VLOOKUP(C217,$O$2:$Q$13,3,0))/($N$3/12)</f>
        <v>0</v>
      </c>
      <c r="I217" s="0" t="n">
        <f aca="false">I216-(($I$205-$N$4)/$N$2)</f>
        <v>85.6871794871795</v>
      </c>
      <c r="J217" s="0" t="n">
        <f aca="false">J216-(($J$205-$N$6)/$N$2)</f>
        <v>5.97282051282052</v>
      </c>
      <c r="K217" s="0" t="n">
        <v>0.395</v>
      </c>
    </row>
    <row r="218" customFormat="false" ht="12.85" hidden="false" customHeight="false" outlineLevel="0" collapsed="false">
      <c r="A218" s="4" t="n">
        <v>45307.5</v>
      </c>
      <c r="B218" s="5" t="n">
        <v>2024</v>
      </c>
      <c r="C218" s="5" t="n">
        <v>1</v>
      </c>
      <c r="D218" s="6" t="n">
        <v>0.41297</v>
      </c>
      <c r="E218" s="6" t="n">
        <v>0.336318000000003</v>
      </c>
      <c r="F218" s="0" t="n">
        <f aca="false">F217+(($N$5-$F$205)/$N$3)</f>
        <v>0.721666666666666</v>
      </c>
      <c r="G218" s="0" t="n">
        <f aca="false">VLOOKUP(C218,$O$2:$Q$13,2,0)</f>
        <v>0</v>
      </c>
      <c r="H218" s="7" t="n">
        <f aca="false">H206-(G218-VLOOKUP(C218,$O$2:$Q$13,3,0))/($N$3/12)</f>
        <v>0</v>
      </c>
      <c r="I218" s="0" t="n">
        <f aca="false">I217-(($I$205-$N$4)/$N$2)</f>
        <v>85.6861111111111</v>
      </c>
      <c r="J218" s="0" t="n">
        <f aca="false">J217-(($J$205-$N$6)/$N$2)</f>
        <v>5.97388888888889</v>
      </c>
      <c r="K218" s="0" t="n">
        <v>0.395</v>
      </c>
    </row>
    <row r="219" customFormat="false" ht="12.85" hidden="false" customHeight="false" outlineLevel="0" collapsed="false">
      <c r="A219" s="4" t="n">
        <v>45337.5</v>
      </c>
      <c r="B219" s="5" t="n">
        <v>2024</v>
      </c>
      <c r="C219" s="5" t="n">
        <v>2</v>
      </c>
      <c r="D219" s="6" t="n">
        <v>0.41297</v>
      </c>
      <c r="E219" s="6" t="n">
        <v>0.336318000000003</v>
      </c>
      <c r="F219" s="0" t="n">
        <f aca="false">F218+(($N$5-$F$205)/$N$3)</f>
        <v>0.722564102564102</v>
      </c>
      <c r="G219" s="0" t="n">
        <f aca="false">VLOOKUP(C219,$O$2:$Q$13,2,0)</f>
        <v>0</v>
      </c>
      <c r="H219" s="7" t="n">
        <f aca="false">H207-(G219-VLOOKUP(C219,$O$2:$Q$13,3,0))/($N$3/12)</f>
        <v>0</v>
      </c>
      <c r="I219" s="0" t="n">
        <f aca="false">I218-(($I$205-$N$4)/$N$2)</f>
        <v>85.6850427350428</v>
      </c>
      <c r="J219" s="0" t="n">
        <f aca="false">J218-(($J$205-$N$6)/$N$2)</f>
        <v>5.97495726495727</v>
      </c>
      <c r="K219" s="0" t="n">
        <v>0.395</v>
      </c>
    </row>
    <row r="220" customFormat="false" ht="12.85" hidden="false" customHeight="false" outlineLevel="0" collapsed="false">
      <c r="A220" s="4" t="n">
        <v>45367.5</v>
      </c>
      <c r="B220" s="5" t="n">
        <v>2024</v>
      </c>
      <c r="C220" s="5" t="n">
        <v>3</v>
      </c>
      <c r="D220" s="6" t="n">
        <v>0.41297</v>
      </c>
      <c r="E220" s="6" t="n">
        <v>0.336318000000003</v>
      </c>
      <c r="F220" s="0" t="n">
        <f aca="false">F219+(($N$5-$F$205)/$N$3)</f>
        <v>0.723461538461538</v>
      </c>
      <c r="G220" s="0" t="n">
        <f aca="false">VLOOKUP(C220,$O$2:$Q$13,2,0)</f>
        <v>0.43</v>
      </c>
      <c r="H220" s="7" t="n">
        <f aca="false">H208-(G220-VLOOKUP(C220,$O$2:$Q$13,3,0))/($N$3/12)</f>
        <v>0.417692307692308</v>
      </c>
      <c r="I220" s="0" t="n">
        <f aca="false">I219-(($I$205-$N$4)/$N$2)</f>
        <v>85.6839743589744</v>
      </c>
      <c r="J220" s="0" t="n">
        <f aca="false">J219-(($J$205-$N$6)/$N$2)</f>
        <v>5.97602564102565</v>
      </c>
      <c r="K220" s="0" t="n">
        <v>0.395</v>
      </c>
    </row>
    <row r="221" customFormat="false" ht="12.85" hidden="false" customHeight="false" outlineLevel="0" collapsed="false">
      <c r="A221" s="4" t="n">
        <v>45398</v>
      </c>
      <c r="B221" s="5" t="n">
        <v>2024</v>
      </c>
      <c r="C221" s="5" t="n">
        <v>4</v>
      </c>
      <c r="D221" s="6" t="n">
        <v>0.41297</v>
      </c>
      <c r="E221" s="6" t="n">
        <v>0.336318000000003</v>
      </c>
      <c r="F221" s="0" t="n">
        <f aca="false">F220+(($N$5-$F$205)/$N$3)</f>
        <v>0.724358974358974</v>
      </c>
      <c r="G221" s="0" t="n">
        <f aca="false">VLOOKUP(C221,$O$2:$Q$13,2,0)</f>
        <v>0.78</v>
      </c>
      <c r="H221" s="7" t="n">
        <f aca="false">H209-(G221-VLOOKUP(C221,$O$2:$Q$13,3,0))/($N$3/12)</f>
        <v>0.772307692307692</v>
      </c>
      <c r="I221" s="0" t="n">
        <f aca="false">I220-(($I$205-$N$4)/$N$2)</f>
        <v>85.682905982906</v>
      </c>
      <c r="J221" s="0" t="n">
        <f aca="false">J220-(($J$205-$N$6)/$N$2)</f>
        <v>5.97709401709402</v>
      </c>
      <c r="K221" s="0" t="n">
        <v>0.395</v>
      </c>
    </row>
    <row r="222" customFormat="false" ht="12.85" hidden="false" customHeight="false" outlineLevel="0" collapsed="false">
      <c r="A222" s="4" t="n">
        <v>45428.5</v>
      </c>
      <c r="B222" s="5" t="n">
        <v>2024</v>
      </c>
      <c r="C222" s="5" t="n">
        <v>5</v>
      </c>
      <c r="D222" s="6" t="n">
        <v>0.41297</v>
      </c>
      <c r="E222" s="6" t="n">
        <v>0.336318000000003</v>
      </c>
      <c r="F222" s="0" t="n">
        <f aca="false">F221+(($N$5-$F$205)/$N$3)</f>
        <v>0.725256410256409</v>
      </c>
      <c r="G222" s="0" t="n">
        <f aca="false">VLOOKUP(C222,$O$2:$Q$13,2,0)</f>
        <v>0.78</v>
      </c>
      <c r="H222" s="7" t="n">
        <f aca="false">H210-(G222-VLOOKUP(C222,$O$2:$Q$13,3,0))/($N$3/12)</f>
        <v>0.832307692307692</v>
      </c>
      <c r="I222" s="0" t="n">
        <f aca="false">I221-(($I$205-$N$4)/$N$2)</f>
        <v>85.6818376068376</v>
      </c>
      <c r="J222" s="0" t="n">
        <f aca="false">J221-(($J$205-$N$6)/$N$2)</f>
        <v>5.9781623931624</v>
      </c>
      <c r="K222" s="0" t="n">
        <v>0.395</v>
      </c>
    </row>
    <row r="223" customFormat="false" ht="12.85" hidden="false" customHeight="false" outlineLevel="0" collapsed="false">
      <c r="A223" s="4" t="n">
        <v>45459</v>
      </c>
      <c r="B223" s="5" t="n">
        <v>2024</v>
      </c>
      <c r="C223" s="5" t="n">
        <v>6</v>
      </c>
      <c r="D223" s="6" t="n">
        <v>0.41297</v>
      </c>
      <c r="E223" s="6" t="n">
        <v>0.336318000000003</v>
      </c>
      <c r="F223" s="0" t="n">
        <f aca="false">F222+(($N$5-$F$205)/$N$3)</f>
        <v>0.726153846153845</v>
      </c>
      <c r="G223" s="0" t="n">
        <f aca="false">VLOOKUP(C223,$O$2:$Q$13,2,0)</f>
        <v>1.15</v>
      </c>
      <c r="H223" s="7" t="n">
        <f aca="false">H211-(G223-VLOOKUP(C223,$O$2:$Q$13,3,0))/($N$3/12)</f>
        <v>1.14538461538462</v>
      </c>
      <c r="I223" s="0" t="n">
        <f aca="false">I222-(($I$205-$N$4)/$N$2)</f>
        <v>85.6807692307693</v>
      </c>
      <c r="J223" s="0" t="n">
        <f aca="false">J222-(($J$205-$N$6)/$N$2)</f>
        <v>5.97923076923078</v>
      </c>
      <c r="K223" s="0" t="n">
        <v>0.395</v>
      </c>
    </row>
    <row r="224" customFormat="false" ht="12.85" hidden="false" customHeight="false" outlineLevel="0" collapsed="false">
      <c r="A224" s="4" t="n">
        <v>45489.5</v>
      </c>
      <c r="B224" s="5" t="n">
        <v>2024</v>
      </c>
      <c r="C224" s="5" t="n">
        <v>7</v>
      </c>
      <c r="D224" s="6" t="n">
        <v>0.41297</v>
      </c>
      <c r="E224" s="6" t="n">
        <v>0.336318000000003</v>
      </c>
      <c r="F224" s="0" t="n">
        <f aca="false">F223+(($N$5-$F$205)/$N$3)</f>
        <v>0.727051282051281</v>
      </c>
      <c r="G224" s="0" t="n">
        <f aca="false">VLOOKUP(C224,$O$2:$Q$13,2,0)</f>
        <v>1.15</v>
      </c>
      <c r="H224" s="7" t="n">
        <f aca="false">H212-(G224-VLOOKUP(C224,$O$2:$Q$13,3,0))/($N$3/12)</f>
        <v>1.07307692307692</v>
      </c>
      <c r="I224" s="0" t="n">
        <f aca="false">I223-(($I$205-$N$4)/$N$2)</f>
        <v>85.6797008547009</v>
      </c>
      <c r="J224" s="0" t="n">
        <f aca="false">J223-(($J$205-$N$6)/$N$2)</f>
        <v>5.98029914529915</v>
      </c>
      <c r="K224" s="0" t="n">
        <v>0.395</v>
      </c>
    </row>
    <row r="225" customFormat="false" ht="12.85" hidden="false" customHeight="false" outlineLevel="0" collapsed="false">
      <c r="A225" s="4" t="n">
        <v>45520.5</v>
      </c>
      <c r="B225" s="5" t="n">
        <v>2024</v>
      </c>
      <c r="C225" s="5" t="n">
        <v>8</v>
      </c>
      <c r="D225" s="6" t="n">
        <v>0.41297</v>
      </c>
      <c r="E225" s="6" t="n">
        <v>0.336318000000003</v>
      </c>
      <c r="F225" s="0" t="n">
        <f aca="false">F224+(($N$5-$F$205)/$N$3)</f>
        <v>0.727948717948717</v>
      </c>
      <c r="G225" s="0" t="n">
        <f aca="false">VLOOKUP(C225,$O$2:$Q$13,2,0)</f>
        <v>0.88</v>
      </c>
      <c r="H225" s="7" t="n">
        <f aca="false">H213-(G225-VLOOKUP(C225,$O$2:$Q$13,3,0))/($N$3/12)</f>
        <v>0.744615384615385</v>
      </c>
      <c r="I225" s="0" t="n">
        <f aca="false">I224-(($I$205-$N$4)/$N$2)</f>
        <v>85.6786324786325</v>
      </c>
      <c r="J225" s="0" t="n">
        <f aca="false">J224-(($J$205-$N$6)/$N$2)</f>
        <v>5.98136752136753</v>
      </c>
      <c r="K225" s="0" t="n">
        <v>0.395</v>
      </c>
    </row>
    <row r="226" customFormat="false" ht="12.85" hidden="false" customHeight="false" outlineLevel="0" collapsed="false">
      <c r="A226" s="4" t="n">
        <v>45551</v>
      </c>
      <c r="B226" s="5" t="n">
        <v>2024</v>
      </c>
      <c r="C226" s="5" t="n">
        <v>9</v>
      </c>
      <c r="D226" s="6" t="n">
        <v>0.41297</v>
      </c>
      <c r="E226" s="6" t="n">
        <v>0.336318000000003</v>
      </c>
      <c r="F226" s="0" t="n">
        <f aca="false">F225+(($N$5-$F$205)/$N$3)</f>
        <v>0.728846153846153</v>
      </c>
      <c r="G226" s="0" t="n">
        <f aca="false">VLOOKUP(C226,$O$2:$Q$13,2,0)</f>
        <v>0</v>
      </c>
      <c r="H226" s="7" t="n">
        <f aca="false">H214-(G226-VLOOKUP(C226,$O$2:$Q$13,3,0))/($N$3/12)</f>
        <v>0</v>
      </c>
      <c r="I226" s="0" t="n">
        <f aca="false">I225-(($I$205-$N$4)/$N$2)</f>
        <v>85.6775641025641</v>
      </c>
      <c r="J226" s="0" t="n">
        <f aca="false">J225-(($J$205-$N$6)/$N$2)</f>
        <v>5.98243589743591</v>
      </c>
      <c r="K226" s="0" t="n">
        <v>0.395</v>
      </c>
    </row>
    <row r="227" customFormat="false" ht="12.85" hidden="false" customHeight="false" outlineLevel="0" collapsed="false">
      <c r="A227" s="4" t="n">
        <v>45581.5</v>
      </c>
      <c r="B227" s="5" t="n">
        <v>2024</v>
      </c>
      <c r="C227" s="5" t="n">
        <v>10</v>
      </c>
      <c r="D227" s="6" t="n">
        <v>0.41297</v>
      </c>
      <c r="E227" s="6" t="n">
        <v>0.336318000000003</v>
      </c>
      <c r="F227" s="0" t="n">
        <f aca="false">F226+(($N$5-$F$205)/$N$3)</f>
        <v>0.729743589743589</v>
      </c>
      <c r="G227" s="0" t="n">
        <f aca="false">VLOOKUP(C227,$O$2:$Q$13,2,0)</f>
        <v>0</v>
      </c>
      <c r="H227" s="7" t="n">
        <f aca="false">H215-(G227-VLOOKUP(C227,$O$2:$Q$13,3,0))/($N$3/12)</f>
        <v>0</v>
      </c>
      <c r="I227" s="0" t="n">
        <f aca="false">I226-(($I$205-$N$4)/$N$2)</f>
        <v>85.6764957264958</v>
      </c>
      <c r="J227" s="0" t="n">
        <f aca="false">J226-(($J$205-$N$6)/$N$2)</f>
        <v>5.98350427350428</v>
      </c>
      <c r="K227" s="0" t="n">
        <v>0.395</v>
      </c>
    </row>
    <row r="228" customFormat="false" ht="12.85" hidden="false" customHeight="false" outlineLevel="0" collapsed="false">
      <c r="A228" s="4" t="n">
        <v>45612</v>
      </c>
      <c r="B228" s="5" t="n">
        <v>2024</v>
      </c>
      <c r="C228" s="5" t="n">
        <v>11</v>
      </c>
      <c r="D228" s="6" t="n">
        <v>0.41297</v>
      </c>
      <c r="E228" s="6" t="n">
        <v>0.336318000000003</v>
      </c>
      <c r="F228" s="0" t="n">
        <f aca="false">F227+(($N$5-$F$205)/$N$3)</f>
        <v>0.730641025641024</v>
      </c>
      <c r="G228" s="0" t="n">
        <f aca="false">VLOOKUP(C228,$O$2:$Q$13,2,0)</f>
        <v>0</v>
      </c>
      <c r="H228" s="7" t="n">
        <f aca="false">H216-(G228-VLOOKUP(C228,$O$2:$Q$13,3,0))/($N$3/12)</f>
        <v>0</v>
      </c>
      <c r="I228" s="0" t="n">
        <f aca="false">I227-(($I$205-$N$4)/$N$2)</f>
        <v>85.6754273504274</v>
      </c>
      <c r="J228" s="0" t="n">
        <f aca="false">J227-(($J$205-$N$6)/$N$2)</f>
        <v>5.98457264957266</v>
      </c>
      <c r="K228" s="0" t="n">
        <v>0.395</v>
      </c>
    </row>
    <row r="229" customFormat="false" ht="12.85" hidden="false" customHeight="false" outlineLevel="0" collapsed="false">
      <c r="A229" s="4" t="n">
        <v>45642.5</v>
      </c>
      <c r="B229" s="5" t="n">
        <v>2024</v>
      </c>
      <c r="C229" s="5" t="n">
        <v>12</v>
      </c>
      <c r="D229" s="6" t="n">
        <v>0.41297</v>
      </c>
      <c r="E229" s="6" t="n">
        <v>0.336318000000003</v>
      </c>
      <c r="F229" s="0" t="n">
        <f aca="false">F228+(($N$5-$F$205)/$N$3)</f>
        <v>0.73153846153846</v>
      </c>
      <c r="G229" s="0" t="n">
        <f aca="false">VLOOKUP(C229,$O$2:$Q$13,2,0)</f>
        <v>0</v>
      </c>
      <c r="H229" s="7" t="n">
        <f aca="false">H217-(G229-VLOOKUP(C229,$O$2:$Q$13,3,0))/($N$3/12)</f>
        <v>0</v>
      </c>
      <c r="I229" s="0" t="n">
        <f aca="false">I228-(($I$205-$N$4)/$N$2)</f>
        <v>85.674358974359</v>
      </c>
      <c r="J229" s="0" t="n">
        <f aca="false">J228-(($J$205-$N$6)/$N$2)</f>
        <v>5.98564102564104</v>
      </c>
      <c r="K229" s="0" t="n">
        <v>0.395</v>
      </c>
    </row>
    <row r="230" customFormat="false" ht="12.85" hidden="false" customHeight="false" outlineLevel="0" collapsed="false">
      <c r="A230" s="4" t="n">
        <v>45673.5</v>
      </c>
      <c r="B230" s="5" t="n">
        <v>2025</v>
      </c>
      <c r="C230" s="5" t="n">
        <v>1</v>
      </c>
      <c r="D230" s="6" t="n">
        <v>0.402664</v>
      </c>
      <c r="E230" s="6" t="n">
        <v>0.323382500000003</v>
      </c>
      <c r="F230" s="0" t="n">
        <f aca="false">F229+(($N$5-$F$205)/$N$3)</f>
        <v>0.732435897435896</v>
      </c>
      <c r="G230" s="0" t="n">
        <f aca="false">VLOOKUP(C230,$O$2:$Q$13,2,0)</f>
        <v>0</v>
      </c>
      <c r="H230" s="7" t="n">
        <f aca="false">H218-(G230-VLOOKUP(C230,$O$2:$Q$13,3,0))/($N$3/12)</f>
        <v>0</v>
      </c>
      <c r="I230" s="0" t="n">
        <f aca="false">I229-(($I$205-$N$4)/$N$2)</f>
        <v>85.6732905982906</v>
      </c>
      <c r="J230" s="0" t="n">
        <f aca="false">J229-(($J$205-$N$6)/$N$2)</f>
        <v>5.98670940170941</v>
      </c>
      <c r="K230" s="0" t="n">
        <v>0.395</v>
      </c>
    </row>
    <row r="231" customFormat="false" ht="12.85" hidden="false" customHeight="false" outlineLevel="0" collapsed="false">
      <c r="A231" s="4" t="n">
        <v>45703</v>
      </c>
      <c r="B231" s="5" t="n">
        <v>2025</v>
      </c>
      <c r="C231" s="5" t="n">
        <v>2</v>
      </c>
      <c r="D231" s="6" t="n">
        <v>0.402664</v>
      </c>
      <c r="E231" s="6" t="n">
        <v>0.323382500000003</v>
      </c>
      <c r="F231" s="0" t="n">
        <f aca="false">F230+(($N$5-$F$205)/$N$3)</f>
        <v>0.733333333333332</v>
      </c>
      <c r="G231" s="0" t="n">
        <f aca="false">VLOOKUP(C231,$O$2:$Q$13,2,0)</f>
        <v>0</v>
      </c>
      <c r="H231" s="7" t="n">
        <f aca="false">H219-(G231-VLOOKUP(C231,$O$2:$Q$13,3,0))/($N$3/12)</f>
        <v>0</v>
      </c>
      <c r="I231" s="0" t="n">
        <f aca="false">I230-(($I$205-$N$4)/$N$2)</f>
        <v>85.6722222222223</v>
      </c>
      <c r="J231" s="0" t="n">
        <f aca="false">J230-(($J$205-$N$6)/$N$2)</f>
        <v>5.98777777777779</v>
      </c>
      <c r="K231" s="0" t="n">
        <v>0.395</v>
      </c>
    </row>
    <row r="232" customFormat="false" ht="12.85" hidden="false" customHeight="false" outlineLevel="0" collapsed="false">
      <c r="A232" s="4" t="n">
        <v>45732.5</v>
      </c>
      <c r="B232" s="5" t="n">
        <v>2025</v>
      </c>
      <c r="C232" s="5" t="n">
        <v>3</v>
      </c>
      <c r="D232" s="6" t="n">
        <v>0.402664</v>
      </c>
      <c r="E232" s="6" t="n">
        <v>0.323382500000003</v>
      </c>
      <c r="F232" s="0" t="n">
        <f aca="false">F231+(($N$5-$F$205)/$N$3)</f>
        <v>0.734230769230768</v>
      </c>
      <c r="G232" s="0" t="n">
        <f aca="false">VLOOKUP(C232,$O$2:$Q$13,2,0)</f>
        <v>0.43</v>
      </c>
      <c r="H232" s="7" t="n">
        <f aca="false">H220-(G232-VLOOKUP(C232,$O$2:$Q$13,3,0))/($N$3/12)</f>
        <v>0.411538461538461</v>
      </c>
      <c r="I232" s="0" t="n">
        <f aca="false">I231-(($I$205-$N$4)/$N$2)</f>
        <v>85.6711538461539</v>
      </c>
      <c r="J232" s="0" t="n">
        <f aca="false">J231-(($J$205-$N$6)/$N$2)</f>
        <v>5.98884615384617</v>
      </c>
      <c r="K232" s="0" t="n">
        <v>0.395</v>
      </c>
    </row>
    <row r="233" customFormat="false" ht="12.85" hidden="false" customHeight="false" outlineLevel="0" collapsed="false">
      <c r="A233" s="4" t="n">
        <v>45763</v>
      </c>
      <c r="B233" s="5" t="n">
        <v>2025</v>
      </c>
      <c r="C233" s="5" t="n">
        <v>4</v>
      </c>
      <c r="D233" s="6" t="n">
        <v>0.402664</v>
      </c>
      <c r="E233" s="6" t="n">
        <v>0.323382500000003</v>
      </c>
      <c r="F233" s="0" t="n">
        <f aca="false">F232+(($N$5-$F$205)/$N$3)</f>
        <v>0.735128205128204</v>
      </c>
      <c r="G233" s="0" t="n">
        <f aca="false">VLOOKUP(C233,$O$2:$Q$13,2,0)</f>
        <v>0.78</v>
      </c>
      <c r="H233" s="7" t="n">
        <f aca="false">H221-(G233-VLOOKUP(C233,$O$2:$Q$13,3,0))/($N$3/12)</f>
        <v>0.768461538461539</v>
      </c>
      <c r="I233" s="0" t="n">
        <f aca="false">I232-(($I$205-$N$4)/$N$2)</f>
        <v>85.6700854700855</v>
      </c>
      <c r="J233" s="0" t="n">
        <f aca="false">J232-(($J$205-$N$6)/$N$2)</f>
        <v>5.98991452991454</v>
      </c>
      <c r="K233" s="0" t="n">
        <v>0.395</v>
      </c>
    </row>
    <row r="234" customFormat="false" ht="12.85" hidden="false" customHeight="false" outlineLevel="0" collapsed="false">
      <c r="A234" s="4" t="n">
        <v>45793.5</v>
      </c>
      <c r="B234" s="5" t="n">
        <v>2025</v>
      </c>
      <c r="C234" s="5" t="n">
        <v>5</v>
      </c>
      <c r="D234" s="6" t="n">
        <v>0.402664</v>
      </c>
      <c r="E234" s="6" t="n">
        <v>0.323382500000003</v>
      </c>
      <c r="F234" s="0" t="n">
        <f aca="false">F233+(($N$5-$F$205)/$N$3)</f>
        <v>0.73602564102564</v>
      </c>
      <c r="G234" s="0" t="n">
        <f aca="false">VLOOKUP(C234,$O$2:$Q$13,2,0)</f>
        <v>0.78</v>
      </c>
      <c r="H234" s="7" t="n">
        <f aca="false">H222-(G234-VLOOKUP(C234,$O$2:$Q$13,3,0))/($N$3/12)</f>
        <v>0.858461538461539</v>
      </c>
      <c r="I234" s="0" t="n">
        <f aca="false">I233-(($I$205-$N$4)/$N$2)</f>
        <v>85.6690170940171</v>
      </c>
      <c r="J234" s="0" t="n">
        <f aca="false">J233-(($J$205-$N$6)/$N$2)</f>
        <v>5.99098290598292</v>
      </c>
      <c r="K234" s="0" t="n">
        <v>0.395</v>
      </c>
    </row>
    <row r="235" customFormat="false" ht="12.85" hidden="false" customHeight="false" outlineLevel="0" collapsed="false">
      <c r="A235" s="4" t="n">
        <v>45824</v>
      </c>
      <c r="B235" s="5" t="n">
        <v>2025</v>
      </c>
      <c r="C235" s="5" t="n">
        <v>6</v>
      </c>
      <c r="D235" s="6" t="n">
        <v>0.402664</v>
      </c>
      <c r="E235" s="6" t="n">
        <v>0.323382500000003</v>
      </c>
      <c r="F235" s="0" t="n">
        <f aca="false">F234+(($N$5-$F$205)/$N$3)</f>
        <v>0.736923076923075</v>
      </c>
      <c r="G235" s="0" t="n">
        <f aca="false">VLOOKUP(C235,$O$2:$Q$13,2,0)</f>
        <v>1.15</v>
      </c>
      <c r="H235" s="7" t="n">
        <f aca="false">H223-(G235-VLOOKUP(C235,$O$2:$Q$13,3,0))/($N$3/12)</f>
        <v>1.14307692307692</v>
      </c>
      <c r="I235" s="0" t="n">
        <f aca="false">I234-(($I$205-$N$4)/$N$2)</f>
        <v>85.6679487179488</v>
      </c>
      <c r="J235" s="0" t="n">
        <f aca="false">J234-(($J$205-$N$6)/$N$2)</f>
        <v>5.9920512820513</v>
      </c>
      <c r="K235" s="0" t="n">
        <v>0.395</v>
      </c>
    </row>
    <row r="236" customFormat="false" ht="12.85" hidden="false" customHeight="false" outlineLevel="0" collapsed="false">
      <c r="A236" s="4" t="n">
        <v>45854.5</v>
      </c>
      <c r="B236" s="5" t="n">
        <v>2025</v>
      </c>
      <c r="C236" s="5" t="n">
        <v>7</v>
      </c>
      <c r="D236" s="6" t="n">
        <v>0.402664</v>
      </c>
      <c r="E236" s="6" t="n">
        <v>0.323382500000003</v>
      </c>
      <c r="F236" s="0" t="n">
        <f aca="false">F235+(($N$5-$F$205)/$N$3)</f>
        <v>0.737820512820511</v>
      </c>
      <c r="G236" s="0" t="n">
        <f aca="false">VLOOKUP(C236,$O$2:$Q$13,2,0)</f>
        <v>1.15</v>
      </c>
      <c r="H236" s="7" t="n">
        <f aca="false">H224-(G236-VLOOKUP(C236,$O$2:$Q$13,3,0))/($N$3/12)</f>
        <v>1.03461538461538</v>
      </c>
      <c r="I236" s="0" t="n">
        <f aca="false">I235-(($I$205-$N$4)/$N$2)</f>
        <v>85.6668803418804</v>
      </c>
      <c r="J236" s="0" t="n">
        <f aca="false">J235-(($J$205-$N$6)/$N$2)</f>
        <v>5.99311965811967</v>
      </c>
      <c r="K236" s="0" t="n">
        <v>0.395</v>
      </c>
    </row>
    <row r="237" customFormat="false" ht="12.85" hidden="false" customHeight="false" outlineLevel="0" collapsed="false">
      <c r="A237" s="4" t="n">
        <v>45885.5</v>
      </c>
      <c r="B237" s="5" t="n">
        <v>2025</v>
      </c>
      <c r="C237" s="5" t="n">
        <v>8</v>
      </c>
      <c r="D237" s="6" t="n">
        <v>0.402664</v>
      </c>
      <c r="E237" s="6" t="n">
        <v>0.323382500000003</v>
      </c>
      <c r="F237" s="0" t="n">
        <f aca="false">F236+(($N$5-$F$205)/$N$3)</f>
        <v>0.738717948717947</v>
      </c>
      <c r="G237" s="0" t="n">
        <f aca="false">VLOOKUP(C237,$O$2:$Q$13,2,0)</f>
        <v>0.88</v>
      </c>
      <c r="H237" s="7" t="n">
        <f aca="false">H225-(G237-VLOOKUP(C237,$O$2:$Q$13,3,0))/($N$3/12)</f>
        <v>0.676923076923077</v>
      </c>
      <c r="I237" s="0" t="n">
        <f aca="false">I236-(($I$205-$N$4)/$N$2)</f>
        <v>85.665811965812</v>
      </c>
      <c r="J237" s="0" t="n">
        <f aca="false">J236-(($J$205-$N$6)/$N$2)</f>
        <v>5.99418803418805</v>
      </c>
      <c r="K237" s="0" t="n">
        <v>0.395</v>
      </c>
    </row>
    <row r="238" customFormat="false" ht="12.85" hidden="false" customHeight="false" outlineLevel="0" collapsed="false">
      <c r="A238" s="4" t="n">
        <v>45916</v>
      </c>
      <c r="B238" s="5" t="n">
        <v>2025</v>
      </c>
      <c r="C238" s="5" t="n">
        <v>9</v>
      </c>
      <c r="D238" s="6" t="n">
        <v>0.402664</v>
      </c>
      <c r="E238" s="6" t="n">
        <v>0.323382500000003</v>
      </c>
      <c r="F238" s="0" t="n">
        <f aca="false">F237+(($N$5-$F$205)/$N$3)</f>
        <v>0.739615384615383</v>
      </c>
      <c r="G238" s="0" t="n">
        <f aca="false">VLOOKUP(C238,$O$2:$Q$13,2,0)</f>
        <v>0</v>
      </c>
      <c r="H238" s="7" t="n">
        <f aca="false">H226-(G238-VLOOKUP(C238,$O$2:$Q$13,3,0))/($N$3/12)</f>
        <v>0</v>
      </c>
      <c r="I238" s="0" t="n">
        <f aca="false">I237-(($I$205-$N$4)/$N$2)</f>
        <v>85.6647435897436</v>
      </c>
      <c r="J238" s="0" t="n">
        <f aca="false">J237-(($J$205-$N$6)/$N$2)</f>
        <v>5.99525641025643</v>
      </c>
      <c r="K238" s="0" t="n">
        <v>0.395</v>
      </c>
    </row>
    <row r="239" customFormat="false" ht="12.85" hidden="false" customHeight="false" outlineLevel="0" collapsed="false">
      <c r="A239" s="4" t="n">
        <v>45946.5</v>
      </c>
      <c r="B239" s="5" t="n">
        <v>2025</v>
      </c>
      <c r="C239" s="5" t="n">
        <v>10</v>
      </c>
      <c r="D239" s="6" t="n">
        <v>0.402664</v>
      </c>
      <c r="E239" s="6" t="n">
        <v>0.323382500000003</v>
      </c>
      <c r="F239" s="0" t="n">
        <f aca="false">F238+(($N$5-$F$205)/$N$3)</f>
        <v>0.740512820512819</v>
      </c>
      <c r="G239" s="0" t="n">
        <f aca="false">VLOOKUP(C239,$O$2:$Q$13,2,0)</f>
        <v>0</v>
      </c>
      <c r="H239" s="7" t="n">
        <f aca="false">H227-(G239-VLOOKUP(C239,$O$2:$Q$13,3,0))/($N$3/12)</f>
        <v>0</v>
      </c>
      <c r="I239" s="0" t="n">
        <f aca="false">I238-(($I$205-$N$4)/$N$2)</f>
        <v>85.6636752136753</v>
      </c>
      <c r="J239" s="0" t="n">
        <f aca="false">J238-(($J$205-$N$6)/$N$2)</f>
        <v>5.9963247863248</v>
      </c>
      <c r="K239" s="0" t="n">
        <v>0.395</v>
      </c>
    </row>
    <row r="240" customFormat="false" ht="12.85" hidden="false" customHeight="false" outlineLevel="0" collapsed="false">
      <c r="A240" s="4" t="n">
        <v>45977</v>
      </c>
      <c r="B240" s="5" t="n">
        <v>2025</v>
      </c>
      <c r="C240" s="5" t="n">
        <v>11</v>
      </c>
      <c r="D240" s="6" t="n">
        <v>0.402664</v>
      </c>
      <c r="E240" s="6" t="n">
        <v>0.323382500000003</v>
      </c>
      <c r="F240" s="0" t="n">
        <f aca="false">F239+(($N$5-$F$205)/$N$3)</f>
        <v>0.741410256410255</v>
      </c>
      <c r="G240" s="0" t="n">
        <f aca="false">VLOOKUP(C240,$O$2:$Q$13,2,0)</f>
        <v>0</v>
      </c>
      <c r="H240" s="7" t="n">
        <f aca="false">H228-(G240-VLOOKUP(C240,$O$2:$Q$13,3,0))/($N$3/12)</f>
        <v>0</v>
      </c>
      <c r="I240" s="0" t="n">
        <f aca="false">I239-(($I$205-$N$4)/$N$2)</f>
        <v>85.6626068376069</v>
      </c>
      <c r="J240" s="0" t="n">
        <f aca="false">J239-(($J$205-$N$6)/$N$2)</f>
        <v>5.99739316239318</v>
      </c>
      <c r="K240" s="0" t="n">
        <v>0.395</v>
      </c>
    </row>
    <row r="241" customFormat="false" ht="12.85" hidden="false" customHeight="false" outlineLevel="0" collapsed="false">
      <c r="A241" s="4" t="n">
        <v>46007.5</v>
      </c>
      <c r="B241" s="5" t="n">
        <v>2025</v>
      </c>
      <c r="C241" s="5" t="n">
        <v>12</v>
      </c>
      <c r="D241" s="6" t="n">
        <v>0.402664</v>
      </c>
      <c r="E241" s="6" t="n">
        <v>0.323382500000003</v>
      </c>
      <c r="F241" s="0" t="n">
        <f aca="false">F240+(($N$5-$F$205)/$N$3)</f>
        <v>0.742307692307691</v>
      </c>
      <c r="G241" s="0" t="n">
        <f aca="false">VLOOKUP(C241,$O$2:$Q$13,2,0)</f>
        <v>0</v>
      </c>
      <c r="H241" s="7" t="n">
        <f aca="false">H229-(G241-VLOOKUP(C241,$O$2:$Q$13,3,0))/($N$3/12)</f>
        <v>0</v>
      </c>
      <c r="I241" s="0" t="n">
        <f aca="false">I240-(($I$205-$N$4)/$N$2)</f>
        <v>85.6615384615385</v>
      </c>
      <c r="J241" s="0" t="n">
        <f aca="false">J240-(($J$205-$N$6)/$N$2)</f>
        <v>5.99846153846155</v>
      </c>
      <c r="K241" s="0" t="n">
        <v>0.395</v>
      </c>
    </row>
    <row r="242" customFormat="false" ht="12.85" hidden="false" customHeight="false" outlineLevel="0" collapsed="false">
      <c r="A242" s="4" t="n">
        <v>46038.5</v>
      </c>
      <c r="B242" s="5" t="n">
        <v>2026</v>
      </c>
      <c r="C242" s="5" t="n">
        <v>1</v>
      </c>
      <c r="D242" s="6" t="n">
        <v>0.392358</v>
      </c>
      <c r="E242" s="6" t="n">
        <v>0.310447</v>
      </c>
      <c r="F242" s="0" t="n">
        <f aca="false">F241+(($N$5-$F$205)/$N$3)</f>
        <v>0.743205128205126</v>
      </c>
      <c r="G242" s="0" t="n">
        <f aca="false">VLOOKUP(C242,$O$2:$Q$13,2,0)</f>
        <v>0</v>
      </c>
      <c r="H242" s="7" t="n">
        <f aca="false">H230-(G242-VLOOKUP(C242,$O$2:$Q$13,3,0))/($N$3/12)</f>
        <v>0</v>
      </c>
      <c r="I242" s="0" t="n">
        <f aca="false">I241-(($I$205-$N$4)/$N$2)</f>
        <v>85.6604700854701</v>
      </c>
      <c r="J242" s="0" t="n">
        <f aca="false">J241-(($J$205-$N$6)/$N$2)</f>
        <v>5.99952991452993</v>
      </c>
      <c r="K242" s="0" t="n">
        <v>0.395</v>
      </c>
    </row>
    <row r="243" customFormat="false" ht="12.85" hidden="false" customHeight="false" outlineLevel="0" collapsed="false">
      <c r="A243" s="4" t="n">
        <v>46068</v>
      </c>
      <c r="B243" s="5" t="n">
        <v>2026</v>
      </c>
      <c r="C243" s="5" t="n">
        <v>2</v>
      </c>
      <c r="D243" s="6" t="n">
        <v>0.392358</v>
      </c>
      <c r="E243" s="6" t="n">
        <v>0.310447</v>
      </c>
      <c r="F243" s="0" t="n">
        <f aca="false">F242+(($N$5-$F$205)/$N$3)</f>
        <v>0.744102564102562</v>
      </c>
      <c r="G243" s="0" t="n">
        <f aca="false">VLOOKUP(C243,$O$2:$Q$13,2,0)</f>
        <v>0</v>
      </c>
      <c r="H243" s="7" t="n">
        <f aca="false">H231-(G243-VLOOKUP(C243,$O$2:$Q$13,3,0))/($N$3/12)</f>
        <v>0</v>
      </c>
      <c r="I243" s="0" t="n">
        <f aca="false">I242-(($I$205-$N$4)/$N$2)</f>
        <v>85.6594017094018</v>
      </c>
      <c r="J243" s="0" t="n">
        <f aca="false">J242-(($J$205-$N$6)/$N$2)</f>
        <v>6.00059829059831</v>
      </c>
      <c r="K243" s="0" t="n">
        <v>0.395</v>
      </c>
    </row>
    <row r="244" customFormat="false" ht="12.85" hidden="false" customHeight="false" outlineLevel="0" collapsed="false">
      <c r="A244" s="4" t="n">
        <v>46097.5</v>
      </c>
      <c r="B244" s="5" t="n">
        <v>2026</v>
      </c>
      <c r="C244" s="5" t="n">
        <v>3</v>
      </c>
      <c r="D244" s="6" t="n">
        <v>0.392358</v>
      </c>
      <c r="E244" s="6" t="n">
        <v>0.310447</v>
      </c>
      <c r="F244" s="0" t="n">
        <f aca="false">F243+(($N$5-$F$205)/$N$3)</f>
        <v>0.744999999999998</v>
      </c>
      <c r="G244" s="0" t="n">
        <f aca="false">VLOOKUP(C244,$O$2:$Q$13,2,0)</f>
        <v>0.43</v>
      </c>
      <c r="H244" s="7" t="n">
        <f aca="false">H232-(G244-VLOOKUP(C244,$O$2:$Q$13,3,0))/($N$3/12)</f>
        <v>0.405384615384615</v>
      </c>
      <c r="I244" s="0" t="n">
        <f aca="false">I243-(($I$205-$N$4)/$N$2)</f>
        <v>85.6583333333334</v>
      </c>
      <c r="J244" s="0" t="n">
        <f aca="false">J243-(($J$205-$N$6)/$N$2)</f>
        <v>6.00166666666668</v>
      </c>
      <c r="K244" s="0" t="n">
        <v>0.395</v>
      </c>
    </row>
    <row r="245" customFormat="false" ht="12.85" hidden="false" customHeight="false" outlineLevel="0" collapsed="false">
      <c r="A245" s="4" t="n">
        <v>46128</v>
      </c>
      <c r="B245" s="5" t="n">
        <v>2026</v>
      </c>
      <c r="C245" s="5" t="n">
        <v>4</v>
      </c>
      <c r="D245" s="6" t="n">
        <v>0.392358</v>
      </c>
      <c r="E245" s="6" t="n">
        <v>0.310447</v>
      </c>
      <c r="F245" s="0" t="n">
        <f aca="false">F244+(($N$5-$F$205)/$N$3)</f>
        <v>0.745897435897434</v>
      </c>
      <c r="G245" s="0" t="n">
        <f aca="false">VLOOKUP(C245,$O$2:$Q$13,2,0)</f>
        <v>0.78</v>
      </c>
      <c r="H245" s="7" t="n">
        <f aca="false">H233-(G245-VLOOKUP(C245,$O$2:$Q$13,3,0))/($N$3/12)</f>
        <v>0.764615384615385</v>
      </c>
      <c r="I245" s="0" t="n">
        <f aca="false">I244-(($I$205-$N$4)/$N$2)</f>
        <v>85.657264957265</v>
      </c>
      <c r="J245" s="0" t="n">
        <f aca="false">J244-(($J$205-$N$6)/$N$2)</f>
        <v>6.00273504273506</v>
      </c>
      <c r="K245" s="0" t="n">
        <v>0.395</v>
      </c>
    </row>
    <row r="246" customFormat="false" ht="12.85" hidden="false" customHeight="false" outlineLevel="0" collapsed="false">
      <c r="A246" s="4" t="n">
        <v>46158.5</v>
      </c>
      <c r="B246" s="5" t="n">
        <v>2026</v>
      </c>
      <c r="C246" s="5" t="n">
        <v>5</v>
      </c>
      <c r="D246" s="6" t="n">
        <v>0.392358</v>
      </c>
      <c r="E246" s="6" t="n">
        <v>0.310447</v>
      </c>
      <c r="F246" s="0" t="n">
        <f aca="false">F245+(($N$5-$F$205)/$N$3)</f>
        <v>0.74679487179487</v>
      </c>
      <c r="G246" s="0" t="n">
        <f aca="false">VLOOKUP(C246,$O$2:$Q$13,2,0)</f>
        <v>0.78</v>
      </c>
      <c r="H246" s="7" t="n">
        <f aca="false">H234-(G246-VLOOKUP(C246,$O$2:$Q$13,3,0))/($N$3/12)</f>
        <v>0.884615384615385</v>
      </c>
      <c r="I246" s="0" t="n">
        <f aca="false">I245-(($I$205-$N$4)/$N$2)</f>
        <v>85.6561965811966</v>
      </c>
      <c r="J246" s="0" t="n">
        <f aca="false">J245-(($J$205-$N$6)/$N$2)</f>
        <v>6.00380341880344</v>
      </c>
      <c r="K246" s="0" t="n">
        <v>0.395</v>
      </c>
    </row>
    <row r="247" customFormat="false" ht="12.85" hidden="false" customHeight="false" outlineLevel="0" collapsed="false">
      <c r="A247" s="4" t="n">
        <v>46189</v>
      </c>
      <c r="B247" s="5" t="n">
        <v>2026</v>
      </c>
      <c r="C247" s="5" t="n">
        <v>6</v>
      </c>
      <c r="D247" s="6" t="n">
        <v>0.392358</v>
      </c>
      <c r="E247" s="6" t="n">
        <v>0.310447</v>
      </c>
      <c r="F247" s="0" t="n">
        <f aca="false">F246+(($N$5-$F$205)/$N$3)</f>
        <v>0.747692307692306</v>
      </c>
      <c r="G247" s="0" t="n">
        <f aca="false">VLOOKUP(C247,$O$2:$Q$13,2,0)</f>
        <v>1.15</v>
      </c>
      <c r="H247" s="7" t="n">
        <f aca="false">H235-(G247-VLOOKUP(C247,$O$2:$Q$13,3,0))/($N$3/12)</f>
        <v>1.14076923076923</v>
      </c>
      <c r="I247" s="0" t="n">
        <f aca="false">I246-(($I$205-$N$4)/$N$2)</f>
        <v>85.6551282051283</v>
      </c>
      <c r="J247" s="0" t="n">
        <f aca="false">J246-(($J$205-$N$6)/$N$2)</f>
        <v>6.00487179487181</v>
      </c>
      <c r="K247" s="0" t="n">
        <v>0.395</v>
      </c>
    </row>
    <row r="248" customFormat="false" ht="12.85" hidden="false" customHeight="false" outlineLevel="0" collapsed="false">
      <c r="A248" s="4" t="n">
        <v>46219.5</v>
      </c>
      <c r="B248" s="5" t="n">
        <v>2026</v>
      </c>
      <c r="C248" s="5" t="n">
        <v>7</v>
      </c>
      <c r="D248" s="6" t="n">
        <v>0.392358</v>
      </c>
      <c r="E248" s="6" t="n">
        <v>0.310447</v>
      </c>
      <c r="F248" s="0" t="n">
        <f aca="false">F247+(($N$5-$F$205)/$N$3)</f>
        <v>0.748589743589741</v>
      </c>
      <c r="G248" s="0" t="n">
        <f aca="false">VLOOKUP(C248,$O$2:$Q$13,2,0)</f>
        <v>1.15</v>
      </c>
      <c r="H248" s="7" t="n">
        <f aca="false">H236-(G248-VLOOKUP(C248,$O$2:$Q$13,3,0))/($N$3/12)</f>
        <v>0.996153846153846</v>
      </c>
      <c r="I248" s="0" t="n">
        <f aca="false">I247-(($I$205-$N$4)/$N$2)</f>
        <v>85.6540598290599</v>
      </c>
      <c r="J248" s="0" t="n">
        <f aca="false">J247-(($J$205-$N$6)/$N$2)</f>
        <v>6.00594017094019</v>
      </c>
      <c r="K248" s="0" t="n">
        <v>0.395</v>
      </c>
    </row>
    <row r="249" customFormat="false" ht="12.85" hidden="false" customHeight="false" outlineLevel="0" collapsed="false">
      <c r="A249" s="4" t="n">
        <v>46250.5</v>
      </c>
      <c r="B249" s="5" t="n">
        <v>2026</v>
      </c>
      <c r="C249" s="5" t="n">
        <v>8</v>
      </c>
      <c r="D249" s="6" t="n">
        <v>0.392358</v>
      </c>
      <c r="E249" s="6" t="n">
        <v>0.310447</v>
      </c>
      <c r="F249" s="0" t="n">
        <f aca="false">F248+(($N$5-$F$205)/$N$3)</f>
        <v>0.749487179487177</v>
      </c>
      <c r="G249" s="0" t="n">
        <f aca="false">VLOOKUP(C249,$O$2:$Q$13,2,0)</f>
        <v>0.88</v>
      </c>
      <c r="H249" s="7" t="n">
        <f aca="false">H237-(G249-VLOOKUP(C249,$O$2:$Q$13,3,0))/($N$3/12)</f>
        <v>0.609230769230769</v>
      </c>
      <c r="I249" s="0" t="n">
        <f aca="false">I248-(($I$205-$N$4)/$N$2)</f>
        <v>85.6529914529915</v>
      </c>
      <c r="J249" s="0" t="n">
        <f aca="false">J248-(($J$205-$N$6)/$N$2)</f>
        <v>6.00700854700857</v>
      </c>
      <c r="K249" s="0" t="n">
        <v>0.395</v>
      </c>
    </row>
    <row r="250" customFormat="false" ht="12.85" hidden="false" customHeight="false" outlineLevel="0" collapsed="false">
      <c r="A250" s="4" t="n">
        <v>46281</v>
      </c>
      <c r="B250" s="5" t="n">
        <v>2026</v>
      </c>
      <c r="C250" s="5" t="n">
        <v>9</v>
      </c>
      <c r="D250" s="6" t="n">
        <v>0.392358</v>
      </c>
      <c r="E250" s="6" t="n">
        <v>0.310447</v>
      </c>
      <c r="F250" s="0" t="n">
        <f aca="false">F249+(($N$5-$F$205)/$N$3)</f>
        <v>0.750384615384613</v>
      </c>
      <c r="G250" s="0" t="n">
        <f aca="false">VLOOKUP(C250,$O$2:$Q$13,2,0)</f>
        <v>0</v>
      </c>
      <c r="H250" s="7" t="n">
        <f aca="false">H238-(G250-VLOOKUP(C250,$O$2:$Q$13,3,0))/($N$3/12)</f>
        <v>0</v>
      </c>
      <c r="I250" s="0" t="n">
        <f aca="false">I249-(($I$205-$N$4)/$N$2)</f>
        <v>85.6519230769231</v>
      </c>
      <c r="J250" s="0" t="n">
        <f aca="false">J249-(($J$205-$N$6)/$N$2)</f>
        <v>6.00807692307694</v>
      </c>
      <c r="K250" s="0" t="n">
        <v>0.395</v>
      </c>
    </row>
    <row r="251" customFormat="false" ht="12.85" hidden="false" customHeight="false" outlineLevel="0" collapsed="false">
      <c r="A251" s="4" t="n">
        <v>46311.5</v>
      </c>
      <c r="B251" s="5" t="n">
        <v>2026</v>
      </c>
      <c r="C251" s="5" t="n">
        <v>10</v>
      </c>
      <c r="D251" s="6" t="n">
        <v>0.392358</v>
      </c>
      <c r="E251" s="6" t="n">
        <v>0.310447</v>
      </c>
      <c r="F251" s="0" t="n">
        <f aca="false">F250+(($N$5-$F$205)/$N$3)</f>
        <v>0.751282051282049</v>
      </c>
      <c r="G251" s="0" t="n">
        <f aca="false">VLOOKUP(C251,$O$2:$Q$13,2,0)</f>
        <v>0</v>
      </c>
      <c r="H251" s="7" t="n">
        <f aca="false">H239-(G251-VLOOKUP(C251,$O$2:$Q$13,3,0))/($N$3/12)</f>
        <v>0</v>
      </c>
      <c r="I251" s="0" t="n">
        <f aca="false">I250-(($I$205-$N$4)/$N$2)</f>
        <v>85.6508547008548</v>
      </c>
      <c r="J251" s="0" t="n">
        <f aca="false">J250-(($J$205-$N$6)/$N$2)</f>
        <v>6.00914529914532</v>
      </c>
      <c r="K251" s="0" t="n">
        <v>0.395</v>
      </c>
    </row>
    <row r="252" customFormat="false" ht="12.85" hidden="false" customHeight="false" outlineLevel="0" collapsed="false">
      <c r="A252" s="4" t="n">
        <v>46342</v>
      </c>
      <c r="B252" s="5" t="n">
        <v>2026</v>
      </c>
      <c r="C252" s="5" t="n">
        <v>11</v>
      </c>
      <c r="D252" s="6" t="n">
        <v>0.392358</v>
      </c>
      <c r="E252" s="6" t="n">
        <v>0.310447</v>
      </c>
      <c r="F252" s="0" t="n">
        <f aca="false">F251+(($N$5-$F$205)/$N$3)</f>
        <v>0.752179487179485</v>
      </c>
      <c r="G252" s="0" t="n">
        <f aca="false">VLOOKUP(C252,$O$2:$Q$13,2,0)</f>
        <v>0</v>
      </c>
      <c r="H252" s="7" t="n">
        <f aca="false">H240-(G252-VLOOKUP(C252,$O$2:$Q$13,3,0))/($N$3/12)</f>
        <v>0</v>
      </c>
      <c r="I252" s="0" t="n">
        <f aca="false">I251-(($I$205-$N$4)/$N$2)</f>
        <v>85.6497863247864</v>
      </c>
      <c r="J252" s="0" t="n">
        <f aca="false">J251-(($J$205-$N$6)/$N$2)</f>
        <v>6.0102136752137</v>
      </c>
      <c r="K252" s="0" t="n">
        <v>0.395</v>
      </c>
    </row>
    <row r="253" customFormat="false" ht="12.85" hidden="false" customHeight="false" outlineLevel="0" collapsed="false">
      <c r="A253" s="4" t="n">
        <v>46372.5</v>
      </c>
      <c r="B253" s="5" t="n">
        <v>2026</v>
      </c>
      <c r="C253" s="5" t="n">
        <v>12</v>
      </c>
      <c r="D253" s="6" t="n">
        <v>0.392358</v>
      </c>
      <c r="E253" s="6" t="n">
        <v>0.310447</v>
      </c>
      <c r="F253" s="0" t="n">
        <f aca="false">F252+(($N$5-$F$205)/$N$3)</f>
        <v>0.753076923076921</v>
      </c>
      <c r="G253" s="0" t="n">
        <f aca="false">VLOOKUP(C253,$O$2:$Q$13,2,0)</f>
        <v>0</v>
      </c>
      <c r="H253" s="7" t="n">
        <f aca="false">H241-(G253-VLOOKUP(C253,$O$2:$Q$13,3,0))/($N$3/12)</f>
        <v>0</v>
      </c>
      <c r="I253" s="0" t="n">
        <f aca="false">I252-(($I$205-$N$4)/$N$2)</f>
        <v>85.648717948718</v>
      </c>
      <c r="J253" s="0" t="n">
        <f aca="false">J252-(($J$205-$N$6)/$N$2)</f>
        <v>6.01128205128207</v>
      </c>
      <c r="K253" s="0" t="n">
        <v>0.395</v>
      </c>
    </row>
    <row r="254" customFormat="false" ht="12.85" hidden="false" customHeight="false" outlineLevel="0" collapsed="false">
      <c r="A254" s="4" t="n">
        <v>46403.5</v>
      </c>
      <c r="B254" s="5" t="n">
        <v>2027</v>
      </c>
      <c r="C254" s="5" t="n">
        <v>1</v>
      </c>
      <c r="D254" s="6" t="n">
        <v>0.382052</v>
      </c>
      <c r="E254" s="6" t="n">
        <v>0.2975115</v>
      </c>
      <c r="F254" s="0" t="n">
        <f aca="false">F253+(($N$5-$F$205)/$N$3)</f>
        <v>0.753974358974357</v>
      </c>
      <c r="G254" s="0" t="n">
        <f aca="false">VLOOKUP(C254,$O$2:$Q$13,2,0)</f>
        <v>0</v>
      </c>
      <c r="H254" s="7" t="n">
        <f aca="false">H242-(G254-VLOOKUP(C254,$O$2:$Q$13,3,0))/($N$3/12)</f>
        <v>0</v>
      </c>
      <c r="I254" s="0" t="n">
        <f aca="false">I253-(($I$205-$N$4)/$N$2)</f>
        <v>85.6476495726496</v>
      </c>
      <c r="J254" s="0" t="n">
        <f aca="false">J253-(($J$205-$N$6)/$N$2)</f>
        <v>6.01235042735045</v>
      </c>
      <c r="K254" s="0" t="n">
        <v>0.395</v>
      </c>
    </row>
    <row r="255" customFormat="false" ht="12.85" hidden="false" customHeight="false" outlineLevel="0" collapsed="false">
      <c r="A255" s="4" t="n">
        <v>46433</v>
      </c>
      <c r="B255" s="5" t="n">
        <v>2027</v>
      </c>
      <c r="C255" s="5" t="n">
        <v>2</v>
      </c>
      <c r="D255" s="6" t="n">
        <v>0.382052</v>
      </c>
      <c r="E255" s="6" t="n">
        <v>0.2975115</v>
      </c>
      <c r="F255" s="0" t="n">
        <f aca="false">F254+(($N$5-$F$205)/$N$3)</f>
        <v>0.754871794871792</v>
      </c>
      <c r="G255" s="0" t="n">
        <f aca="false">VLOOKUP(C255,$O$2:$Q$13,2,0)</f>
        <v>0</v>
      </c>
      <c r="H255" s="7" t="n">
        <f aca="false">H243-(G255-VLOOKUP(C255,$O$2:$Q$13,3,0))/($N$3/12)</f>
        <v>0</v>
      </c>
      <c r="I255" s="0" t="n">
        <f aca="false">I254-(($I$205-$N$4)/$N$2)</f>
        <v>85.6465811965813</v>
      </c>
      <c r="J255" s="0" t="n">
        <f aca="false">J254-(($J$205-$N$6)/$N$2)</f>
        <v>6.01341880341883</v>
      </c>
      <c r="K255" s="0" t="n">
        <v>0.395</v>
      </c>
    </row>
    <row r="256" customFormat="false" ht="12.85" hidden="false" customHeight="false" outlineLevel="0" collapsed="false">
      <c r="A256" s="4" t="n">
        <v>46462.5</v>
      </c>
      <c r="B256" s="5" t="n">
        <v>2027</v>
      </c>
      <c r="C256" s="5" t="n">
        <v>3</v>
      </c>
      <c r="D256" s="6" t="n">
        <v>0.382052</v>
      </c>
      <c r="E256" s="6" t="n">
        <v>0.2975115</v>
      </c>
      <c r="F256" s="0" t="n">
        <f aca="false">F255+(($N$5-$F$205)/$N$3)</f>
        <v>0.755769230769228</v>
      </c>
      <c r="G256" s="0" t="n">
        <f aca="false">VLOOKUP(C256,$O$2:$Q$13,2,0)</f>
        <v>0.43</v>
      </c>
      <c r="H256" s="7" t="n">
        <f aca="false">H244-(G256-VLOOKUP(C256,$O$2:$Q$13,3,0))/($N$3/12)</f>
        <v>0.399230769230769</v>
      </c>
      <c r="I256" s="0" t="n">
        <f aca="false">I255-(($I$205-$N$4)/$N$2)</f>
        <v>85.6455128205129</v>
      </c>
      <c r="J256" s="0" t="n">
        <f aca="false">J255-(($J$205-$N$6)/$N$2)</f>
        <v>6.0144871794872</v>
      </c>
      <c r="K256" s="0" t="n">
        <v>0.395</v>
      </c>
    </row>
    <row r="257" customFormat="false" ht="12.85" hidden="false" customHeight="false" outlineLevel="0" collapsed="false">
      <c r="A257" s="4" t="n">
        <v>46493</v>
      </c>
      <c r="B257" s="5" t="n">
        <v>2027</v>
      </c>
      <c r="C257" s="5" t="n">
        <v>4</v>
      </c>
      <c r="D257" s="6" t="n">
        <v>0.382052</v>
      </c>
      <c r="E257" s="6" t="n">
        <v>0.2975115</v>
      </c>
      <c r="F257" s="0" t="n">
        <f aca="false">F256+(($N$5-$F$205)/$N$3)</f>
        <v>0.756666666666664</v>
      </c>
      <c r="G257" s="0" t="n">
        <f aca="false">VLOOKUP(C257,$O$2:$Q$13,2,0)</f>
        <v>0.78</v>
      </c>
      <c r="H257" s="7" t="n">
        <f aca="false">H245-(G257-VLOOKUP(C257,$O$2:$Q$13,3,0))/($N$3/12)</f>
        <v>0.760769230769231</v>
      </c>
      <c r="I257" s="0" t="n">
        <f aca="false">I256-(($I$205-$N$4)/$N$2)</f>
        <v>85.6444444444445</v>
      </c>
      <c r="J257" s="0" t="n">
        <f aca="false">J256-(($J$205-$N$6)/$N$2)</f>
        <v>6.01555555555558</v>
      </c>
      <c r="K257" s="0" t="n">
        <v>0.395</v>
      </c>
    </row>
    <row r="258" customFormat="false" ht="12.85" hidden="false" customHeight="false" outlineLevel="0" collapsed="false">
      <c r="A258" s="4" t="n">
        <v>46523.5</v>
      </c>
      <c r="B258" s="5" t="n">
        <v>2027</v>
      </c>
      <c r="C258" s="5" t="n">
        <v>5</v>
      </c>
      <c r="D258" s="6" t="n">
        <v>0.382052</v>
      </c>
      <c r="E258" s="6" t="n">
        <v>0.2975115</v>
      </c>
      <c r="F258" s="0" t="n">
        <f aca="false">F257+(($N$5-$F$205)/$N$3)</f>
        <v>0.7575641025641</v>
      </c>
      <c r="G258" s="0" t="n">
        <f aca="false">VLOOKUP(C258,$O$2:$Q$13,2,0)</f>
        <v>0.78</v>
      </c>
      <c r="H258" s="7" t="n">
        <f aca="false">H246-(G258-VLOOKUP(C258,$O$2:$Q$13,3,0))/($N$3/12)</f>
        <v>0.910769230769231</v>
      </c>
      <c r="I258" s="0" t="n">
        <f aca="false">I257-(($I$205-$N$4)/$N$2)</f>
        <v>85.6433760683762</v>
      </c>
      <c r="J258" s="0" t="n">
        <f aca="false">J257-(($J$205-$N$6)/$N$2)</f>
        <v>6.01662393162396</v>
      </c>
      <c r="K258" s="0" t="n">
        <v>0.395</v>
      </c>
    </row>
    <row r="259" customFormat="false" ht="12.85" hidden="false" customHeight="false" outlineLevel="0" collapsed="false">
      <c r="A259" s="4" t="n">
        <v>46554</v>
      </c>
      <c r="B259" s="5" t="n">
        <v>2027</v>
      </c>
      <c r="C259" s="5" t="n">
        <v>6</v>
      </c>
      <c r="D259" s="6" t="n">
        <v>0.382052</v>
      </c>
      <c r="E259" s="6" t="n">
        <v>0.2975115</v>
      </c>
      <c r="F259" s="0" t="n">
        <f aca="false">F258+(($N$5-$F$205)/$N$3)</f>
        <v>0.758461538461536</v>
      </c>
      <c r="G259" s="0" t="n">
        <f aca="false">VLOOKUP(C259,$O$2:$Q$13,2,0)</f>
        <v>1.15</v>
      </c>
      <c r="H259" s="7" t="n">
        <f aca="false">H247-(G259-VLOOKUP(C259,$O$2:$Q$13,3,0))/($N$3/12)</f>
        <v>1.13846153846154</v>
      </c>
      <c r="I259" s="0" t="n">
        <f aca="false">I258-(($I$205-$N$4)/$N$2)</f>
        <v>85.6423076923078</v>
      </c>
      <c r="J259" s="0" t="n">
        <f aca="false">J258-(($J$205-$N$6)/$N$2)</f>
        <v>6.01769230769233</v>
      </c>
      <c r="K259" s="0" t="n">
        <v>0.395</v>
      </c>
    </row>
    <row r="260" customFormat="false" ht="12.85" hidden="false" customHeight="false" outlineLevel="0" collapsed="false">
      <c r="A260" s="4" t="n">
        <v>46584.5</v>
      </c>
      <c r="B260" s="5" t="n">
        <v>2027</v>
      </c>
      <c r="C260" s="5" t="n">
        <v>7</v>
      </c>
      <c r="D260" s="6" t="n">
        <v>0.382052</v>
      </c>
      <c r="E260" s="6" t="n">
        <v>0.2975115</v>
      </c>
      <c r="F260" s="0" t="n">
        <f aca="false">F259+(($N$5-$F$205)/$N$3)</f>
        <v>0.759358974358972</v>
      </c>
      <c r="G260" s="0" t="n">
        <f aca="false">VLOOKUP(C260,$O$2:$Q$13,2,0)</f>
        <v>1.15</v>
      </c>
      <c r="H260" s="7" t="n">
        <f aca="false">H248-(G260-VLOOKUP(C260,$O$2:$Q$13,3,0))/($N$3/12)</f>
        <v>0.957692307692307</v>
      </c>
      <c r="I260" s="0" t="n">
        <f aca="false">I259-(($I$205-$N$4)/$N$2)</f>
        <v>85.6412393162394</v>
      </c>
      <c r="J260" s="0" t="n">
        <f aca="false">J259-(($J$205-$N$6)/$N$2)</f>
        <v>6.01876068376071</v>
      </c>
      <c r="K260" s="0" t="n">
        <v>0.395</v>
      </c>
    </row>
    <row r="261" customFormat="false" ht="12.85" hidden="false" customHeight="false" outlineLevel="0" collapsed="false">
      <c r="A261" s="4" t="n">
        <v>46615.5</v>
      </c>
      <c r="B261" s="5" t="n">
        <v>2027</v>
      </c>
      <c r="C261" s="5" t="n">
        <v>8</v>
      </c>
      <c r="D261" s="6" t="n">
        <v>0.382052</v>
      </c>
      <c r="E261" s="6" t="n">
        <v>0.2975115</v>
      </c>
      <c r="F261" s="0" t="n">
        <f aca="false">F260+(($N$5-$F$205)/$N$3)</f>
        <v>0.760256410256408</v>
      </c>
      <c r="G261" s="0" t="n">
        <f aca="false">VLOOKUP(C261,$O$2:$Q$13,2,0)</f>
        <v>0.88</v>
      </c>
      <c r="H261" s="7" t="n">
        <f aca="false">H249-(G261-VLOOKUP(C261,$O$2:$Q$13,3,0))/($N$3/12)</f>
        <v>0.541538461538461</v>
      </c>
      <c r="I261" s="0" t="n">
        <f aca="false">I260-(($I$205-$N$4)/$N$2)</f>
        <v>85.640170940171</v>
      </c>
      <c r="J261" s="0" t="n">
        <f aca="false">J260-(($J$205-$N$6)/$N$2)</f>
        <v>6.01982905982908</v>
      </c>
      <c r="K261" s="0" t="n">
        <v>0.395</v>
      </c>
    </row>
    <row r="262" customFormat="false" ht="12.85" hidden="false" customHeight="false" outlineLevel="0" collapsed="false">
      <c r="A262" s="4" t="n">
        <v>46646</v>
      </c>
      <c r="B262" s="5" t="n">
        <v>2027</v>
      </c>
      <c r="C262" s="5" t="n">
        <v>9</v>
      </c>
      <c r="D262" s="6" t="n">
        <v>0.382052</v>
      </c>
      <c r="E262" s="6" t="n">
        <v>0.2975115</v>
      </c>
      <c r="F262" s="0" t="n">
        <f aca="false">F261+(($N$5-$F$205)/$N$3)</f>
        <v>0.761153846153843</v>
      </c>
      <c r="G262" s="0" t="n">
        <f aca="false">VLOOKUP(C262,$O$2:$Q$13,2,0)</f>
        <v>0</v>
      </c>
      <c r="H262" s="7" t="n">
        <f aca="false">H250-(G262-VLOOKUP(C262,$O$2:$Q$13,3,0))/($N$3/12)</f>
        <v>0</v>
      </c>
      <c r="I262" s="0" t="n">
        <f aca="false">I261-(($I$205-$N$4)/$N$2)</f>
        <v>85.6391025641026</v>
      </c>
      <c r="J262" s="0" t="n">
        <f aca="false">J261-(($J$205-$N$6)/$N$2)</f>
        <v>6.02089743589746</v>
      </c>
      <c r="K262" s="0" t="n">
        <v>0.395</v>
      </c>
    </row>
    <row r="263" customFormat="false" ht="12.85" hidden="false" customHeight="false" outlineLevel="0" collapsed="false">
      <c r="A263" s="4" t="n">
        <v>46676.5</v>
      </c>
      <c r="B263" s="5" t="n">
        <v>2027</v>
      </c>
      <c r="C263" s="5" t="n">
        <v>10</v>
      </c>
      <c r="D263" s="6" t="n">
        <v>0.382052</v>
      </c>
      <c r="E263" s="6" t="n">
        <v>0.2975115</v>
      </c>
      <c r="F263" s="0" t="n">
        <f aca="false">F262+(($N$5-$F$205)/$N$3)</f>
        <v>0.762051282051279</v>
      </c>
      <c r="G263" s="0" t="n">
        <f aca="false">VLOOKUP(C263,$O$2:$Q$13,2,0)</f>
        <v>0</v>
      </c>
      <c r="H263" s="7" t="n">
        <f aca="false">H251-(G263-VLOOKUP(C263,$O$2:$Q$13,3,0))/($N$3/12)</f>
        <v>0</v>
      </c>
      <c r="I263" s="0" t="n">
        <f aca="false">I262-(($I$205-$N$4)/$N$2)</f>
        <v>85.6380341880343</v>
      </c>
      <c r="J263" s="0" t="n">
        <f aca="false">J262-(($J$205-$N$6)/$N$2)</f>
        <v>6.02196581196584</v>
      </c>
      <c r="K263" s="0" t="n">
        <v>0.395</v>
      </c>
    </row>
    <row r="264" customFormat="false" ht="12.85" hidden="false" customHeight="false" outlineLevel="0" collapsed="false">
      <c r="A264" s="4" t="n">
        <v>46707</v>
      </c>
      <c r="B264" s="5" t="n">
        <v>2027</v>
      </c>
      <c r="C264" s="5" t="n">
        <v>11</v>
      </c>
      <c r="D264" s="6" t="n">
        <v>0.382052</v>
      </c>
      <c r="E264" s="6" t="n">
        <v>0.2975115</v>
      </c>
      <c r="F264" s="0" t="n">
        <f aca="false">F263+(($N$5-$F$205)/$N$3)</f>
        <v>0.762948717948715</v>
      </c>
      <c r="G264" s="0" t="n">
        <f aca="false">VLOOKUP(C264,$O$2:$Q$13,2,0)</f>
        <v>0</v>
      </c>
      <c r="H264" s="7" t="n">
        <f aca="false">H252-(G264-VLOOKUP(C264,$O$2:$Q$13,3,0))/($N$3/12)</f>
        <v>0</v>
      </c>
      <c r="I264" s="0" t="n">
        <f aca="false">I263-(($I$205-$N$4)/$N$2)</f>
        <v>85.6369658119659</v>
      </c>
      <c r="J264" s="0" t="n">
        <f aca="false">J263-(($J$205-$N$6)/$N$2)</f>
        <v>6.02303418803421</v>
      </c>
      <c r="K264" s="0" t="n">
        <v>0.395</v>
      </c>
    </row>
    <row r="265" customFormat="false" ht="12.85" hidden="false" customHeight="false" outlineLevel="0" collapsed="false">
      <c r="A265" s="4" t="n">
        <v>46737.5</v>
      </c>
      <c r="B265" s="5" t="n">
        <v>2027</v>
      </c>
      <c r="C265" s="5" t="n">
        <v>12</v>
      </c>
      <c r="D265" s="6" t="n">
        <v>0.382052</v>
      </c>
      <c r="E265" s="6" t="n">
        <v>0.2975115</v>
      </c>
      <c r="F265" s="0" t="n">
        <f aca="false">F264+(($N$5-$F$205)/$N$3)</f>
        <v>0.763846153846151</v>
      </c>
      <c r="G265" s="0" t="n">
        <f aca="false">VLOOKUP(C265,$O$2:$Q$13,2,0)</f>
        <v>0</v>
      </c>
      <c r="H265" s="7" t="n">
        <f aca="false">H253-(G265-VLOOKUP(C265,$O$2:$Q$13,3,0))/($N$3/12)</f>
        <v>0</v>
      </c>
      <c r="I265" s="0" t="n">
        <f aca="false">I264-(($I$205-$N$4)/$N$2)</f>
        <v>85.6358974358975</v>
      </c>
      <c r="J265" s="0" t="n">
        <f aca="false">J264-(($J$205-$N$6)/$N$2)</f>
        <v>6.02410256410259</v>
      </c>
      <c r="K265" s="0" t="n">
        <v>0.395</v>
      </c>
    </row>
    <row r="266" customFormat="false" ht="12.85" hidden="false" customHeight="false" outlineLevel="0" collapsed="false">
      <c r="A266" s="4" t="n">
        <v>46768.5</v>
      </c>
      <c r="B266" s="5" t="n">
        <v>2028</v>
      </c>
      <c r="C266" s="5" t="n">
        <v>1</v>
      </c>
      <c r="D266" s="6" t="n">
        <v>0.371746</v>
      </c>
      <c r="E266" s="6" t="n">
        <v>0.284576000000001</v>
      </c>
      <c r="F266" s="0" t="n">
        <f aca="false">F265+(($N$5-$F$205)/$N$3)</f>
        <v>0.764743589743587</v>
      </c>
      <c r="G266" s="0" t="n">
        <f aca="false">VLOOKUP(C266,$O$2:$Q$13,2,0)</f>
        <v>0</v>
      </c>
      <c r="H266" s="7" t="n">
        <f aca="false">H254-(G266-VLOOKUP(C266,$O$2:$Q$13,3,0))/($N$3/12)</f>
        <v>0</v>
      </c>
      <c r="I266" s="0" t="n">
        <f aca="false">I265-(($I$205-$N$4)/$N$2)</f>
        <v>85.6348290598291</v>
      </c>
      <c r="J266" s="0" t="n">
        <f aca="false">J265-(($J$205-$N$6)/$N$2)</f>
        <v>6.02517094017097</v>
      </c>
      <c r="K266" s="0" t="n">
        <v>0.395</v>
      </c>
    </row>
    <row r="267" customFormat="false" ht="12.85" hidden="false" customHeight="false" outlineLevel="0" collapsed="false">
      <c r="A267" s="4" t="n">
        <v>46798.5</v>
      </c>
      <c r="B267" s="5" t="n">
        <v>2028</v>
      </c>
      <c r="C267" s="5" t="n">
        <v>2</v>
      </c>
      <c r="D267" s="6" t="n">
        <v>0.371746</v>
      </c>
      <c r="E267" s="6" t="n">
        <v>0.284576000000001</v>
      </c>
      <c r="F267" s="0" t="n">
        <f aca="false">F266+(($N$5-$F$205)/$N$3)</f>
        <v>0.765641025641023</v>
      </c>
      <c r="G267" s="0" t="n">
        <f aca="false">VLOOKUP(C267,$O$2:$Q$13,2,0)</f>
        <v>0</v>
      </c>
      <c r="H267" s="7" t="n">
        <f aca="false">H255-(G267-VLOOKUP(C267,$O$2:$Q$13,3,0))/($N$3/12)</f>
        <v>0</v>
      </c>
      <c r="I267" s="0" t="n">
        <f aca="false">I266-(($I$205-$N$4)/$N$2)</f>
        <v>85.6337606837608</v>
      </c>
      <c r="J267" s="0" t="n">
        <f aca="false">J266-(($J$205-$N$6)/$N$2)</f>
        <v>6.02623931623934</v>
      </c>
      <c r="K267" s="0" t="n">
        <v>0.395</v>
      </c>
    </row>
    <row r="268" customFormat="false" ht="12.85" hidden="false" customHeight="false" outlineLevel="0" collapsed="false">
      <c r="A268" s="4" t="n">
        <v>46828.5</v>
      </c>
      <c r="B268" s="5" t="n">
        <v>2028</v>
      </c>
      <c r="C268" s="5" t="n">
        <v>3</v>
      </c>
      <c r="D268" s="6" t="n">
        <v>0.371746</v>
      </c>
      <c r="E268" s="6" t="n">
        <v>0.284576000000001</v>
      </c>
      <c r="F268" s="0" t="n">
        <f aca="false">F267+(($N$5-$F$205)/$N$3)</f>
        <v>0.766538461538458</v>
      </c>
      <c r="G268" s="0" t="n">
        <f aca="false">VLOOKUP(C268,$O$2:$Q$13,2,0)</f>
        <v>0.43</v>
      </c>
      <c r="H268" s="7" t="n">
        <f aca="false">H256-(G268-VLOOKUP(C268,$O$2:$Q$13,3,0))/($N$3/12)</f>
        <v>0.393076923076923</v>
      </c>
      <c r="I268" s="0" t="n">
        <f aca="false">I267-(($I$205-$N$4)/$N$2)</f>
        <v>85.6326923076924</v>
      </c>
      <c r="J268" s="0" t="n">
        <f aca="false">J267-(($J$205-$N$6)/$N$2)</f>
        <v>6.02730769230772</v>
      </c>
      <c r="K268" s="0" t="n">
        <v>0.395</v>
      </c>
    </row>
    <row r="269" customFormat="false" ht="12.85" hidden="false" customHeight="false" outlineLevel="0" collapsed="false">
      <c r="A269" s="4" t="n">
        <v>46859</v>
      </c>
      <c r="B269" s="5" t="n">
        <v>2028</v>
      </c>
      <c r="C269" s="5" t="n">
        <v>4</v>
      </c>
      <c r="D269" s="6" t="n">
        <v>0.371746</v>
      </c>
      <c r="E269" s="6" t="n">
        <v>0.284576000000001</v>
      </c>
      <c r="F269" s="0" t="n">
        <f aca="false">F268+(($N$5-$F$205)/$N$3)</f>
        <v>0.767435897435894</v>
      </c>
      <c r="G269" s="0" t="n">
        <f aca="false">VLOOKUP(C269,$O$2:$Q$13,2,0)</f>
        <v>0.78</v>
      </c>
      <c r="H269" s="7" t="n">
        <f aca="false">H257-(G269-VLOOKUP(C269,$O$2:$Q$13,3,0))/($N$3/12)</f>
        <v>0.756923076923077</v>
      </c>
      <c r="I269" s="0" t="n">
        <f aca="false">I268-(($I$205-$N$4)/$N$2)</f>
        <v>85.631623931624</v>
      </c>
      <c r="J269" s="0" t="n">
        <f aca="false">J268-(($J$205-$N$6)/$N$2)</f>
        <v>6.0283760683761</v>
      </c>
      <c r="K269" s="0" t="n">
        <v>0.395</v>
      </c>
    </row>
    <row r="270" customFormat="false" ht="12.85" hidden="false" customHeight="false" outlineLevel="0" collapsed="false">
      <c r="A270" s="4" t="n">
        <v>46889.5</v>
      </c>
      <c r="B270" s="5" t="n">
        <v>2028</v>
      </c>
      <c r="C270" s="5" t="n">
        <v>5</v>
      </c>
      <c r="D270" s="6" t="n">
        <v>0.371746</v>
      </c>
      <c r="E270" s="6" t="n">
        <v>0.284576000000001</v>
      </c>
      <c r="F270" s="0" t="n">
        <f aca="false">F269+(($N$5-$F$205)/$N$3)</f>
        <v>0.76833333333333</v>
      </c>
      <c r="G270" s="0" t="n">
        <f aca="false">VLOOKUP(C270,$O$2:$Q$13,2,0)</f>
        <v>0.78</v>
      </c>
      <c r="H270" s="7" t="n">
        <f aca="false">H258-(G270-VLOOKUP(C270,$O$2:$Q$13,3,0))/($N$3/12)</f>
        <v>0.936923076923077</v>
      </c>
      <c r="I270" s="0" t="n">
        <f aca="false">I269-(($I$205-$N$4)/$N$2)</f>
        <v>85.6305555555556</v>
      </c>
      <c r="J270" s="0" t="n">
        <f aca="false">J269-(($J$205-$N$6)/$N$2)</f>
        <v>6.02944444444447</v>
      </c>
      <c r="K270" s="0" t="n">
        <v>0.395</v>
      </c>
    </row>
    <row r="271" customFormat="false" ht="12.85" hidden="false" customHeight="false" outlineLevel="0" collapsed="false">
      <c r="A271" s="4" t="n">
        <v>46920</v>
      </c>
      <c r="B271" s="5" t="n">
        <v>2028</v>
      </c>
      <c r="C271" s="5" t="n">
        <v>6</v>
      </c>
      <c r="D271" s="6" t="n">
        <v>0.371746</v>
      </c>
      <c r="E271" s="6" t="n">
        <v>0.284576000000001</v>
      </c>
      <c r="F271" s="0" t="n">
        <f aca="false">F270+(($N$5-$F$205)/$N$3)</f>
        <v>0.769230769230766</v>
      </c>
      <c r="G271" s="0" t="n">
        <f aca="false">VLOOKUP(C271,$O$2:$Q$13,2,0)</f>
        <v>1.15</v>
      </c>
      <c r="H271" s="7" t="n">
        <f aca="false">H259-(G271-VLOOKUP(C271,$O$2:$Q$13,3,0))/($N$3/12)</f>
        <v>1.13615384615385</v>
      </c>
      <c r="I271" s="0" t="n">
        <f aca="false">I270-(($I$205-$N$4)/$N$2)</f>
        <v>85.6294871794873</v>
      </c>
      <c r="J271" s="0" t="n">
        <f aca="false">J270-(($J$205-$N$6)/$N$2)</f>
        <v>6.03051282051285</v>
      </c>
      <c r="K271" s="0" t="n">
        <v>0.395</v>
      </c>
    </row>
    <row r="272" customFormat="false" ht="12.85" hidden="false" customHeight="false" outlineLevel="0" collapsed="false">
      <c r="A272" s="4" t="n">
        <v>46950.5</v>
      </c>
      <c r="B272" s="5" t="n">
        <v>2028</v>
      </c>
      <c r="C272" s="5" t="n">
        <v>7</v>
      </c>
      <c r="D272" s="6" t="n">
        <v>0.371746</v>
      </c>
      <c r="E272" s="6" t="n">
        <v>0.284576000000001</v>
      </c>
      <c r="F272" s="0" t="n">
        <f aca="false">F271+(($N$5-$F$205)/$N$3)</f>
        <v>0.770128205128202</v>
      </c>
      <c r="G272" s="0" t="n">
        <f aca="false">VLOOKUP(C272,$O$2:$Q$13,2,0)</f>
        <v>1.15</v>
      </c>
      <c r="H272" s="7" t="n">
        <f aca="false">H260-(G272-VLOOKUP(C272,$O$2:$Q$13,3,0))/($N$3/12)</f>
        <v>0.919230769230769</v>
      </c>
      <c r="I272" s="0" t="n">
        <f aca="false">I271-(($I$205-$N$4)/$N$2)</f>
        <v>85.6284188034189</v>
      </c>
      <c r="J272" s="0" t="n">
        <f aca="false">J271-(($J$205-$N$6)/$N$2)</f>
        <v>6.03158119658123</v>
      </c>
      <c r="K272" s="0" t="n">
        <v>0.395</v>
      </c>
    </row>
    <row r="273" customFormat="false" ht="12.85" hidden="false" customHeight="false" outlineLevel="0" collapsed="false">
      <c r="A273" s="4" t="n">
        <v>46981.5</v>
      </c>
      <c r="B273" s="5" t="n">
        <v>2028</v>
      </c>
      <c r="C273" s="5" t="n">
        <v>8</v>
      </c>
      <c r="D273" s="6" t="n">
        <v>0.371746</v>
      </c>
      <c r="E273" s="6" t="n">
        <v>0.284576000000001</v>
      </c>
      <c r="F273" s="0" t="n">
        <f aca="false">F272+(($N$5-$F$205)/$N$3)</f>
        <v>0.771025641025638</v>
      </c>
      <c r="G273" s="0" t="n">
        <f aca="false">VLOOKUP(C273,$O$2:$Q$13,2,0)</f>
        <v>0.88</v>
      </c>
      <c r="H273" s="7" t="n">
        <f aca="false">H261-(G273-VLOOKUP(C273,$O$2:$Q$13,3,0))/($N$3/12)</f>
        <v>0.473846153846154</v>
      </c>
      <c r="I273" s="0" t="n">
        <f aca="false">I272-(($I$205-$N$4)/$N$2)</f>
        <v>85.6273504273505</v>
      </c>
      <c r="J273" s="0" t="n">
        <f aca="false">J272-(($J$205-$N$6)/$N$2)</f>
        <v>6.0326495726496</v>
      </c>
      <c r="K273" s="0" t="n">
        <v>0.395</v>
      </c>
    </row>
    <row r="274" customFormat="false" ht="12.85" hidden="false" customHeight="false" outlineLevel="0" collapsed="false">
      <c r="A274" s="4" t="n">
        <v>47012</v>
      </c>
      <c r="B274" s="5" t="n">
        <v>2028</v>
      </c>
      <c r="C274" s="5" t="n">
        <v>9</v>
      </c>
      <c r="D274" s="6" t="n">
        <v>0.371746</v>
      </c>
      <c r="E274" s="6" t="n">
        <v>0.284576000000001</v>
      </c>
      <c r="F274" s="0" t="n">
        <f aca="false">F273+(($N$5-$F$205)/$N$3)</f>
        <v>0.771923076923074</v>
      </c>
      <c r="G274" s="0" t="n">
        <f aca="false">VLOOKUP(C274,$O$2:$Q$13,2,0)</f>
        <v>0</v>
      </c>
      <c r="H274" s="7" t="n">
        <f aca="false">H262-(G274-VLOOKUP(C274,$O$2:$Q$13,3,0))/($N$3/12)</f>
        <v>0</v>
      </c>
      <c r="I274" s="0" t="n">
        <f aca="false">I273-(($I$205-$N$4)/$N$2)</f>
        <v>85.6262820512822</v>
      </c>
      <c r="J274" s="0" t="n">
        <f aca="false">J273-(($J$205-$N$6)/$N$2)</f>
        <v>6.03371794871798</v>
      </c>
      <c r="K274" s="0" t="n">
        <v>0.395</v>
      </c>
    </row>
    <row r="275" customFormat="false" ht="12.85" hidden="false" customHeight="false" outlineLevel="0" collapsed="false">
      <c r="A275" s="4" t="n">
        <v>47042.5</v>
      </c>
      <c r="B275" s="5" t="n">
        <v>2028</v>
      </c>
      <c r="C275" s="5" t="n">
        <v>10</v>
      </c>
      <c r="D275" s="6" t="n">
        <v>0.371746</v>
      </c>
      <c r="E275" s="6" t="n">
        <v>0.284576000000001</v>
      </c>
      <c r="F275" s="0" t="n">
        <f aca="false">F274+(($N$5-$F$205)/$N$3)</f>
        <v>0.772820512820509</v>
      </c>
      <c r="G275" s="0" t="n">
        <f aca="false">VLOOKUP(C275,$O$2:$Q$13,2,0)</f>
        <v>0</v>
      </c>
      <c r="H275" s="7" t="n">
        <f aca="false">H263-(G275-VLOOKUP(C275,$O$2:$Q$13,3,0))/($N$3/12)</f>
        <v>0</v>
      </c>
      <c r="I275" s="0" t="n">
        <f aca="false">I274-(($I$205-$N$4)/$N$2)</f>
        <v>85.6252136752138</v>
      </c>
      <c r="J275" s="0" t="n">
        <f aca="false">J274-(($J$205-$N$6)/$N$2)</f>
        <v>6.03478632478636</v>
      </c>
      <c r="K275" s="0" t="n">
        <v>0.395</v>
      </c>
    </row>
    <row r="276" customFormat="false" ht="12.85" hidden="false" customHeight="false" outlineLevel="0" collapsed="false">
      <c r="A276" s="4" t="n">
        <v>47073</v>
      </c>
      <c r="B276" s="5" t="n">
        <v>2028</v>
      </c>
      <c r="C276" s="5" t="n">
        <v>11</v>
      </c>
      <c r="D276" s="6" t="n">
        <v>0.371746</v>
      </c>
      <c r="E276" s="6" t="n">
        <v>0.284576000000001</v>
      </c>
      <c r="F276" s="0" t="n">
        <f aca="false">F275+(($N$5-$F$205)/$N$3)</f>
        <v>0.773717948717945</v>
      </c>
      <c r="G276" s="0" t="n">
        <f aca="false">VLOOKUP(C276,$O$2:$Q$13,2,0)</f>
        <v>0</v>
      </c>
      <c r="H276" s="7" t="n">
        <f aca="false">H264-(G276-VLOOKUP(C276,$O$2:$Q$13,3,0))/($N$3/12)</f>
        <v>0</v>
      </c>
      <c r="I276" s="0" t="n">
        <f aca="false">I275-(($I$205-$N$4)/$N$2)</f>
        <v>85.6241452991454</v>
      </c>
      <c r="J276" s="0" t="n">
        <f aca="false">J275-(($J$205-$N$6)/$N$2)</f>
        <v>6.03585470085473</v>
      </c>
      <c r="K276" s="0" t="n">
        <v>0.395</v>
      </c>
    </row>
    <row r="277" customFormat="false" ht="12.85" hidden="false" customHeight="false" outlineLevel="0" collapsed="false">
      <c r="A277" s="4" t="n">
        <v>47103.5</v>
      </c>
      <c r="B277" s="5" t="n">
        <v>2028</v>
      </c>
      <c r="C277" s="5" t="n">
        <v>12</v>
      </c>
      <c r="D277" s="6" t="n">
        <v>0.371746</v>
      </c>
      <c r="E277" s="6" t="n">
        <v>0.284576000000001</v>
      </c>
      <c r="F277" s="0" t="n">
        <f aca="false">F276+(($N$5-$F$205)/$N$3)</f>
        <v>0.774615384615381</v>
      </c>
      <c r="G277" s="0" t="n">
        <f aca="false">VLOOKUP(C277,$O$2:$Q$13,2,0)</f>
        <v>0</v>
      </c>
      <c r="H277" s="7" t="n">
        <f aca="false">H265-(G277-VLOOKUP(C277,$O$2:$Q$13,3,0))/($N$3/12)</f>
        <v>0</v>
      </c>
      <c r="I277" s="0" t="n">
        <f aca="false">I276-(($I$205-$N$4)/$N$2)</f>
        <v>85.623076923077</v>
      </c>
      <c r="J277" s="0" t="n">
        <f aca="false">J276-(($J$205-$N$6)/$N$2)</f>
        <v>6.03692307692311</v>
      </c>
      <c r="K277" s="0" t="n">
        <v>0.395</v>
      </c>
    </row>
    <row r="278" customFormat="false" ht="12.85" hidden="false" customHeight="false" outlineLevel="0" collapsed="false">
      <c r="A278" s="4" t="n">
        <v>47134.5</v>
      </c>
      <c r="B278" s="5" t="n">
        <v>2029</v>
      </c>
      <c r="C278" s="5" t="n">
        <v>1</v>
      </c>
      <c r="D278" s="6" t="n">
        <v>0.36144</v>
      </c>
      <c r="E278" s="6" t="n">
        <v>0.271640500000001</v>
      </c>
      <c r="F278" s="0" t="n">
        <f aca="false">F277+(($N$5-$F$205)/$N$3)</f>
        <v>0.775512820512817</v>
      </c>
      <c r="G278" s="0" t="n">
        <f aca="false">VLOOKUP(C278,$O$2:$Q$13,2,0)</f>
        <v>0</v>
      </c>
      <c r="H278" s="7" t="n">
        <f aca="false">H266-(G278-VLOOKUP(C278,$O$2:$Q$13,3,0))/($N$3/12)</f>
        <v>0</v>
      </c>
      <c r="I278" s="0" t="n">
        <f aca="false">I277-(($I$205-$N$4)/$N$2)</f>
        <v>85.6220085470087</v>
      </c>
      <c r="J278" s="0" t="n">
        <f aca="false">J277-(($J$205-$N$6)/$N$2)</f>
        <v>6.03799145299149</v>
      </c>
      <c r="K278" s="0" t="n">
        <v>0.395</v>
      </c>
    </row>
    <row r="279" customFormat="false" ht="12.85" hidden="false" customHeight="false" outlineLevel="0" collapsed="false">
      <c r="A279" s="4" t="n">
        <v>47164</v>
      </c>
      <c r="B279" s="5" t="n">
        <v>2029</v>
      </c>
      <c r="C279" s="5" t="n">
        <v>2</v>
      </c>
      <c r="D279" s="6" t="n">
        <v>0.36144</v>
      </c>
      <c r="E279" s="6" t="n">
        <v>0.271640500000001</v>
      </c>
      <c r="F279" s="0" t="n">
        <f aca="false">F278+(($N$5-$F$205)/$N$3)</f>
        <v>0.776410256410253</v>
      </c>
      <c r="G279" s="0" t="n">
        <f aca="false">VLOOKUP(C279,$O$2:$Q$13,2,0)</f>
        <v>0</v>
      </c>
      <c r="H279" s="7" t="n">
        <f aca="false">H267-(G279-VLOOKUP(C279,$O$2:$Q$13,3,0))/($N$3/12)</f>
        <v>0</v>
      </c>
      <c r="I279" s="0" t="n">
        <f aca="false">I278-(($I$205-$N$4)/$N$2)</f>
        <v>85.6209401709403</v>
      </c>
      <c r="J279" s="0" t="n">
        <f aca="false">J278-(($J$205-$N$6)/$N$2)</f>
        <v>6.03905982905986</v>
      </c>
      <c r="K279" s="0" t="n">
        <v>0.395</v>
      </c>
    </row>
    <row r="280" customFormat="false" ht="12.85" hidden="false" customHeight="false" outlineLevel="0" collapsed="false">
      <c r="A280" s="4" t="n">
        <v>47193.5</v>
      </c>
      <c r="B280" s="5" t="n">
        <v>2029</v>
      </c>
      <c r="C280" s="5" t="n">
        <v>3</v>
      </c>
      <c r="D280" s="6" t="n">
        <v>0.36144</v>
      </c>
      <c r="E280" s="6" t="n">
        <v>0.271640500000001</v>
      </c>
      <c r="F280" s="0" t="n">
        <f aca="false">F279+(($N$5-$F$205)/$N$3)</f>
        <v>0.777307692307689</v>
      </c>
      <c r="G280" s="0" t="n">
        <f aca="false">VLOOKUP(C280,$O$2:$Q$13,2,0)</f>
        <v>0.43</v>
      </c>
      <c r="H280" s="7" t="n">
        <f aca="false">H268-(G280-VLOOKUP(C280,$O$2:$Q$13,3,0))/($N$3/12)</f>
        <v>0.386923076923077</v>
      </c>
      <c r="I280" s="0" t="n">
        <f aca="false">I279-(($I$205-$N$4)/$N$2)</f>
        <v>85.6198717948719</v>
      </c>
      <c r="J280" s="0" t="n">
        <f aca="false">J279-(($J$205-$N$6)/$N$2)</f>
        <v>6.04012820512824</v>
      </c>
      <c r="K280" s="0" t="n">
        <v>0.395</v>
      </c>
    </row>
    <row r="281" customFormat="false" ht="12.85" hidden="false" customHeight="false" outlineLevel="0" collapsed="false">
      <c r="A281" s="4" t="n">
        <v>47224</v>
      </c>
      <c r="B281" s="5" t="n">
        <v>2029</v>
      </c>
      <c r="C281" s="5" t="n">
        <v>4</v>
      </c>
      <c r="D281" s="6" t="n">
        <v>0.36144</v>
      </c>
      <c r="E281" s="6" t="n">
        <v>0.271640500000001</v>
      </c>
      <c r="F281" s="0" t="n">
        <f aca="false">F280+(($N$5-$F$205)/$N$3)</f>
        <v>0.778205128205125</v>
      </c>
      <c r="G281" s="0" t="n">
        <f aca="false">VLOOKUP(C281,$O$2:$Q$13,2,0)</f>
        <v>0.78</v>
      </c>
      <c r="H281" s="7" t="n">
        <f aca="false">H269-(G281-VLOOKUP(C281,$O$2:$Q$13,3,0))/($N$3/12)</f>
        <v>0.753076923076923</v>
      </c>
      <c r="I281" s="0" t="n">
        <f aca="false">I280-(($I$205-$N$4)/$N$2)</f>
        <v>85.6188034188035</v>
      </c>
      <c r="J281" s="0" t="n">
        <f aca="false">J280-(($J$205-$N$6)/$N$2)</f>
        <v>6.04119658119661</v>
      </c>
      <c r="K281" s="0" t="n">
        <v>0.395</v>
      </c>
    </row>
    <row r="282" customFormat="false" ht="12.85" hidden="false" customHeight="false" outlineLevel="0" collapsed="false">
      <c r="A282" s="4" t="n">
        <v>47254.5</v>
      </c>
      <c r="B282" s="5" t="n">
        <v>2029</v>
      </c>
      <c r="C282" s="5" t="n">
        <v>5</v>
      </c>
      <c r="D282" s="6" t="n">
        <v>0.36144</v>
      </c>
      <c r="E282" s="6" t="n">
        <v>0.271640500000001</v>
      </c>
      <c r="F282" s="0" t="n">
        <f aca="false">F281+(($N$5-$F$205)/$N$3)</f>
        <v>0.77910256410256</v>
      </c>
      <c r="G282" s="0" t="n">
        <f aca="false">VLOOKUP(C282,$O$2:$Q$13,2,0)</f>
        <v>0.78</v>
      </c>
      <c r="H282" s="7" t="n">
        <f aca="false">H270-(G282-VLOOKUP(C282,$O$2:$Q$13,3,0))/($N$3/12)</f>
        <v>0.963076923076923</v>
      </c>
      <c r="I282" s="0" t="n">
        <f aca="false">I281-(($I$205-$N$4)/$N$2)</f>
        <v>85.6177350427351</v>
      </c>
      <c r="J282" s="0" t="n">
        <f aca="false">J281-(($J$205-$N$6)/$N$2)</f>
        <v>6.04226495726499</v>
      </c>
      <c r="K282" s="0" t="n">
        <v>0.395</v>
      </c>
    </row>
    <row r="283" customFormat="false" ht="12.85" hidden="false" customHeight="false" outlineLevel="0" collapsed="false">
      <c r="A283" s="4" t="n">
        <v>47285</v>
      </c>
      <c r="B283" s="5" t="n">
        <v>2029</v>
      </c>
      <c r="C283" s="5" t="n">
        <v>6</v>
      </c>
      <c r="D283" s="6" t="n">
        <v>0.36144</v>
      </c>
      <c r="E283" s="6" t="n">
        <v>0.271640500000001</v>
      </c>
      <c r="F283" s="0" t="n">
        <f aca="false">F282+(($N$5-$F$205)/$N$3)</f>
        <v>0.779999999999996</v>
      </c>
      <c r="G283" s="0" t="n">
        <f aca="false">VLOOKUP(C283,$O$2:$Q$13,2,0)</f>
        <v>1.15</v>
      </c>
      <c r="H283" s="7" t="n">
        <f aca="false">H271-(G283-VLOOKUP(C283,$O$2:$Q$13,3,0))/($N$3/12)</f>
        <v>1.13384615384615</v>
      </c>
      <c r="I283" s="0" t="n">
        <f aca="false">I282-(($I$205-$N$4)/$N$2)</f>
        <v>85.6166666666668</v>
      </c>
      <c r="J283" s="0" t="n">
        <f aca="false">J282-(($J$205-$N$6)/$N$2)</f>
        <v>6.04333333333337</v>
      </c>
      <c r="K283" s="0" t="n">
        <v>0.395</v>
      </c>
    </row>
    <row r="284" customFormat="false" ht="12.85" hidden="false" customHeight="false" outlineLevel="0" collapsed="false">
      <c r="A284" s="4" t="n">
        <v>47315.5</v>
      </c>
      <c r="B284" s="5" t="n">
        <v>2029</v>
      </c>
      <c r="C284" s="5" t="n">
        <v>7</v>
      </c>
      <c r="D284" s="6" t="n">
        <v>0.36144</v>
      </c>
      <c r="E284" s="6" t="n">
        <v>0.271640500000001</v>
      </c>
      <c r="F284" s="0" t="n">
        <f aca="false">F283+(($N$5-$F$205)/$N$3)</f>
        <v>0.780897435897432</v>
      </c>
      <c r="G284" s="0" t="n">
        <f aca="false">VLOOKUP(C284,$O$2:$Q$13,2,0)</f>
        <v>1.15</v>
      </c>
      <c r="H284" s="7" t="n">
        <f aca="false">H272-(G284-VLOOKUP(C284,$O$2:$Q$13,3,0))/($N$3/12)</f>
        <v>0.880769230769231</v>
      </c>
      <c r="I284" s="0" t="n">
        <f aca="false">I283-(($I$205-$N$4)/$N$2)</f>
        <v>85.6155982905984</v>
      </c>
      <c r="J284" s="0" t="n">
        <f aca="false">J283-(($J$205-$N$6)/$N$2)</f>
        <v>6.04440170940174</v>
      </c>
      <c r="K284" s="0" t="n">
        <v>0.395</v>
      </c>
    </row>
    <row r="285" customFormat="false" ht="12.85" hidden="false" customHeight="false" outlineLevel="0" collapsed="false">
      <c r="A285" s="4" t="n">
        <v>47346.5</v>
      </c>
      <c r="B285" s="5" t="n">
        <v>2029</v>
      </c>
      <c r="C285" s="5" t="n">
        <v>8</v>
      </c>
      <c r="D285" s="6" t="n">
        <v>0.36144</v>
      </c>
      <c r="E285" s="6" t="n">
        <v>0.271640500000001</v>
      </c>
      <c r="F285" s="0" t="n">
        <f aca="false">F284+(($N$5-$F$205)/$N$3)</f>
        <v>0.781794871794868</v>
      </c>
      <c r="G285" s="0" t="n">
        <f aca="false">VLOOKUP(C285,$O$2:$Q$13,2,0)</f>
        <v>0.88</v>
      </c>
      <c r="H285" s="7" t="n">
        <f aca="false">H273-(G285-VLOOKUP(C285,$O$2:$Q$13,3,0))/($N$3/12)</f>
        <v>0.406153846153846</v>
      </c>
      <c r="I285" s="0" t="n">
        <f aca="false">I284-(($I$205-$N$4)/$N$2)</f>
        <v>85.61452991453</v>
      </c>
      <c r="J285" s="0" t="n">
        <f aca="false">J284-(($J$205-$N$6)/$N$2)</f>
        <v>6.04547008547012</v>
      </c>
      <c r="K285" s="0" t="n">
        <v>0.395</v>
      </c>
    </row>
    <row r="286" customFormat="false" ht="12.85" hidden="false" customHeight="false" outlineLevel="0" collapsed="false">
      <c r="A286" s="4" t="n">
        <v>47377</v>
      </c>
      <c r="B286" s="5" t="n">
        <v>2029</v>
      </c>
      <c r="C286" s="5" t="n">
        <v>9</v>
      </c>
      <c r="D286" s="6" t="n">
        <v>0.36144</v>
      </c>
      <c r="E286" s="6" t="n">
        <v>0.271640500000001</v>
      </c>
      <c r="F286" s="0" t="n">
        <f aca="false">F285+(($N$5-$F$205)/$N$3)</f>
        <v>0.782692307692304</v>
      </c>
      <c r="G286" s="0" t="n">
        <f aca="false">VLOOKUP(C286,$O$2:$Q$13,2,0)</f>
        <v>0</v>
      </c>
      <c r="H286" s="7" t="n">
        <f aca="false">H274-(G286-VLOOKUP(C286,$O$2:$Q$13,3,0))/($N$3/12)</f>
        <v>0</v>
      </c>
      <c r="I286" s="0" t="n">
        <f aca="false">I285-(($I$205-$N$4)/$N$2)</f>
        <v>85.6134615384616</v>
      </c>
      <c r="J286" s="0" t="n">
        <f aca="false">J285-(($J$205-$N$6)/$N$2)</f>
        <v>6.0465384615385</v>
      </c>
      <c r="K286" s="0" t="n">
        <v>0.395</v>
      </c>
    </row>
    <row r="287" customFormat="false" ht="12.85" hidden="false" customHeight="false" outlineLevel="0" collapsed="false">
      <c r="A287" s="4" t="n">
        <v>47407.5</v>
      </c>
      <c r="B287" s="5" t="n">
        <v>2029</v>
      </c>
      <c r="C287" s="5" t="n">
        <v>10</v>
      </c>
      <c r="D287" s="6" t="n">
        <v>0.36144</v>
      </c>
      <c r="E287" s="6" t="n">
        <v>0.271640500000001</v>
      </c>
      <c r="F287" s="0" t="n">
        <f aca="false">F286+(($N$5-$F$205)/$N$3)</f>
        <v>0.78358974358974</v>
      </c>
      <c r="G287" s="0" t="n">
        <f aca="false">VLOOKUP(C287,$O$2:$Q$13,2,0)</f>
        <v>0</v>
      </c>
      <c r="H287" s="7" t="n">
        <f aca="false">H275-(G287-VLOOKUP(C287,$O$2:$Q$13,3,0))/($N$3/12)</f>
        <v>0</v>
      </c>
      <c r="I287" s="0" t="n">
        <f aca="false">I286-(($I$205-$N$4)/$N$2)</f>
        <v>85.6123931623933</v>
      </c>
      <c r="J287" s="0" t="n">
        <f aca="false">J286-(($J$205-$N$6)/$N$2)</f>
        <v>6.04760683760687</v>
      </c>
      <c r="K287" s="0" t="n">
        <v>0.395</v>
      </c>
    </row>
    <row r="288" customFormat="false" ht="12.85" hidden="false" customHeight="false" outlineLevel="0" collapsed="false">
      <c r="A288" s="4" t="n">
        <v>47438</v>
      </c>
      <c r="B288" s="5" t="n">
        <v>2029</v>
      </c>
      <c r="C288" s="5" t="n">
        <v>11</v>
      </c>
      <c r="D288" s="6" t="n">
        <v>0.36144</v>
      </c>
      <c r="E288" s="6" t="n">
        <v>0.271640500000001</v>
      </c>
      <c r="F288" s="0" t="n">
        <f aca="false">F287+(($N$5-$F$205)/$N$3)</f>
        <v>0.784487179487175</v>
      </c>
      <c r="G288" s="0" t="n">
        <f aca="false">VLOOKUP(C288,$O$2:$Q$13,2,0)</f>
        <v>0</v>
      </c>
      <c r="H288" s="7" t="n">
        <f aca="false">H276-(G288-VLOOKUP(C288,$O$2:$Q$13,3,0))/($N$3/12)</f>
        <v>0</v>
      </c>
      <c r="I288" s="0" t="n">
        <f aca="false">I287-(($I$205-$N$4)/$N$2)</f>
        <v>85.6113247863249</v>
      </c>
      <c r="J288" s="0" t="n">
        <f aca="false">J287-(($J$205-$N$6)/$N$2)</f>
        <v>6.04867521367525</v>
      </c>
      <c r="K288" s="0" t="n">
        <v>0.395</v>
      </c>
    </row>
    <row r="289" customFormat="false" ht="12.85" hidden="false" customHeight="false" outlineLevel="0" collapsed="false">
      <c r="A289" s="4" t="n">
        <v>47468.5</v>
      </c>
      <c r="B289" s="5" t="n">
        <v>2029</v>
      </c>
      <c r="C289" s="5" t="n">
        <v>12</v>
      </c>
      <c r="D289" s="6" t="n">
        <v>0.36144</v>
      </c>
      <c r="E289" s="6" t="n">
        <v>0.271640500000001</v>
      </c>
      <c r="F289" s="0" t="n">
        <f aca="false">F288+(($N$5-$F$205)/$N$3)</f>
        <v>0.785384615384611</v>
      </c>
      <c r="G289" s="0" t="n">
        <f aca="false">VLOOKUP(C289,$O$2:$Q$13,2,0)</f>
        <v>0</v>
      </c>
      <c r="H289" s="7" t="n">
        <f aca="false">H277-(G289-VLOOKUP(C289,$O$2:$Q$13,3,0))/($N$3/12)</f>
        <v>0</v>
      </c>
      <c r="I289" s="0" t="n">
        <f aca="false">I288-(($I$205-$N$4)/$N$2)</f>
        <v>85.6102564102565</v>
      </c>
      <c r="J289" s="0" t="n">
        <f aca="false">J288-(($J$205-$N$6)/$N$2)</f>
        <v>6.04974358974363</v>
      </c>
      <c r="K289" s="0" t="n">
        <v>0.395</v>
      </c>
    </row>
    <row r="290" customFormat="false" ht="12.85" hidden="false" customHeight="false" outlineLevel="0" collapsed="false">
      <c r="A290" s="4" t="n">
        <v>47499.5</v>
      </c>
      <c r="B290" s="5" t="n">
        <v>2030</v>
      </c>
      <c r="C290" s="5" t="n">
        <v>1</v>
      </c>
      <c r="D290" s="6" t="n">
        <v>0.351134</v>
      </c>
      <c r="E290" s="6" t="n">
        <v>0.258705000000002</v>
      </c>
      <c r="F290" s="0" t="n">
        <f aca="false">F289+(($N$5-$F$205)/$N$3)</f>
        <v>0.786282051282047</v>
      </c>
      <c r="G290" s="0" t="n">
        <f aca="false">VLOOKUP(C290,$O$2:$Q$13,2,0)</f>
        <v>0</v>
      </c>
      <c r="H290" s="7" t="n">
        <f aca="false">H278-(G290-VLOOKUP(C290,$O$2:$Q$13,3,0))/($N$3/12)</f>
        <v>0</v>
      </c>
      <c r="I290" s="0" t="n">
        <f aca="false">I289-(($I$205-$N$4)/$N$2)</f>
        <v>85.6091880341882</v>
      </c>
      <c r="J290" s="0" t="n">
        <f aca="false">J289-(($J$205-$N$6)/$N$2)</f>
        <v>6.050811965812</v>
      </c>
      <c r="K290" s="0" t="n">
        <v>0.395</v>
      </c>
    </row>
    <row r="291" customFormat="false" ht="12.85" hidden="false" customHeight="false" outlineLevel="0" collapsed="false">
      <c r="A291" s="4" t="n">
        <v>47529</v>
      </c>
      <c r="B291" s="5" t="n">
        <v>2030</v>
      </c>
      <c r="C291" s="5" t="n">
        <v>2</v>
      </c>
      <c r="D291" s="6" t="n">
        <v>0.351134</v>
      </c>
      <c r="E291" s="6" t="n">
        <v>0.258705000000002</v>
      </c>
      <c r="F291" s="0" t="n">
        <f aca="false">F290+(($N$5-$F$205)/$N$3)</f>
        <v>0.787179487179483</v>
      </c>
      <c r="G291" s="0" t="n">
        <f aca="false">VLOOKUP(C291,$O$2:$Q$13,2,0)</f>
        <v>0</v>
      </c>
      <c r="H291" s="7" t="n">
        <f aca="false">H279-(G291-VLOOKUP(C291,$O$2:$Q$13,3,0))/($N$3/12)</f>
        <v>0</v>
      </c>
      <c r="I291" s="0" t="n">
        <f aca="false">I290-(($I$205-$N$4)/$N$2)</f>
        <v>85.6081196581198</v>
      </c>
      <c r="J291" s="0" t="n">
        <f aca="false">J290-(($J$205-$N$6)/$N$2)</f>
        <v>6.05188034188038</v>
      </c>
      <c r="K291" s="0" t="n">
        <v>0.395</v>
      </c>
    </row>
    <row r="292" customFormat="false" ht="12.85" hidden="false" customHeight="false" outlineLevel="0" collapsed="false">
      <c r="A292" s="4" t="n">
        <v>47558.5</v>
      </c>
      <c r="B292" s="5" t="n">
        <v>2030</v>
      </c>
      <c r="C292" s="5" t="n">
        <v>3</v>
      </c>
      <c r="D292" s="6" t="n">
        <v>0.351134</v>
      </c>
      <c r="E292" s="6" t="n">
        <v>0.258705000000002</v>
      </c>
      <c r="F292" s="0" t="n">
        <f aca="false">F291+(($N$5-$F$205)/$N$3)</f>
        <v>0.788076923076919</v>
      </c>
      <c r="G292" s="0" t="n">
        <f aca="false">VLOOKUP(C292,$O$2:$Q$13,2,0)</f>
        <v>0.43</v>
      </c>
      <c r="H292" s="7" t="n">
        <f aca="false">H280-(G292-VLOOKUP(C292,$O$2:$Q$13,3,0))/($N$3/12)</f>
        <v>0.380769230769231</v>
      </c>
      <c r="I292" s="0" t="n">
        <f aca="false">I291-(($I$205-$N$4)/$N$2)</f>
        <v>85.6070512820514</v>
      </c>
      <c r="J292" s="0" t="n">
        <f aca="false">J291-(($J$205-$N$6)/$N$2)</f>
        <v>6.05294871794876</v>
      </c>
      <c r="K292" s="0" t="n">
        <v>0.395</v>
      </c>
    </row>
    <row r="293" customFormat="false" ht="12.85" hidden="false" customHeight="false" outlineLevel="0" collapsed="false">
      <c r="A293" s="4" t="n">
        <v>47589</v>
      </c>
      <c r="B293" s="5" t="n">
        <v>2030</v>
      </c>
      <c r="C293" s="5" t="n">
        <v>4</v>
      </c>
      <c r="D293" s="6" t="n">
        <v>0.351134</v>
      </c>
      <c r="E293" s="6" t="n">
        <v>0.258705000000002</v>
      </c>
      <c r="F293" s="0" t="n">
        <f aca="false">F292+(($N$5-$F$205)/$N$3)</f>
        <v>0.788974358974355</v>
      </c>
      <c r="G293" s="0" t="n">
        <f aca="false">VLOOKUP(C293,$O$2:$Q$13,2,0)</f>
        <v>0.78</v>
      </c>
      <c r="H293" s="7" t="n">
        <f aca="false">H281-(G293-VLOOKUP(C293,$O$2:$Q$13,3,0))/($N$3/12)</f>
        <v>0.749230769230769</v>
      </c>
      <c r="I293" s="0" t="n">
        <f aca="false">I292-(($I$205-$N$4)/$N$2)</f>
        <v>85.605982905983</v>
      </c>
      <c r="J293" s="0" t="n">
        <f aca="false">J292-(($J$205-$N$6)/$N$2)</f>
        <v>6.05401709401713</v>
      </c>
      <c r="K293" s="0" t="n">
        <v>0.395</v>
      </c>
    </row>
    <row r="294" customFormat="false" ht="12.85" hidden="false" customHeight="false" outlineLevel="0" collapsed="false">
      <c r="A294" s="4" t="n">
        <v>47619.5</v>
      </c>
      <c r="B294" s="5" t="n">
        <v>2030</v>
      </c>
      <c r="C294" s="5" t="n">
        <v>5</v>
      </c>
      <c r="D294" s="6" t="n">
        <v>0.351134</v>
      </c>
      <c r="E294" s="6" t="n">
        <v>0.258705000000002</v>
      </c>
      <c r="F294" s="0" t="n">
        <f aca="false">F293+(($N$5-$F$205)/$N$3)</f>
        <v>0.789871794871791</v>
      </c>
      <c r="G294" s="0" t="n">
        <f aca="false">VLOOKUP(C294,$O$2:$Q$13,2,0)</f>
        <v>0.78</v>
      </c>
      <c r="H294" s="7" t="n">
        <f aca="false">H282-(G294-VLOOKUP(C294,$O$2:$Q$13,3,0))/($N$3/12)</f>
        <v>0.989230769230769</v>
      </c>
      <c r="I294" s="0" t="n">
        <f aca="false">I293-(($I$205-$N$4)/$N$2)</f>
        <v>85.6049145299147</v>
      </c>
      <c r="J294" s="0" t="n">
        <f aca="false">J293-(($J$205-$N$6)/$N$2)</f>
        <v>6.05508547008551</v>
      </c>
      <c r="K294" s="0" t="n">
        <v>0.395</v>
      </c>
    </row>
    <row r="295" customFormat="false" ht="12.85" hidden="false" customHeight="false" outlineLevel="0" collapsed="false">
      <c r="A295" s="4" t="n">
        <v>47650</v>
      </c>
      <c r="B295" s="5" t="n">
        <v>2030</v>
      </c>
      <c r="C295" s="5" t="n">
        <v>6</v>
      </c>
      <c r="D295" s="6" t="n">
        <v>0.351134</v>
      </c>
      <c r="E295" s="6" t="n">
        <v>0.258705000000002</v>
      </c>
      <c r="F295" s="0" t="n">
        <f aca="false">F294+(($N$5-$F$205)/$N$3)</f>
        <v>0.790769230769226</v>
      </c>
      <c r="G295" s="0" t="n">
        <f aca="false">VLOOKUP(C295,$O$2:$Q$13,2,0)</f>
        <v>1.15</v>
      </c>
      <c r="H295" s="7" t="n">
        <f aca="false">H283-(G295-VLOOKUP(C295,$O$2:$Q$13,3,0))/($N$3/12)</f>
        <v>1.13153846153846</v>
      </c>
      <c r="I295" s="0" t="n">
        <f aca="false">I294-(($I$205-$N$4)/$N$2)</f>
        <v>85.6038461538463</v>
      </c>
      <c r="J295" s="0" t="n">
        <f aca="false">J294-(($J$205-$N$6)/$N$2)</f>
        <v>6.05615384615389</v>
      </c>
      <c r="K295" s="0" t="n">
        <v>0.395</v>
      </c>
    </row>
    <row r="296" customFormat="false" ht="12.85" hidden="false" customHeight="false" outlineLevel="0" collapsed="false">
      <c r="A296" s="4" t="n">
        <v>47680.5</v>
      </c>
      <c r="B296" s="5" t="n">
        <v>2030</v>
      </c>
      <c r="C296" s="5" t="n">
        <v>7</v>
      </c>
      <c r="D296" s="6" t="n">
        <v>0.351134</v>
      </c>
      <c r="E296" s="6" t="n">
        <v>0.258705000000002</v>
      </c>
      <c r="F296" s="0" t="n">
        <f aca="false">F295+(($N$5-$F$205)/$N$3)</f>
        <v>0.791666666666662</v>
      </c>
      <c r="G296" s="0" t="n">
        <f aca="false">VLOOKUP(C296,$O$2:$Q$13,2,0)</f>
        <v>1.15</v>
      </c>
      <c r="H296" s="7" t="n">
        <f aca="false">H284-(G296-VLOOKUP(C296,$O$2:$Q$13,3,0))/($N$3/12)</f>
        <v>0.842307692307692</v>
      </c>
      <c r="I296" s="0" t="n">
        <f aca="false">I295-(($I$205-$N$4)/$N$2)</f>
        <v>85.6027777777779</v>
      </c>
      <c r="J296" s="0" t="n">
        <f aca="false">J295-(($J$205-$N$6)/$N$2)</f>
        <v>6.05722222222226</v>
      </c>
      <c r="K296" s="0" t="n">
        <v>0.395</v>
      </c>
    </row>
    <row r="297" customFormat="false" ht="12.85" hidden="false" customHeight="false" outlineLevel="0" collapsed="false">
      <c r="A297" s="4" t="n">
        <v>47711.5</v>
      </c>
      <c r="B297" s="5" t="n">
        <v>2030</v>
      </c>
      <c r="C297" s="5" t="n">
        <v>8</v>
      </c>
      <c r="D297" s="6" t="n">
        <v>0.351134</v>
      </c>
      <c r="E297" s="6" t="n">
        <v>0.258705000000002</v>
      </c>
      <c r="F297" s="0" t="n">
        <f aca="false">F296+(($N$5-$F$205)/$N$3)</f>
        <v>0.792564102564098</v>
      </c>
      <c r="G297" s="0" t="n">
        <f aca="false">VLOOKUP(C297,$O$2:$Q$13,2,0)</f>
        <v>0.88</v>
      </c>
      <c r="H297" s="7" t="n">
        <f aca="false">H285-(G297-VLOOKUP(C297,$O$2:$Q$13,3,0))/($N$3/12)</f>
        <v>0.338461538461538</v>
      </c>
      <c r="I297" s="0" t="n">
        <f aca="false">I296-(($I$205-$N$4)/$N$2)</f>
        <v>85.6017094017095</v>
      </c>
      <c r="J297" s="0" t="n">
        <f aca="false">J296-(($J$205-$N$6)/$N$2)</f>
        <v>6.05829059829064</v>
      </c>
      <c r="K297" s="0" t="n">
        <v>0.395</v>
      </c>
    </row>
    <row r="298" customFormat="false" ht="12.85" hidden="false" customHeight="false" outlineLevel="0" collapsed="false">
      <c r="A298" s="4" t="n">
        <v>47742</v>
      </c>
      <c r="B298" s="5" t="n">
        <v>2030</v>
      </c>
      <c r="C298" s="5" t="n">
        <v>9</v>
      </c>
      <c r="D298" s="6" t="n">
        <v>0.351134</v>
      </c>
      <c r="E298" s="6" t="n">
        <v>0.258705000000002</v>
      </c>
      <c r="F298" s="0" t="n">
        <f aca="false">F297+(($N$5-$F$205)/$N$3)</f>
        <v>0.793461538461534</v>
      </c>
      <c r="G298" s="0" t="n">
        <f aca="false">VLOOKUP(C298,$O$2:$Q$13,2,0)</f>
        <v>0</v>
      </c>
      <c r="H298" s="7" t="n">
        <f aca="false">H286-(G298-VLOOKUP(C298,$O$2:$Q$13,3,0))/($N$3/12)</f>
        <v>0</v>
      </c>
      <c r="I298" s="0" t="n">
        <f aca="false">I297-(($I$205-$N$4)/$N$2)</f>
        <v>85.6006410256412</v>
      </c>
      <c r="J298" s="0" t="n">
        <f aca="false">J297-(($J$205-$N$6)/$N$2)</f>
        <v>6.05935897435902</v>
      </c>
      <c r="K298" s="0" t="n">
        <v>0.395</v>
      </c>
    </row>
    <row r="299" customFormat="false" ht="12.85" hidden="false" customHeight="false" outlineLevel="0" collapsed="false">
      <c r="A299" s="4" t="n">
        <v>47772.5</v>
      </c>
      <c r="B299" s="5" t="n">
        <v>2030</v>
      </c>
      <c r="C299" s="5" t="n">
        <v>10</v>
      </c>
      <c r="D299" s="6" t="n">
        <v>0.351134</v>
      </c>
      <c r="E299" s="6" t="n">
        <v>0.258705000000002</v>
      </c>
      <c r="F299" s="0" t="n">
        <f aca="false">F298+(($N$5-$F$205)/$N$3)</f>
        <v>0.79435897435897</v>
      </c>
      <c r="G299" s="0" t="n">
        <f aca="false">VLOOKUP(C299,$O$2:$Q$13,2,0)</f>
        <v>0</v>
      </c>
      <c r="H299" s="7" t="n">
        <f aca="false">H287-(G299-VLOOKUP(C299,$O$2:$Q$13,3,0))/($N$3/12)</f>
        <v>0</v>
      </c>
      <c r="I299" s="0" t="n">
        <f aca="false">I298-(($I$205-$N$4)/$N$2)</f>
        <v>85.5995726495728</v>
      </c>
      <c r="J299" s="0" t="n">
        <f aca="false">J298-(($J$205-$N$6)/$N$2)</f>
        <v>6.06042735042739</v>
      </c>
      <c r="K299" s="0" t="n">
        <v>0.395</v>
      </c>
    </row>
    <row r="300" customFormat="false" ht="12.85" hidden="false" customHeight="false" outlineLevel="0" collapsed="false">
      <c r="A300" s="4" t="n">
        <v>47803</v>
      </c>
      <c r="B300" s="5" t="n">
        <v>2030</v>
      </c>
      <c r="C300" s="5" t="n">
        <v>11</v>
      </c>
      <c r="D300" s="6" t="n">
        <v>0.351134</v>
      </c>
      <c r="E300" s="6" t="n">
        <v>0.258705000000002</v>
      </c>
      <c r="F300" s="0" t="n">
        <f aca="false">F299+(($N$5-$F$205)/$N$3)</f>
        <v>0.795256410256406</v>
      </c>
      <c r="G300" s="0" t="n">
        <f aca="false">VLOOKUP(C300,$O$2:$Q$13,2,0)</f>
        <v>0</v>
      </c>
      <c r="H300" s="7" t="n">
        <f aca="false">H288-(G300-VLOOKUP(C300,$O$2:$Q$13,3,0))/($N$3/12)</f>
        <v>0</v>
      </c>
      <c r="I300" s="0" t="n">
        <f aca="false">I299-(($I$205-$N$4)/$N$2)</f>
        <v>85.5985042735044</v>
      </c>
      <c r="J300" s="0" t="n">
        <f aca="false">J299-(($J$205-$N$6)/$N$2)</f>
        <v>6.06149572649577</v>
      </c>
      <c r="K300" s="0" t="n">
        <v>0.395</v>
      </c>
    </row>
    <row r="301" customFormat="false" ht="12.85" hidden="false" customHeight="false" outlineLevel="0" collapsed="false">
      <c r="A301" s="4" t="n">
        <v>47833.5</v>
      </c>
      <c r="B301" s="5" t="n">
        <v>2030</v>
      </c>
      <c r="C301" s="5" t="n">
        <v>12</v>
      </c>
      <c r="D301" s="6" t="n">
        <v>0.351134</v>
      </c>
      <c r="E301" s="6" t="n">
        <v>0.258705000000002</v>
      </c>
      <c r="F301" s="0" t="n">
        <f aca="false">F300+(($N$5-$F$205)/$N$3)</f>
        <v>0.796153846153842</v>
      </c>
      <c r="G301" s="0" t="n">
        <f aca="false">VLOOKUP(C301,$O$2:$Q$13,2,0)</f>
        <v>0</v>
      </c>
      <c r="H301" s="7" t="n">
        <f aca="false">H289-(G301-VLOOKUP(C301,$O$2:$Q$13,3,0))/($N$3/12)</f>
        <v>0</v>
      </c>
      <c r="I301" s="0" t="n">
        <f aca="false">I300-(($I$205-$N$4)/$N$2)</f>
        <v>85.597435897436</v>
      </c>
      <c r="J301" s="0" t="n">
        <f aca="false">J300-(($J$205-$N$6)/$N$2)</f>
        <v>6.06256410256415</v>
      </c>
      <c r="K301" s="0" t="n">
        <v>0.395</v>
      </c>
    </row>
    <row r="302" customFormat="false" ht="12.85" hidden="false" customHeight="false" outlineLevel="0" collapsed="false">
      <c r="A302" s="4" t="n">
        <v>47864.5</v>
      </c>
      <c r="B302" s="5" t="n">
        <v>2031</v>
      </c>
      <c r="C302" s="5" t="n">
        <v>1</v>
      </c>
      <c r="D302" s="6" t="n">
        <v>0.340828</v>
      </c>
      <c r="E302" s="6" t="n">
        <v>0.245769500000002</v>
      </c>
      <c r="F302" s="0" t="n">
        <f aca="false">F301+(($N$5-$F$205)/$N$3)</f>
        <v>0.797051282051277</v>
      </c>
      <c r="G302" s="0" t="n">
        <f aca="false">VLOOKUP(C302,$O$2:$Q$13,2,0)</f>
        <v>0</v>
      </c>
      <c r="H302" s="7" t="n">
        <f aca="false">H290-(G302-VLOOKUP(C302,$O$2:$Q$13,3,0))/($N$3/12)</f>
        <v>0</v>
      </c>
      <c r="I302" s="0" t="n">
        <f aca="false">I301-(($I$205-$N$4)/$N$2)</f>
        <v>85.5963675213676</v>
      </c>
      <c r="J302" s="0" t="n">
        <f aca="false">J301-(($J$205-$N$6)/$N$2)</f>
        <v>6.06363247863252</v>
      </c>
      <c r="K302" s="0" t="n">
        <v>0.395</v>
      </c>
    </row>
    <row r="303" customFormat="false" ht="12.85" hidden="false" customHeight="false" outlineLevel="0" collapsed="false">
      <c r="A303" s="4" t="n">
        <v>47894</v>
      </c>
      <c r="B303" s="5" t="n">
        <v>2031</v>
      </c>
      <c r="C303" s="5" t="n">
        <v>2</v>
      </c>
      <c r="D303" s="6" t="n">
        <v>0.340828</v>
      </c>
      <c r="E303" s="6" t="n">
        <v>0.245769500000002</v>
      </c>
      <c r="F303" s="0" t="n">
        <f aca="false">F302+(($N$5-$F$205)/$N$3)</f>
        <v>0.797948717948713</v>
      </c>
      <c r="G303" s="0" t="n">
        <f aca="false">VLOOKUP(C303,$O$2:$Q$13,2,0)</f>
        <v>0</v>
      </c>
      <c r="H303" s="7" t="n">
        <f aca="false">H291-(G303-VLOOKUP(C303,$O$2:$Q$13,3,0))/($N$3/12)</f>
        <v>0</v>
      </c>
      <c r="I303" s="0" t="n">
        <f aca="false">I302-(($I$205-$N$4)/$N$2)</f>
        <v>85.5952991452993</v>
      </c>
      <c r="J303" s="0" t="n">
        <f aca="false">J302-(($J$205-$N$6)/$N$2)</f>
        <v>6.0647008547009</v>
      </c>
      <c r="K303" s="0" t="n">
        <v>0.395</v>
      </c>
    </row>
    <row r="304" customFormat="false" ht="12.85" hidden="false" customHeight="false" outlineLevel="0" collapsed="false">
      <c r="A304" s="4" t="n">
        <v>47923.5</v>
      </c>
      <c r="B304" s="5" t="n">
        <v>2031</v>
      </c>
      <c r="C304" s="5" t="n">
        <v>3</v>
      </c>
      <c r="D304" s="6" t="n">
        <v>0.340828</v>
      </c>
      <c r="E304" s="6" t="n">
        <v>0.245769500000002</v>
      </c>
      <c r="F304" s="0" t="n">
        <f aca="false">F303+(($N$5-$F$205)/$N$3)</f>
        <v>0.798846153846149</v>
      </c>
      <c r="G304" s="0" t="n">
        <f aca="false">VLOOKUP(C304,$O$2:$Q$13,2,0)</f>
        <v>0.43</v>
      </c>
      <c r="H304" s="7" t="n">
        <f aca="false">H292-(G304-VLOOKUP(C304,$O$2:$Q$13,3,0))/($N$3/12)</f>
        <v>0.374615384615384</v>
      </c>
      <c r="I304" s="0" t="n">
        <f aca="false">I303-(($I$205-$N$4)/$N$2)</f>
        <v>85.5942307692309</v>
      </c>
      <c r="J304" s="0" t="n">
        <f aca="false">J303-(($J$205-$N$6)/$N$2)</f>
        <v>6.06576923076927</v>
      </c>
      <c r="K304" s="0" t="n">
        <v>0.395</v>
      </c>
    </row>
    <row r="305" customFormat="false" ht="12.85" hidden="false" customHeight="false" outlineLevel="0" collapsed="false">
      <c r="A305" s="4" t="n">
        <v>47954</v>
      </c>
      <c r="B305" s="5" t="n">
        <v>2031</v>
      </c>
      <c r="C305" s="5" t="n">
        <v>4</v>
      </c>
      <c r="D305" s="6" t="n">
        <v>0.340828</v>
      </c>
      <c r="E305" s="6" t="n">
        <v>0.245769500000002</v>
      </c>
      <c r="F305" s="0" t="n">
        <f aca="false">F304+(($N$5-$F$205)/$N$3)</f>
        <v>0.799743589743585</v>
      </c>
      <c r="G305" s="0" t="n">
        <f aca="false">VLOOKUP(C305,$O$2:$Q$13,2,0)</f>
        <v>0.78</v>
      </c>
      <c r="H305" s="7" t="n">
        <f aca="false">H293-(G305-VLOOKUP(C305,$O$2:$Q$13,3,0))/($N$3/12)</f>
        <v>0.745384615384616</v>
      </c>
      <c r="I305" s="0" t="n">
        <f aca="false">I304-(($I$205-$N$4)/$N$2)</f>
        <v>85.5931623931625</v>
      </c>
      <c r="J305" s="0" t="n">
        <f aca="false">J304-(($J$205-$N$6)/$N$2)</f>
        <v>6.06683760683765</v>
      </c>
      <c r="K305" s="0" t="n">
        <v>0.395</v>
      </c>
    </row>
    <row r="306" customFormat="false" ht="12.85" hidden="false" customHeight="false" outlineLevel="0" collapsed="false">
      <c r="A306" s="4" t="n">
        <v>47984.5</v>
      </c>
      <c r="B306" s="5" t="n">
        <v>2031</v>
      </c>
      <c r="C306" s="5" t="n">
        <v>5</v>
      </c>
      <c r="D306" s="6" t="n">
        <v>0.340828</v>
      </c>
      <c r="E306" s="6" t="n">
        <v>0.245769500000002</v>
      </c>
      <c r="F306" s="0" t="n">
        <f aca="false">F305+(($N$5-$F$205)/$N$3)</f>
        <v>0.800641025641021</v>
      </c>
      <c r="G306" s="0" t="n">
        <f aca="false">VLOOKUP(C306,$O$2:$Q$13,2,0)</f>
        <v>0.78</v>
      </c>
      <c r="H306" s="7" t="n">
        <f aca="false">H294-(G306-VLOOKUP(C306,$O$2:$Q$13,3,0))/($N$3/12)</f>
        <v>1.01538461538462</v>
      </c>
      <c r="I306" s="0" t="n">
        <f aca="false">I305-(($I$205-$N$4)/$N$2)</f>
        <v>85.5920940170942</v>
      </c>
      <c r="J306" s="0" t="n">
        <f aca="false">J305-(($J$205-$N$6)/$N$2)</f>
        <v>6.06790598290603</v>
      </c>
      <c r="K306" s="0" t="n">
        <v>0.395</v>
      </c>
    </row>
    <row r="307" customFormat="false" ht="12.85" hidden="false" customHeight="false" outlineLevel="0" collapsed="false">
      <c r="A307" s="4" t="n">
        <v>48015</v>
      </c>
      <c r="B307" s="5" t="n">
        <v>2031</v>
      </c>
      <c r="C307" s="5" t="n">
        <v>6</v>
      </c>
      <c r="D307" s="6" t="n">
        <v>0.340828</v>
      </c>
      <c r="E307" s="6" t="n">
        <v>0.245769500000002</v>
      </c>
      <c r="F307" s="0" t="n">
        <f aca="false">F306+(($N$5-$F$205)/$N$3)</f>
        <v>0.801538461538457</v>
      </c>
      <c r="G307" s="0" t="n">
        <f aca="false">VLOOKUP(C307,$O$2:$Q$13,2,0)</f>
        <v>1.15</v>
      </c>
      <c r="H307" s="7" t="n">
        <f aca="false">H295-(G307-VLOOKUP(C307,$O$2:$Q$13,3,0))/($N$3/12)</f>
        <v>1.12923076923077</v>
      </c>
      <c r="I307" s="0" t="n">
        <f aca="false">I306-(($I$205-$N$4)/$N$2)</f>
        <v>85.5910256410258</v>
      </c>
      <c r="J307" s="0" t="n">
        <f aca="false">J306-(($J$205-$N$6)/$N$2)</f>
        <v>6.0689743589744</v>
      </c>
      <c r="K307" s="0" t="n">
        <v>0.395</v>
      </c>
    </row>
    <row r="308" customFormat="false" ht="12.85" hidden="false" customHeight="false" outlineLevel="0" collapsed="false">
      <c r="A308" s="4" t="n">
        <v>48045.5</v>
      </c>
      <c r="B308" s="5" t="n">
        <v>2031</v>
      </c>
      <c r="C308" s="5" t="n">
        <v>7</v>
      </c>
      <c r="D308" s="6" t="n">
        <v>0.340828</v>
      </c>
      <c r="E308" s="6" t="n">
        <v>0.245769500000002</v>
      </c>
      <c r="F308" s="0" t="n">
        <f aca="false">F307+(($N$5-$F$205)/$N$3)</f>
        <v>0.802435897435892</v>
      </c>
      <c r="G308" s="0" t="n">
        <f aca="false">VLOOKUP(C308,$O$2:$Q$13,2,0)</f>
        <v>1.15</v>
      </c>
      <c r="H308" s="7" t="n">
        <f aca="false">H296-(G308-VLOOKUP(C308,$O$2:$Q$13,3,0))/($N$3/12)</f>
        <v>0.803846153846154</v>
      </c>
      <c r="I308" s="0" t="n">
        <f aca="false">I307-(($I$205-$N$4)/$N$2)</f>
        <v>85.5899572649574</v>
      </c>
      <c r="J308" s="0" t="n">
        <f aca="false">J307-(($J$205-$N$6)/$N$2)</f>
        <v>6.07004273504278</v>
      </c>
      <c r="K308" s="0" t="n">
        <v>0.395</v>
      </c>
    </row>
    <row r="309" customFormat="false" ht="12.85" hidden="false" customHeight="false" outlineLevel="0" collapsed="false">
      <c r="A309" s="4" t="n">
        <v>48076.5</v>
      </c>
      <c r="B309" s="5" t="n">
        <v>2031</v>
      </c>
      <c r="C309" s="5" t="n">
        <v>8</v>
      </c>
      <c r="D309" s="6" t="n">
        <v>0.340828</v>
      </c>
      <c r="E309" s="6" t="n">
        <v>0.245769500000002</v>
      </c>
      <c r="F309" s="0" t="n">
        <f aca="false">F308+(($N$5-$F$205)/$N$3)</f>
        <v>0.803333333333328</v>
      </c>
      <c r="G309" s="0" t="n">
        <f aca="false">VLOOKUP(C309,$O$2:$Q$13,2,0)</f>
        <v>0.88</v>
      </c>
      <c r="H309" s="7" t="n">
        <f aca="false">H297-(G309-VLOOKUP(C309,$O$2:$Q$13,3,0))/($N$3/12)</f>
        <v>0.270769230769231</v>
      </c>
      <c r="I309" s="0" t="n">
        <f aca="false">I308-(($I$205-$N$4)/$N$2)</f>
        <v>85.588888888889</v>
      </c>
      <c r="J309" s="0" t="n">
        <f aca="false">J308-(($J$205-$N$6)/$N$2)</f>
        <v>6.07111111111116</v>
      </c>
      <c r="K309" s="0" t="n">
        <v>0.395</v>
      </c>
    </row>
    <row r="310" customFormat="false" ht="12.85" hidden="false" customHeight="false" outlineLevel="0" collapsed="false">
      <c r="A310" s="4" t="n">
        <v>48107</v>
      </c>
      <c r="B310" s="5" t="n">
        <v>2031</v>
      </c>
      <c r="C310" s="5" t="n">
        <v>9</v>
      </c>
      <c r="D310" s="6" t="n">
        <v>0.340828</v>
      </c>
      <c r="E310" s="6" t="n">
        <v>0.245769500000002</v>
      </c>
      <c r="F310" s="0" t="n">
        <f aca="false">F309+(($N$5-$F$205)/$N$3)</f>
        <v>0.804230769230764</v>
      </c>
      <c r="G310" s="0" t="n">
        <f aca="false">VLOOKUP(C310,$O$2:$Q$13,2,0)</f>
        <v>0</v>
      </c>
      <c r="H310" s="7" t="n">
        <f aca="false">H298-(G310-VLOOKUP(C310,$O$2:$Q$13,3,0))/($N$3/12)</f>
        <v>0</v>
      </c>
      <c r="I310" s="0" t="n">
        <f aca="false">I309-(($I$205-$N$4)/$N$2)</f>
        <v>85.5878205128207</v>
      </c>
      <c r="J310" s="0" t="n">
        <f aca="false">J309-(($J$205-$N$6)/$N$2)</f>
        <v>6.07217948717953</v>
      </c>
      <c r="K310" s="0" t="n">
        <v>0.395</v>
      </c>
    </row>
    <row r="311" customFormat="false" ht="12.85" hidden="false" customHeight="false" outlineLevel="0" collapsed="false">
      <c r="A311" s="4" t="n">
        <v>48137.5</v>
      </c>
      <c r="B311" s="5" t="n">
        <v>2031</v>
      </c>
      <c r="C311" s="5" t="n">
        <v>10</v>
      </c>
      <c r="D311" s="6" t="n">
        <v>0.340828</v>
      </c>
      <c r="E311" s="6" t="n">
        <v>0.245769500000002</v>
      </c>
      <c r="F311" s="0" t="n">
        <f aca="false">F310+(($N$5-$F$205)/$N$3)</f>
        <v>0.8051282051282</v>
      </c>
      <c r="G311" s="0" t="n">
        <f aca="false">VLOOKUP(C311,$O$2:$Q$13,2,0)</f>
        <v>0</v>
      </c>
      <c r="H311" s="7" t="n">
        <f aca="false">H299-(G311-VLOOKUP(C311,$O$2:$Q$13,3,0))/($N$3/12)</f>
        <v>0</v>
      </c>
      <c r="I311" s="0" t="n">
        <f aca="false">I310-(($I$205-$N$4)/$N$2)</f>
        <v>85.5867521367523</v>
      </c>
      <c r="J311" s="0" t="n">
        <f aca="false">J310-(($J$205-$N$6)/$N$2)</f>
        <v>6.07324786324791</v>
      </c>
      <c r="K311" s="0" t="n">
        <v>0.395</v>
      </c>
    </row>
    <row r="312" customFormat="false" ht="12.85" hidden="false" customHeight="false" outlineLevel="0" collapsed="false">
      <c r="A312" s="4" t="n">
        <v>48168</v>
      </c>
      <c r="B312" s="5" t="n">
        <v>2031</v>
      </c>
      <c r="C312" s="5" t="n">
        <v>11</v>
      </c>
      <c r="D312" s="6" t="n">
        <v>0.340828</v>
      </c>
      <c r="E312" s="6" t="n">
        <v>0.245769500000002</v>
      </c>
      <c r="F312" s="0" t="n">
        <f aca="false">F311+(($N$5-$F$205)/$N$3)</f>
        <v>0.806025641025636</v>
      </c>
      <c r="G312" s="0" t="n">
        <f aca="false">VLOOKUP(C312,$O$2:$Q$13,2,0)</f>
        <v>0</v>
      </c>
      <c r="H312" s="7" t="n">
        <f aca="false">H300-(G312-VLOOKUP(C312,$O$2:$Q$13,3,0))/($N$3/12)</f>
        <v>0</v>
      </c>
      <c r="I312" s="0" t="n">
        <f aca="false">I311-(($I$205-$N$4)/$N$2)</f>
        <v>85.5856837606839</v>
      </c>
      <c r="J312" s="0" t="n">
        <f aca="false">J311-(($J$205-$N$6)/$N$2)</f>
        <v>6.07431623931629</v>
      </c>
      <c r="K312" s="0" t="n">
        <v>0.395</v>
      </c>
    </row>
    <row r="313" customFormat="false" ht="12.85" hidden="false" customHeight="false" outlineLevel="0" collapsed="false">
      <c r="A313" s="4" t="n">
        <v>48198.5</v>
      </c>
      <c r="B313" s="5" t="n">
        <v>2031</v>
      </c>
      <c r="C313" s="5" t="n">
        <v>12</v>
      </c>
      <c r="D313" s="6" t="n">
        <v>0.340828</v>
      </c>
      <c r="E313" s="6" t="n">
        <v>0.245769500000002</v>
      </c>
      <c r="F313" s="0" t="n">
        <f aca="false">F312+(($N$5-$F$205)/$N$3)</f>
        <v>0.806923076923072</v>
      </c>
      <c r="G313" s="0" t="n">
        <f aca="false">VLOOKUP(C313,$O$2:$Q$13,2,0)</f>
        <v>0</v>
      </c>
      <c r="H313" s="7" t="n">
        <f aca="false">H301-(G313-VLOOKUP(C313,$O$2:$Q$13,3,0))/($N$3/12)</f>
        <v>0</v>
      </c>
      <c r="I313" s="0" t="n">
        <f aca="false">I312-(($I$205-$N$4)/$N$2)</f>
        <v>85.5846153846155</v>
      </c>
      <c r="J313" s="0" t="n">
        <f aca="false">J312-(($J$205-$N$6)/$N$2)</f>
        <v>6.07538461538466</v>
      </c>
      <c r="K313" s="0" t="n">
        <v>0.395</v>
      </c>
    </row>
    <row r="314" customFormat="false" ht="12.85" hidden="false" customHeight="false" outlineLevel="0" collapsed="false">
      <c r="A314" s="4" t="n">
        <v>48229.5</v>
      </c>
      <c r="B314" s="5" t="n">
        <v>2032</v>
      </c>
      <c r="C314" s="5" t="n">
        <v>1</v>
      </c>
      <c r="D314" s="6" t="n">
        <v>0.330522</v>
      </c>
      <c r="E314" s="6" t="n">
        <v>0.232834000000003</v>
      </c>
      <c r="F314" s="0" t="n">
        <f aca="false">F313+(($N$5-$F$205)/$N$3)</f>
        <v>0.807820512820508</v>
      </c>
      <c r="G314" s="0" t="n">
        <f aca="false">VLOOKUP(C314,$O$2:$Q$13,2,0)</f>
        <v>0</v>
      </c>
      <c r="H314" s="7" t="n">
        <f aca="false">H302-(G314-VLOOKUP(C314,$O$2:$Q$13,3,0))/($N$3/12)</f>
        <v>0</v>
      </c>
      <c r="I314" s="0" t="n">
        <f aca="false">I313-(($I$205-$N$4)/$N$2)</f>
        <v>85.5835470085472</v>
      </c>
      <c r="J314" s="0" t="n">
        <f aca="false">J313-(($J$205-$N$6)/$N$2)</f>
        <v>6.07645299145304</v>
      </c>
      <c r="K314" s="0" t="n">
        <v>0.395</v>
      </c>
    </row>
    <row r="315" customFormat="false" ht="12.85" hidden="false" customHeight="false" outlineLevel="0" collapsed="false">
      <c r="A315" s="4" t="n">
        <v>48259.5</v>
      </c>
      <c r="B315" s="5" t="n">
        <v>2032</v>
      </c>
      <c r="C315" s="5" t="n">
        <v>2</v>
      </c>
      <c r="D315" s="6" t="n">
        <v>0.330522</v>
      </c>
      <c r="E315" s="6" t="n">
        <v>0.232834000000003</v>
      </c>
      <c r="F315" s="0" t="n">
        <f aca="false">F314+(($N$5-$F$205)/$N$3)</f>
        <v>0.808717948717943</v>
      </c>
      <c r="G315" s="0" t="n">
        <f aca="false">VLOOKUP(C315,$O$2:$Q$13,2,0)</f>
        <v>0</v>
      </c>
      <c r="H315" s="7" t="n">
        <f aca="false">H303-(G315-VLOOKUP(C315,$O$2:$Q$13,3,0))/($N$3/12)</f>
        <v>0</v>
      </c>
      <c r="I315" s="0" t="n">
        <f aca="false">I314-(($I$205-$N$4)/$N$2)</f>
        <v>85.5824786324788</v>
      </c>
      <c r="J315" s="0" t="n">
        <f aca="false">J314-(($J$205-$N$6)/$N$2)</f>
        <v>6.07752136752142</v>
      </c>
      <c r="K315" s="0" t="n">
        <v>0.395</v>
      </c>
    </row>
    <row r="316" customFormat="false" ht="12.85" hidden="false" customHeight="false" outlineLevel="0" collapsed="false">
      <c r="A316" s="4" t="n">
        <v>48289.5</v>
      </c>
      <c r="B316" s="5" t="n">
        <v>2032</v>
      </c>
      <c r="C316" s="5" t="n">
        <v>3</v>
      </c>
      <c r="D316" s="6" t="n">
        <v>0.330522</v>
      </c>
      <c r="E316" s="6" t="n">
        <v>0.232834000000003</v>
      </c>
      <c r="F316" s="0" t="n">
        <f aca="false">F315+(($N$5-$F$205)/$N$3)</f>
        <v>0.809615384615379</v>
      </c>
      <c r="G316" s="0" t="n">
        <f aca="false">VLOOKUP(C316,$O$2:$Q$13,2,0)</f>
        <v>0.43</v>
      </c>
      <c r="H316" s="7" t="n">
        <f aca="false">H304-(G316-VLOOKUP(C316,$O$2:$Q$13,3,0))/($N$3/12)</f>
        <v>0.368461538461538</v>
      </c>
      <c r="I316" s="0" t="n">
        <f aca="false">I315-(($I$205-$N$4)/$N$2)</f>
        <v>85.5814102564104</v>
      </c>
      <c r="J316" s="0" t="n">
        <f aca="false">J315-(($J$205-$N$6)/$N$2)</f>
        <v>6.07858974358979</v>
      </c>
      <c r="K316" s="0" t="n">
        <v>0.395</v>
      </c>
    </row>
    <row r="317" customFormat="false" ht="12.85" hidden="false" customHeight="false" outlineLevel="0" collapsed="false">
      <c r="A317" s="4" t="n">
        <v>48320</v>
      </c>
      <c r="B317" s="5" t="n">
        <v>2032</v>
      </c>
      <c r="C317" s="5" t="n">
        <v>4</v>
      </c>
      <c r="D317" s="6" t="n">
        <v>0.330522</v>
      </c>
      <c r="E317" s="6" t="n">
        <v>0.232834000000003</v>
      </c>
      <c r="F317" s="0" t="n">
        <f aca="false">F316+(($N$5-$F$205)/$N$3)</f>
        <v>0.810512820512815</v>
      </c>
      <c r="G317" s="0" t="n">
        <f aca="false">VLOOKUP(C317,$O$2:$Q$13,2,0)</f>
        <v>0.78</v>
      </c>
      <c r="H317" s="7" t="n">
        <f aca="false">H305-(G317-VLOOKUP(C317,$O$2:$Q$13,3,0))/($N$3/12)</f>
        <v>0.741538461538462</v>
      </c>
      <c r="I317" s="0" t="n">
        <f aca="false">I316-(($I$205-$N$4)/$N$2)</f>
        <v>85.580341880342</v>
      </c>
      <c r="J317" s="0" t="n">
        <f aca="false">J316-(($J$205-$N$6)/$N$2)</f>
        <v>6.07965811965817</v>
      </c>
      <c r="K317" s="0" t="n">
        <v>0.395</v>
      </c>
    </row>
    <row r="318" customFormat="false" ht="12.85" hidden="false" customHeight="false" outlineLevel="0" collapsed="false">
      <c r="A318" s="4" t="n">
        <v>48350.5</v>
      </c>
      <c r="B318" s="5" t="n">
        <v>2032</v>
      </c>
      <c r="C318" s="5" t="n">
        <v>5</v>
      </c>
      <c r="D318" s="6" t="n">
        <v>0.330522</v>
      </c>
      <c r="E318" s="6" t="n">
        <v>0.232834000000003</v>
      </c>
      <c r="F318" s="0" t="n">
        <f aca="false">F317+(($N$5-$F$205)/$N$3)</f>
        <v>0.811410256410251</v>
      </c>
      <c r="G318" s="0" t="n">
        <f aca="false">VLOOKUP(C318,$O$2:$Q$13,2,0)</f>
        <v>0.78</v>
      </c>
      <c r="H318" s="7" t="n">
        <f aca="false">H306-(G318-VLOOKUP(C318,$O$2:$Q$13,3,0))/($N$3/12)</f>
        <v>1.04153846153846</v>
      </c>
      <c r="I318" s="0" t="n">
        <f aca="false">I317-(($I$205-$N$4)/$N$2)</f>
        <v>85.5792735042737</v>
      </c>
      <c r="J318" s="0" t="n">
        <f aca="false">J317-(($J$205-$N$6)/$N$2)</f>
        <v>6.08072649572655</v>
      </c>
      <c r="K318" s="0" t="n">
        <v>0.395</v>
      </c>
    </row>
    <row r="319" customFormat="false" ht="12.85" hidden="false" customHeight="false" outlineLevel="0" collapsed="false">
      <c r="A319" s="4" t="n">
        <v>48381</v>
      </c>
      <c r="B319" s="5" t="n">
        <v>2032</v>
      </c>
      <c r="C319" s="5" t="n">
        <v>6</v>
      </c>
      <c r="D319" s="6" t="n">
        <v>0.330522</v>
      </c>
      <c r="E319" s="6" t="n">
        <v>0.232834000000003</v>
      </c>
      <c r="F319" s="0" t="n">
        <f aca="false">F318+(($N$5-$F$205)/$N$3)</f>
        <v>0.812307692307687</v>
      </c>
      <c r="G319" s="0" t="n">
        <f aca="false">VLOOKUP(C319,$O$2:$Q$13,2,0)</f>
        <v>1.15</v>
      </c>
      <c r="H319" s="7" t="n">
        <f aca="false">H307-(G319-VLOOKUP(C319,$O$2:$Q$13,3,0))/($N$3/12)</f>
        <v>1.12692307692308</v>
      </c>
      <c r="I319" s="0" t="n">
        <f aca="false">I318-(($I$205-$N$4)/$N$2)</f>
        <v>85.5782051282053</v>
      </c>
      <c r="J319" s="0" t="n">
        <f aca="false">J318-(($J$205-$N$6)/$N$2)</f>
        <v>6.08179487179492</v>
      </c>
      <c r="K319" s="0" t="n">
        <v>0.395</v>
      </c>
    </row>
    <row r="320" customFormat="false" ht="12.85" hidden="false" customHeight="false" outlineLevel="0" collapsed="false">
      <c r="A320" s="4" t="n">
        <v>48411.5</v>
      </c>
      <c r="B320" s="5" t="n">
        <v>2032</v>
      </c>
      <c r="C320" s="5" t="n">
        <v>7</v>
      </c>
      <c r="D320" s="6" t="n">
        <v>0.330522</v>
      </c>
      <c r="E320" s="6" t="n">
        <v>0.232834000000003</v>
      </c>
      <c r="F320" s="0" t="n">
        <f aca="false">F319+(($N$5-$F$205)/$N$3)</f>
        <v>0.813205128205123</v>
      </c>
      <c r="G320" s="0" t="n">
        <f aca="false">VLOOKUP(C320,$O$2:$Q$13,2,0)</f>
        <v>1.15</v>
      </c>
      <c r="H320" s="7" t="n">
        <f aca="false">H308-(G320-VLOOKUP(C320,$O$2:$Q$13,3,0))/($N$3/12)</f>
        <v>0.765384615384615</v>
      </c>
      <c r="I320" s="0" t="n">
        <f aca="false">I319-(($I$205-$N$4)/$N$2)</f>
        <v>85.5771367521369</v>
      </c>
      <c r="J320" s="0" t="n">
        <f aca="false">J319-(($J$205-$N$6)/$N$2)</f>
        <v>6.0828632478633</v>
      </c>
      <c r="K320" s="0" t="n">
        <v>0.395</v>
      </c>
    </row>
    <row r="321" customFormat="false" ht="12.85" hidden="false" customHeight="false" outlineLevel="0" collapsed="false">
      <c r="A321" s="4" t="n">
        <v>48442.5</v>
      </c>
      <c r="B321" s="5" t="n">
        <v>2032</v>
      </c>
      <c r="C321" s="5" t="n">
        <v>8</v>
      </c>
      <c r="D321" s="6" t="n">
        <v>0.330522</v>
      </c>
      <c r="E321" s="6" t="n">
        <v>0.232834000000003</v>
      </c>
      <c r="F321" s="0" t="n">
        <f aca="false">F320+(($N$5-$F$205)/$N$3)</f>
        <v>0.814102564102559</v>
      </c>
      <c r="G321" s="0" t="n">
        <f aca="false">VLOOKUP(C321,$O$2:$Q$13,2,0)</f>
        <v>0.88</v>
      </c>
      <c r="H321" s="7" t="n">
        <f aca="false">H309-(G321-VLOOKUP(C321,$O$2:$Q$13,3,0))/($N$3/12)</f>
        <v>0.203076923076923</v>
      </c>
      <c r="I321" s="0" t="n">
        <f aca="false">I320-(($I$205-$N$4)/$N$2)</f>
        <v>85.5760683760685</v>
      </c>
      <c r="J321" s="0" t="n">
        <f aca="false">J320-(($J$205-$N$6)/$N$2)</f>
        <v>6.08393162393168</v>
      </c>
      <c r="K321" s="0" t="n">
        <v>0.395</v>
      </c>
    </row>
    <row r="322" customFormat="false" ht="12.85" hidden="false" customHeight="false" outlineLevel="0" collapsed="false">
      <c r="A322" s="4" t="n">
        <v>48473</v>
      </c>
      <c r="B322" s="5" t="n">
        <v>2032</v>
      </c>
      <c r="C322" s="5" t="n">
        <v>9</v>
      </c>
      <c r="D322" s="6" t="n">
        <v>0.330522</v>
      </c>
      <c r="E322" s="6" t="n">
        <v>0.232834000000003</v>
      </c>
      <c r="F322" s="0" t="n">
        <f aca="false">F321+(($N$5-$F$205)/$N$3)</f>
        <v>0.814999999999994</v>
      </c>
      <c r="G322" s="0" t="n">
        <f aca="false">VLOOKUP(C322,$O$2:$Q$13,2,0)</f>
        <v>0</v>
      </c>
      <c r="H322" s="7" t="n">
        <f aca="false">H310-(G322-VLOOKUP(C322,$O$2:$Q$13,3,0))/($N$3/12)</f>
        <v>0</v>
      </c>
      <c r="I322" s="0" t="n">
        <f aca="false">I321-(($I$205-$N$4)/$N$2)</f>
        <v>85.5750000000002</v>
      </c>
      <c r="J322" s="0" t="n">
        <f aca="false">J321-(($J$205-$N$6)/$N$2)</f>
        <v>6.08500000000005</v>
      </c>
      <c r="K322" s="0" t="n">
        <v>0.395</v>
      </c>
    </row>
    <row r="323" customFormat="false" ht="12.85" hidden="false" customHeight="false" outlineLevel="0" collapsed="false">
      <c r="A323" s="4" t="n">
        <v>48503.5</v>
      </c>
      <c r="B323" s="5" t="n">
        <v>2032</v>
      </c>
      <c r="C323" s="5" t="n">
        <v>10</v>
      </c>
      <c r="D323" s="6" t="n">
        <v>0.330522</v>
      </c>
      <c r="E323" s="6" t="n">
        <v>0.232834000000003</v>
      </c>
      <c r="F323" s="0" t="n">
        <f aca="false">F322+(($N$5-$F$205)/$N$3)</f>
        <v>0.81589743589743</v>
      </c>
      <c r="G323" s="0" t="n">
        <f aca="false">VLOOKUP(C323,$O$2:$Q$13,2,0)</f>
        <v>0</v>
      </c>
      <c r="H323" s="7" t="n">
        <f aca="false">H311-(G323-VLOOKUP(C323,$O$2:$Q$13,3,0))/($N$3/12)</f>
        <v>0</v>
      </c>
      <c r="I323" s="0" t="n">
        <f aca="false">I322-(($I$205-$N$4)/$N$2)</f>
        <v>85.5739316239318</v>
      </c>
      <c r="J323" s="0" t="n">
        <f aca="false">J322-(($J$205-$N$6)/$N$2)</f>
        <v>6.08606837606843</v>
      </c>
      <c r="K323" s="0" t="n">
        <v>0.395</v>
      </c>
    </row>
    <row r="324" customFormat="false" ht="12.85" hidden="false" customHeight="false" outlineLevel="0" collapsed="false">
      <c r="A324" s="4" t="n">
        <v>48534</v>
      </c>
      <c r="B324" s="5" t="n">
        <v>2032</v>
      </c>
      <c r="C324" s="5" t="n">
        <v>11</v>
      </c>
      <c r="D324" s="6" t="n">
        <v>0.330522</v>
      </c>
      <c r="E324" s="6" t="n">
        <v>0.232834000000003</v>
      </c>
      <c r="F324" s="0" t="n">
        <f aca="false">F323+(($N$5-$F$205)/$N$3)</f>
        <v>0.816794871794866</v>
      </c>
      <c r="G324" s="0" t="n">
        <f aca="false">VLOOKUP(C324,$O$2:$Q$13,2,0)</f>
        <v>0</v>
      </c>
      <c r="H324" s="7" t="n">
        <f aca="false">H312-(G324-VLOOKUP(C324,$O$2:$Q$13,3,0))/($N$3/12)</f>
        <v>0</v>
      </c>
      <c r="I324" s="0" t="n">
        <f aca="false">I323-(($I$205-$N$4)/$N$2)</f>
        <v>85.5728632478634</v>
      </c>
      <c r="J324" s="0" t="n">
        <f aca="false">J323-(($J$205-$N$6)/$N$2)</f>
        <v>6.0871367521368</v>
      </c>
      <c r="K324" s="0" t="n">
        <v>0.395</v>
      </c>
    </row>
    <row r="325" customFormat="false" ht="12.85" hidden="false" customHeight="false" outlineLevel="0" collapsed="false">
      <c r="A325" s="4" t="n">
        <v>48564.5</v>
      </c>
      <c r="B325" s="5" t="n">
        <v>2032</v>
      </c>
      <c r="C325" s="5" t="n">
        <v>12</v>
      </c>
      <c r="D325" s="6" t="n">
        <v>0.330522</v>
      </c>
      <c r="E325" s="6" t="n">
        <v>0.232834000000003</v>
      </c>
      <c r="F325" s="0" t="n">
        <f aca="false">F324+(($N$5-$F$205)/$N$3)</f>
        <v>0.817692307692302</v>
      </c>
      <c r="G325" s="0" t="n">
        <f aca="false">VLOOKUP(C325,$O$2:$Q$13,2,0)</f>
        <v>0</v>
      </c>
      <c r="H325" s="7" t="n">
        <f aca="false">H313-(G325-VLOOKUP(C325,$O$2:$Q$13,3,0))/($N$3/12)</f>
        <v>0</v>
      </c>
      <c r="I325" s="0" t="n">
        <f aca="false">I324-(($I$205-$N$4)/$N$2)</f>
        <v>85.571794871795</v>
      </c>
      <c r="J325" s="0" t="n">
        <f aca="false">J324-(($J$205-$N$6)/$N$2)</f>
        <v>6.08820512820518</v>
      </c>
      <c r="K325" s="0" t="n">
        <v>0.395</v>
      </c>
    </row>
    <row r="326" customFormat="false" ht="12.85" hidden="false" customHeight="false" outlineLevel="0" collapsed="false">
      <c r="A326" s="4" t="n">
        <v>48595.5</v>
      </c>
      <c r="B326" s="5" t="n">
        <v>2033</v>
      </c>
      <c r="C326" s="5" t="n">
        <v>1</v>
      </c>
      <c r="D326" s="6" t="n">
        <v>0.320216</v>
      </c>
      <c r="E326" s="6" t="n">
        <v>0.219898500000003</v>
      </c>
      <c r="F326" s="0" t="n">
        <f aca="false">F325+(($N$5-$F$205)/$N$3)</f>
        <v>0.818589743589738</v>
      </c>
      <c r="G326" s="0" t="n">
        <f aca="false">VLOOKUP(C326,$O$2:$Q$13,2,0)</f>
        <v>0</v>
      </c>
      <c r="H326" s="7" t="n">
        <f aca="false">H314-(G326-VLOOKUP(C326,$O$2:$Q$13,3,0))/($N$3/12)</f>
        <v>0</v>
      </c>
      <c r="I326" s="0" t="n">
        <f aca="false">I325-(($I$205-$N$4)/$N$2)</f>
        <v>85.5707264957267</v>
      </c>
      <c r="J326" s="0" t="n">
        <f aca="false">J325-(($J$205-$N$6)/$N$2)</f>
        <v>6.08927350427356</v>
      </c>
      <c r="K326" s="0" t="n">
        <v>0.395</v>
      </c>
    </row>
    <row r="327" customFormat="false" ht="12.85" hidden="false" customHeight="false" outlineLevel="0" collapsed="false">
      <c r="A327" s="4" t="n">
        <v>48625</v>
      </c>
      <c r="B327" s="5" t="n">
        <v>2033</v>
      </c>
      <c r="C327" s="5" t="n">
        <v>2</v>
      </c>
      <c r="D327" s="6" t="n">
        <v>0.320216</v>
      </c>
      <c r="E327" s="6" t="n">
        <v>0.219898500000003</v>
      </c>
      <c r="F327" s="0" t="n">
        <f aca="false">F326+(($N$5-$F$205)/$N$3)</f>
        <v>0.819487179487174</v>
      </c>
      <c r="G327" s="0" t="n">
        <f aca="false">VLOOKUP(C327,$O$2:$Q$13,2,0)</f>
        <v>0</v>
      </c>
      <c r="H327" s="7" t="n">
        <f aca="false">H315-(G327-VLOOKUP(C327,$O$2:$Q$13,3,0))/($N$3/12)</f>
        <v>0</v>
      </c>
      <c r="I327" s="0" t="n">
        <f aca="false">I326-(($I$205-$N$4)/$N$2)</f>
        <v>85.5696581196583</v>
      </c>
      <c r="J327" s="0" t="n">
        <f aca="false">J326-(($J$205-$N$6)/$N$2)</f>
        <v>6.09034188034193</v>
      </c>
      <c r="K327" s="0" t="n">
        <v>0.395</v>
      </c>
    </row>
    <row r="328" customFormat="false" ht="12.85" hidden="false" customHeight="false" outlineLevel="0" collapsed="false">
      <c r="A328" s="4" t="n">
        <v>48654.5</v>
      </c>
      <c r="B328" s="5" t="n">
        <v>2033</v>
      </c>
      <c r="C328" s="5" t="n">
        <v>3</v>
      </c>
      <c r="D328" s="6" t="n">
        <v>0.320216</v>
      </c>
      <c r="E328" s="6" t="n">
        <v>0.219898500000003</v>
      </c>
      <c r="F328" s="0" t="n">
        <f aca="false">F327+(($N$5-$F$205)/$N$3)</f>
        <v>0.820384615384609</v>
      </c>
      <c r="G328" s="0" t="n">
        <f aca="false">VLOOKUP(C328,$O$2:$Q$13,2,0)</f>
        <v>0.43</v>
      </c>
      <c r="H328" s="7" t="n">
        <f aca="false">H316-(G328-VLOOKUP(C328,$O$2:$Q$13,3,0))/($N$3/12)</f>
        <v>0.362307692307692</v>
      </c>
      <c r="I328" s="0" t="n">
        <f aca="false">I327-(($I$205-$N$4)/$N$2)</f>
        <v>85.5685897435899</v>
      </c>
      <c r="J328" s="0" t="n">
        <f aca="false">J327-(($J$205-$N$6)/$N$2)</f>
        <v>6.09141025641031</v>
      </c>
      <c r="K328" s="0" t="n">
        <v>0.395</v>
      </c>
    </row>
    <row r="329" customFormat="false" ht="12.85" hidden="false" customHeight="false" outlineLevel="0" collapsed="false">
      <c r="A329" s="4" t="n">
        <v>48685</v>
      </c>
      <c r="B329" s="5" t="n">
        <v>2033</v>
      </c>
      <c r="C329" s="5" t="n">
        <v>4</v>
      </c>
      <c r="D329" s="6" t="n">
        <v>0.320216</v>
      </c>
      <c r="E329" s="6" t="n">
        <v>0.219898500000003</v>
      </c>
      <c r="F329" s="0" t="n">
        <f aca="false">F328+(($N$5-$F$205)/$N$3)</f>
        <v>0.821282051282045</v>
      </c>
      <c r="G329" s="0" t="n">
        <f aca="false">VLOOKUP(C329,$O$2:$Q$13,2,0)</f>
        <v>0.78</v>
      </c>
      <c r="H329" s="7" t="n">
        <f aca="false">H317-(G329-VLOOKUP(C329,$O$2:$Q$13,3,0))/($N$3/12)</f>
        <v>0.737692307692308</v>
      </c>
      <c r="I329" s="0" t="n">
        <f aca="false">I328-(($I$205-$N$4)/$N$2)</f>
        <v>85.5675213675215</v>
      </c>
      <c r="J329" s="0" t="n">
        <f aca="false">J328-(($J$205-$N$6)/$N$2)</f>
        <v>6.09247863247869</v>
      </c>
      <c r="K329" s="0" t="n">
        <v>0.395</v>
      </c>
    </row>
    <row r="330" customFormat="false" ht="12.85" hidden="false" customHeight="false" outlineLevel="0" collapsed="false">
      <c r="A330" s="4" t="n">
        <v>48715.5</v>
      </c>
      <c r="B330" s="5" t="n">
        <v>2033</v>
      </c>
      <c r="C330" s="5" t="n">
        <v>5</v>
      </c>
      <c r="D330" s="6" t="n">
        <v>0.320216</v>
      </c>
      <c r="E330" s="6" t="n">
        <v>0.219898500000003</v>
      </c>
      <c r="F330" s="0" t="n">
        <f aca="false">F329+(($N$5-$F$205)/$N$3)</f>
        <v>0.822179487179481</v>
      </c>
      <c r="G330" s="0" t="n">
        <f aca="false">VLOOKUP(C330,$O$2:$Q$13,2,0)</f>
        <v>0.78</v>
      </c>
      <c r="H330" s="7" t="n">
        <f aca="false">H318-(G330-VLOOKUP(C330,$O$2:$Q$13,3,0))/($N$3/12)</f>
        <v>1.06769230769231</v>
      </c>
      <c r="I330" s="0" t="n">
        <f aca="false">I329-(($I$205-$N$4)/$N$2)</f>
        <v>85.5664529914532</v>
      </c>
      <c r="J330" s="0" t="n">
        <f aca="false">J329-(($J$205-$N$6)/$N$2)</f>
        <v>6.09354700854706</v>
      </c>
      <c r="K330" s="0" t="n">
        <v>0.395</v>
      </c>
    </row>
    <row r="331" customFormat="false" ht="12.85" hidden="false" customHeight="false" outlineLevel="0" collapsed="false">
      <c r="A331" s="4" t="n">
        <v>48746</v>
      </c>
      <c r="B331" s="5" t="n">
        <v>2033</v>
      </c>
      <c r="C331" s="5" t="n">
        <v>6</v>
      </c>
      <c r="D331" s="6" t="n">
        <v>0.320216</v>
      </c>
      <c r="E331" s="6" t="n">
        <v>0.219898500000003</v>
      </c>
      <c r="F331" s="0" t="n">
        <f aca="false">F330+(($N$5-$F$205)/$N$3)</f>
        <v>0.823076923076917</v>
      </c>
      <c r="G331" s="0" t="n">
        <f aca="false">VLOOKUP(C331,$O$2:$Q$13,2,0)</f>
        <v>1.15</v>
      </c>
      <c r="H331" s="7" t="n">
        <f aca="false">H319-(G331-VLOOKUP(C331,$O$2:$Q$13,3,0))/($N$3/12)</f>
        <v>1.12461538461538</v>
      </c>
      <c r="I331" s="0" t="n">
        <f aca="false">I330-(($I$205-$N$4)/$N$2)</f>
        <v>85.5653846153848</v>
      </c>
      <c r="J331" s="0" t="n">
        <f aca="false">J330-(($J$205-$N$6)/$N$2)</f>
        <v>6.09461538461544</v>
      </c>
      <c r="K331" s="0" t="n">
        <v>0.395</v>
      </c>
    </row>
    <row r="332" customFormat="false" ht="12.85" hidden="false" customHeight="false" outlineLevel="0" collapsed="false">
      <c r="A332" s="4" t="n">
        <v>48776.5</v>
      </c>
      <c r="B332" s="5" t="n">
        <v>2033</v>
      </c>
      <c r="C332" s="5" t="n">
        <v>7</v>
      </c>
      <c r="D332" s="6" t="n">
        <v>0.320216</v>
      </c>
      <c r="E332" s="6" t="n">
        <v>0.219898500000003</v>
      </c>
      <c r="F332" s="0" t="n">
        <f aca="false">F331+(($N$5-$F$205)/$N$3)</f>
        <v>0.823974358974353</v>
      </c>
      <c r="G332" s="0" t="n">
        <f aca="false">VLOOKUP(C332,$O$2:$Q$13,2,0)</f>
        <v>1.15</v>
      </c>
      <c r="H332" s="7" t="n">
        <f aca="false">H320-(G332-VLOOKUP(C332,$O$2:$Q$13,3,0))/($N$3/12)</f>
        <v>0.726923076923077</v>
      </c>
      <c r="I332" s="0" t="n">
        <f aca="false">I331-(($I$205-$N$4)/$N$2)</f>
        <v>85.5643162393164</v>
      </c>
      <c r="J332" s="0" t="n">
        <f aca="false">J331-(($J$205-$N$6)/$N$2)</f>
        <v>6.09568376068382</v>
      </c>
      <c r="K332" s="0" t="n">
        <v>0.395</v>
      </c>
    </row>
    <row r="333" customFormat="false" ht="12.85" hidden="false" customHeight="false" outlineLevel="0" collapsed="false">
      <c r="A333" s="4" t="n">
        <v>48807.5</v>
      </c>
      <c r="B333" s="5" t="n">
        <v>2033</v>
      </c>
      <c r="C333" s="5" t="n">
        <v>8</v>
      </c>
      <c r="D333" s="6" t="n">
        <v>0.320216</v>
      </c>
      <c r="E333" s="6" t="n">
        <v>0.219898500000003</v>
      </c>
      <c r="F333" s="0" t="n">
        <f aca="false">F332+(($N$5-$F$205)/$N$3)</f>
        <v>0.824871794871789</v>
      </c>
      <c r="G333" s="0" t="n">
        <f aca="false">VLOOKUP(C333,$O$2:$Q$13,2,0)</f>
        <v>0.88</v>
      </c>
      <c r="H333" s="7" t="n">
        <f aca="false">H321-(G333-VLOOKUP(C333,$O$2:$Q$13,3,0))/($N$3/12)</f>
        <v>0.135384615384615</v>
      </c>
      <c r="I333" s="0" t="n">
        <f aca="false">I332-(($I$205-$N$4)/$N$2)</f>
        <v>85.563247863248</v>
      </c>
      <c r="J333" s="0" t="n">
        <f aca="false">J332-(($J$205-$N$6)/$N$2)</f>
        <v>6.09675213675219</v>
      </c>
      <c r="K333" s="0" t="n">
        <v>0.395</v>
      </c>
    </row>
    <row r="334" customFormat="false" ht="12.85" hidden="false" customHeight="false" outlineLevel="0" collapsed="false">
      <c r="A334" s="4" t="n">
        <v>48838</v>
      </c>
      <c r="B334" s="5" t="n">
        <v>2033</v>
      </c>
      <c r="C334" s="5" t="n">
        <v>9</v>
      </c>
      <c r="D334" s="6" t="n">
        <v>0.320216</v>
      </c>
      <c r="E334" s="6" t="n">
        <v>0.219898500000003</v>
      </c>
      <c r="F334" s="0" t="n">
        <f aca="false">F333+(($N$5-$F$205)/$N$3)</f>
        <v>0.825769230769225</v>
      </c>
      <c r="G334" s="0" t="n">
        <f aca="false">VLOOKUP(C334,$O$2:$Q$13,2,0)</f>
        <v>0</v>
      </c>
      <c r="H334" s="7" t="n">
        <f aca="false">H322-(G334-VLOOKUP(C334,$O$2:$Q$13,3,0))/($N$3/12)</f>
        <v>0</v>
      </c>
      <c r="I334" s="0" t="n">
        <f aca="false">I333-(($I$205-$N$4)/$N$2)</f>
        <v>85.5621794871797</v>
      </c>
      <c r="J334" s="0" t="n">
        <f aca="false">J333-(($J$205-$N$6)/$N$2)</f>
        <v>6.09782051282057</v>
      </c>
      <c r="K334" s="0" t="n">
        <v>0.395</v>
      </c>
    </row>
    <row r="335" customFormat="false" ht="12.85" hidden="false" customHeight="false" outlineLevel="0" collapsed="false">
      <c r="A335" s="4" t="n">
        <v>48868.5</v>
      </c>
      <c r="B335" s="5" t="n">
        <v>2033</v>
      </c>
      <c r="C335" s="5" t="n">
        <v>10</v>
      </c>
      <c r="D335" s="6" t="n">
        <v>0.320216</v>
      </c>
      <c r="E335" s="6" t="n">
        <v>0.219898500000003</v>
      </c>
      <c r="F335" s="0" t="n">
        <f aca="false">F334+(($N$5-$F$205)/$N$3)</f>
        <v>0.82666666666666</v>
      </c>
      <c r="G335" s="0" t="n">
        <f aca="false">VLOOKUP(C335,$O$2:$Q$13,2,0)</f>
        <v>0</v>
      </c>
      <c r="H335" s="7" t="n">
        <f aca="false">H323-(G335-VLOOKUP(C335,$O$2:$Q$13,3,0))/($N$3/12)</f>
        <v>0</v>
      </c>
      <c r="I335" s="0" t="n">
        <f aca="false">I334-(($I$205-$N$4)/$N$2)</f>
        <v>85.5611111111113</v>
      </c>
      <c r="J335" s="0" t="n">
        <f aca="false">J334-(($J$205-$N$6)/$N$2)</f>
        <v>6.09888888888895</v>
      </c>
      <c r="K335" s="0" t="n">
        <v>0.395</v>
      </c>
    </row>
    <row r="336" customFormat="false" ht="12.85" hidden="false" customHeight="false" outlineLevel="0" collapsed="false">
      <c r="A336" s="4" t="n">
        <v>48899</v>
      </c>
      <c r="B336" s="5" t="n">
        <v>2033</v>
      </c>
      <c r="C336" s="5" t="n">
        <v>11</v>
      </c>
      <c r="D336" s="6" t="n">
        <v>0.320216</v>
      </c>
      <c r="E336" s="6" t="n">
        <v>0.219898500000003</v>
      </c>
      <c r="F336" s="0" t="n">
        <f aca="false">F335+(($N$5-$F$205)/$N$3)</f>
        <v>0.827564102564096</v>
      </c>
      <c r="G336" s="0" t="n">
        <f aca="false">VLOOKUP(C336,$O$2:$Q$13,2,0)</f>
        <v>0</v>
      </c>
      <c r="H336" s="7" t="n">
        <f aca="false">H324-(G336-VLOOKUP(C336,$O$2:$Q$13,3,0))/($N$3/12)</f>
        <v>0</v>
      </c>
      <c r="I336" s="0" t="n">
        <f aca="false">I335-(($I$205-$N$4)/$N$2)</f>
        <v>85.5600427350429</v>
      </c>
      <c r="J336" s="0" t="n">
        <f aca="false">J335-(($J$205-$N$6)/$N$2)</f>
        <v>6.09995726495732</v>
      </c>
      <c r="K336" s="0" t="n">
        <v>0.395</v>
      </c>
    </row>
    <row r="337" customFormat="false" ht="12.85" hidden="false" customHeight="false" outlineLevel="0" collapsed="false">
      <c r="A337" s="4" t="n">
        <v>48929.5</v>
      </c>
      <c r="B337" s="5" t="n">
        <v>2033</v>
      </c>
      <c r="C337" s="5" t="n">
        <v>12</v>
      </c>
      <c r="D337" s="6" t="n">
        <v>0.320216</v>
      </c>
      <c r="E337" s="6" t="n">
        <v>0.219898500000003</v>
      </c>
      <c r="F337" s="0" t="n">
        <f aca="false">F336+(($N$5-$F$205)/$N$3)</f>
        <v>0.828461538461532</v>
      </c>
      <c r="G337" s="0" t="n">
        <f aca="false">VLOOKUP(C337,$O$2:$Q$13,2,0)</f>
        <v>0</v>
      </c>
      <c r="H337" s="7" t="n">
        <f aca="false">H325-(G337-VLOOKUP(C337,$O$2:$Q$13,3,0))/($N$3/12)</f>
        <v>0</v>
      </c>
      <c r="I337" s="0" t="n">
        <f aca="false">I336-(($I$205-$N$4)/$N$2)</f>
        <v>85.5589743589745</v>
      </c>
      <c r="J337" s="0" t="n">
        <f aca="false">J336-(($J$205-$N$6)/$N$2)</f>
        <v>6.1010256410257</v>
      </c>
      <c r="K337" s="0" t="n">
        <v>0.395</v>
      </c>
    </row>
    <row r="338" customFormat="false" ht="12.85" hidden="false" customHeight="false" outlineLevel="0" collapsed="false">
      <c r="A338" s="4" t="n">
        <v>48960.5</v>
      </c>
      <c r="B338" s="5" t="n">
        <v>2034</v>
      </c>
      <c r="C338" s="5" t="n">
        <v>1</v>
      </c>
      <c r="D338" s="6" t="n">
        <v>0.30991</v>
      </c>
      <c r="E338" s="6" t="n">
        <v>0.206963000000003</v>
      </c>
      <c r="F338" s="0" t="n">
        <f aca="false">F337+(($N$5-$F$205)/$N$3)</f>
        <v>0.829358974358968</v>
      </c>
      <c r="G338" s="0" t="n">
        <f aca="false">VLOOKUP(C338,$O$2:$Q$13,2,0)</f>
        <v>0</v>
      </c>
      <c r="H338" s="7" t="n">
        <f aca="false">H326-(G338-VLOOKUP(C338,$O$2:$Q$13,3,0))/($N$3/12)</f>
        <v>0</v>
      </c>
      <c r="I338" s="0" t="n">
        <f aca="false">I337-(($I$205-$N$4)/$N$2)</f>
        <v>85.5579059829062</v>
      </c>
      <c r="J338" s="0" t="n">
        <f aca="false">J337-(($J$205-$N$6)/$N$2)</f>
        <v>6.10209401709408</v>
      </c>
      <c r="K338" s="0" t="n">
        <v>0.395</v>
      </c>
    </row>
    <row r="339" customFormat="false" ht="12.85" hidden="false" customHeight="false" outlineLevel="0" collapsed="false">
      <c r="A339" s="4" t="n">
        <v>48990</v>
      </c>
      <c r="B339" s="5" t="n">
        <v>2034</v>
      </c>
      <c r="C339" s="5" t="n">
        <v>2</v>
      </c>
      <c r="D339" s="6" t="n">
        <v>0.30991</v>
      </c>
      <c r="E339" s="6" t="n">
        <v>0.206963000000003</v>
      </c>
      <c r="F339" s="0" t="n">
        <f aca="false">F338+(($N$5-$F$205)/$N$3)</f>
        <v>0.830256410256404</v>
      </c>
      <c r="G339" s="0" t="n">
        <f aca="false">VLOOKUP(C339,$O$2:$Q$13,2,0)</f>
        <v>0</v>
      </c>
      <c r="H339" s="7" t="n">
        <f aca="false">H327-(G339-VLOOKUP(C339,$O$2:$Q$13,3,0))/($N$3/12)</f>
        <v>0</v>
      </c>
      <c r="I339" s="0" t="n">
        <f aca="false">I338-(($I$205-$N$4)/$N$2)</f>
        <v>85.5568376068378</v>
      </c>
      <c r="J339" s="0" t="n">
        <f aca="false">J338-(($J$205-$N$6)/$N$2)</f>
        <v>6.10316239316245</v>
      </c>
      <c r="K339" s="0" t="n">
        <v>0.395</v>
      </c>
    </row>
    <row r="340" customFormat="false" ht="12.85" hidden="false" customHeight="false" outlineLevel="0" collapsed="false">
      <c r="A340" s="4" t="n">
        <v>49019.5</v>
      </c>
      <c r="B340" s="5" t="n">
        <v>2034</v>
      </c>
      <c r="C340" s="5" t="n">
        <v>3</v>
      </c>
      <c r="D340" s="6" t="n">
        <v>0.30991</v>
      </c>
      <c r="E340" s="6" t="n">
        <v>0.206963000000003</v>
      </c>
      <c r="F340" s="0" t="n">
        <f aca="false">F339+(($N$5-$F$205)/$N$3)</f>
        <v>0.83115384615384</v>
      </c>
      <c r="G340" s="0" t="n">
        <f aca="false">VLOOKUP(C340,$O$2:$Q$13,2,0)</f>
        <v>0.43</v>
      </c>
      <c r="H340" s="7" t="n">
        <f aca="false">H328-(G340-VLOOKUP(C340,$O$2:$Q$13,3,0))/($N$3/12)</f>
        <v>0.356153846153846</v>
      </c>
      <c r="I340" s="0" t="n">
        <f aca="false">I339-(($I$205-$N$4)/$N$2)</f>
        <v>85.5557692307694</v>
      </c>
      <c r="J340" s="0" t="n">
        <f aca="false">J339-(($J$205-$N$6)/$N$2)</f>
        <v>6.10423076923083</v>
      </c>
      <c r="K340" s="0" t="n">
        <v>0.395</v>
      </c>
    </row>
    <row r="341" customFormat="false" ht="12.85" hidden="false" customHeight="false" outlineLevel="0" collapsed="false">
      <c r="A341" s="4" t="n">
        <v>49050</v>
      </c>
      <c r="B341" s="5" t="n">
        <v>2034</v>
      </c>
      <c r="C341" s="5" t="n">
        <v>4</v>
      </c>
      <c r="D341" s="6" t="n">
        <v>0.30991</v>
      </c>
      <c r="E341" s="6" t="n">
        <v>0.206963000000003</v>
      </c>
      <c r="F341" s="0" t="n">
        <f aca="false">F340+(($N$5-$F$205)/$N$3)</f>
        <v>0.832051282051276</v>
      </c>
      <c r="G341" s="0" t="n">
        <f aca="false">VLOOKUP(C341,$O$2:$Q$13,2,0)</f>
        <v>0.78</v>
      </c>
      <c r="H341" s="7" t="n">
        <f aca="false">H329-(G341-VLOOKUP(C341,$O$2:$Q$13,3,0))/($N$3/12)</f>
        <v>0.733846153846154</v>
      </c>
      <c r="I341" s="0" t="n">
        <f aca="false">I340-(($I$205-$N$4)/$N$2)</f>
        <v>85.554700854701</v>
      </c>
      <c r="J341" s="0" t="n">
        <f aca="false">J340-(($J$205-$N$6)/$N$2)</f>
        <v>6.10529914529921</v>
      </c>
      <c r="K341" s="0" t="n">
        <v>0.395</v>
      </c>
    </row>
    <row r="342" customFormat="false" ht="12.85" hidden="false" customHeight="false" outlineLevel="0" collapsed="false">
      <c r="A342" s="4" t="n">
        <v>49080.5</v>
      </c>
      <c r="B342" s="5" t="n">
        <v>2034</v>
      </c>
      <c r="C342" s="5" t="n">
        <v>5</v>
      </c>
      <c r="D342" s="6" t="n">
        <v>0.30991</v>
      </c>
      <c r="E342" s="6" t="n">
        <v>0.206963000000003</v>
      </c>
      <c r="F342" s="0" t="n">
        <f aca="false">F341+(($N$5-$F$205)/$N$3)</f>
        <v>0.832948717948711</v>
      </c>
      <c r="G342" s="0" t="n">
        <f aca="false">VLOOKUP(C342,$O$2:$Q$13,2,0)</f>
        <v>0.78</v>
      </c>
      <c r="H342" s="7" t="n">
        <f aca="false">H330-(G342-VLOOKUP(C342,$O$2:$Q$13,3,0))/($N$3/12)</f>
        <v>1.09384615384615</v>
      </c>
      <c r="I342" s="0" t="n">
        <f aca="false">I341-(($I$205-$N$4)/$N$2)</f>
        <v>85.5536324786327</v>
      </c>
      <c r="J342" s="0" t="n">
        <f aca="false">J341-(($J$205-$N$6)/$N$2)</f>
        <v>6.10636752136758</v>
      </c>
      <c r="K342" s="0" t="n">
        <v>0.395</v>
      </c>
    </row>
    <row r="343" customFormat="false" ht="12.85" hidden="false" customHeight="false" outlineLevel="0" collapsed="false">
      <c r="A343" s="4" t="n">
        <v>49111</v>
      </c>
      <c r="B343" s="5" t="n">
        <v>2034</v>
      </c>
      <c r="C343" s="5" t="n">
        <v>6</v>
      </c>
      <c r="D343" s="6" t="n">
        <v>0.30991</v>
      </c>
      <c r="E343" s="6" t="n">
        <v>0.206963000000003</v>
      </c>
      <c r="F343" s="0" t="n">
        <f aca="false">F342+(($N$5-$F$205)/$N$3)</f>
        <v>0.833846153846147</v>
      </c>
      <c r="G343" s="0" t="n">
        <f aca="false">VLOOKUP(C343,$O$2:$Q$13,2,0)</f>
        <v>1.15</v>
      </c>
      <c r="H343" s="7" t="n">
        <f aca="false">H331-(G343-VLOOKUP(C343,$O$2:$Q$13,3,0))/($N$3/12)</f>
        <v>1.12230769230769</v>
      </c>
      <c r="I343" s="0" t="n">
        <f aca="false">I342-(($I$205-$N$4)/$N$2)</f>
        <v>85.5525641025643</v>
      </c>
      <c r="J343" s="0" t="n">
        <f aca="false">J342-(($J$205-$N$6)/$N$2)</f>
        <v>6.10743589743596</v>
      </c>
      <c r="K343" s="0" t="n">
        <v>0.395</v>
      </c>
    </row>
    <row r="344" customFormat="false" ht="12.85" hidden="false" customHeight="false" outlineLevel="0" collapsed="false">
      <c r="A344" s="4" t="n">
        <v>49141.5</v>
      </c>
      <c r="B344" s="5" t="n">
        <v>2034</v>
      </c>
      <c r="C344" s="5" t="n">
        <v>7</v>
      </c>
      <c r="D344" s="6" t="n">
        <v>0.30991</v>
      </c>
      <c r="E344" s="6" t="n">
        <v>0.206963000000003</v>
      </c>
      <c r="F344" s="0" t="n">
        <f aca="false">F343+(($N$5-$F$205)/$N$3)</f>
        <v>0.834743589743583</v>
      </c>
      <c r="G344" s="0" t="n">
        <f aca="false">VLOOKUP(C344,$O$2:$Q$13,2,0)</f>
        <v>1.15</v>
      </c>
      <c r="H344" s="7" t="n">
        <f aca="false">H332-(G344-VLOOKUP(C344,$O$2:$Q$13,3,0))/($N$3/12)</f>
        <v>0.688461538461538</v>
      </c>
      <c r="I344" s="0" t="n">
        <f aca="false">I343-(($I$205-$N$4)/$N$2)</f>
        <v>85.5514957264959</v>
      </c>
      <c r="J344" s="0" t="n">
        <f aca="false">J343-(($J$205-$N$6)/$N$2)</f>
        <v>6.10850427350433</v>
      </c>
      <c r="K344" s="0" t="n">
        <v>0.395</v>
      </c>
    </row>
    <row r="345" customFormat="false" ht="12.85" hidden="false" customHeight="false" outlineLevel="0" collapsed="false">
      <c r="A345" s="4" t="n">
        <v>49172.5</v>
      </c>
      <c r="B345" s="5" t="n">
        <v>2034</v>
      </c>
      <c r="C345" s="5" t="n">
        <v>8</v>
      </c>
      <c r="D345" s="6" t="n">
        <v>0.30991</v>
      </c>
      <c r="E345" s="6" t="n">
        <v>0.206963000000003</v>
      </c>
      <c r="F345" s="0" t="n">
        <f aca="false">F344+(($N$5-$F$205)/$N$3)</f>
        <v>0.835641025641019</v>
      </c>
      <c r="G345" s="0" t="n">
        <f aca="false">VLOOKUP(C345,$O$2:$Q$13,2,0)</f>
        <v>0.88</v>
      </c>
      <c r="H345" s="7" t="n">
        <f aca="false">H333-(G345-VLOOKUP(C345,$O$2:$Q$13,3,0))/($N$3/12)</f>
        <v>0.0676923076923075</v>
      </c>
      <c r="I345" s="0" t="n">
        <f aca="false">I344-(($I$205-$N$4)/$N$2)</f>
        <v>85.5504273504275</v>
      </c>
      <c r="J345" s="0" t="n">
        <f aca="false">J344-(($J$205-$N$6)/$N$2)</f>
        <v>6.10957264957271</v>
      </c>
      <c r="K345" s="0" t="n">
        <v>0.395</v>
      </c>
    </row>
    <row r="346" customFormat="false" ht="12.85" hidden="false" customHeight="false" outlineLevel="0" collapsed="false">
      <c r="A346" s="4" t="n">
        <v>49203</v>
      </c>
      <c r="B346" s="5" t="n">
        <v>2034</v>
      </c>
      <c r="C346" s="5" t="n">
        <v>9</v>
      </c>
      <c r="D346" s="6" t="n">
        <v>0.30991</v>
      </c>
      <c r="E346" s="6" t="n">
        <v>0.206963000000003</v>
      </c>
      <c r="F346" s="0" t="n">
        <f aca="false">F345+(($N$5-$F$205)/$N$3)</f>
        <v>0.836538461538455</v>
      </c>
      <c r="G346" s="0" t="n">
        <f aca="false">VLOOKUP(C346,$O$2:$Q$13,2,0)</f>
        <v>0</v>
      </c>
      <c r="H346" s="7" t="n">
        <f aca="false">H334-(G346-VLOOKUP(C346,$O$2:$Q$13,3,0))/($N$3/12)</f>
        <v>0</v>
      </c>
      <c r="I346" s="0" t="n">
        <f aca="false">I345-(($I$205-$N$4)/$N$2)</f>
        <v>85.5493589743592</v>
      </c>
      <c r="J346" s="0" t="n">
        <f aca="false">J345-(($J$205-$N$6)/$N$2)</f>
        <v>6.11064102564109</v>
      </c>
      <c r="K346" s="0" t="n">
        <v>0.395</v>
      </c>
    </row>
    <row r="347" customFormat="false" ht="12.85" hidden="false" customHeight="false" outlineLevel="0" collapsed="false">
      <c r="A347" s="4" t="n">
        <v>49233.5</v>
      </c>
      <c r="B347" s="5" t="n">
        <v>2034</v>
      </c>
      <c r="C347" s="5" t="n">
        <v>10</v>
      </c>
      <c r="D347" s="6" t="n">
        <v>0.30991</v>
      </c>
      <c r="E347" s="6" t="n">
        <v>0.206963000000003</v>
      </c>
      <c r="F347" s="0" t="n">
        <f aca="false">F346+(($N$5-$F$205)/$N$3)</f>
        <v>0.837435897435891</v>
      </c>
      <c r="G347" s="0" t="n">
        <f aca="false">VLOOKUP(C347,$O$2:$Q$13,2,0)</f>
        <v>0</v>
      </c>
      <c r="H347" s="7" t="n">
        <f aca="false">H335-(G347-VLOOKUP(C347,$O$2:$Q$13,3,0))/($N$3/12)</f>
        <v>0</v>
      </c>
      <c r="I347" s="0" t="n">
        <f aca="false">I346-(($I$205-$N$4)/$N$2)</f>
        <v>85.5482905982908</v>
      </c>
      <c r="J347" s="0" t="n">
        <f aca="false">J346-(($J$205-$N$6)/$N$2)</f>
        <v>6.11170940170946</v>
      </c>
      <c r="K347" s="0" t="n">
        <v>0.395</v>
      </c>
    </row>
    <row r="348" customFormat="false" ht="12.85" hidden="false" customHeight="false" outlineLevel="0" collapsed="false">
      <c r="A348" s="4" t="n">
        <v>49264</v>
      </c>
      <c r="B348" s="5" t="n">
        <v>2034</v>
      </c>
      <c r="C348" s="5" t="n">
        <v>11</v>
      </c>
      <c r="D348" s="6" t="n">
        <v>0.30991</v>
      </c>
      <c r="E348" s="6" t="n">
        <v>0.206963000000003</v>
      </c>
      <c r="F348" s="0" t="n">
        <f aca="false">F347+(($N$5-$F$205)/$N$3)</f>
        <v>0.838333333333326</v>
      </c>
      <c r="G348" s="0" t="n">
        <f aca="false">VLOOKUP(C348,$O$2:$Q$13,2,0)</f>
        <v>0</v>
      </c>
      <c r="H348" s="7" t="n">
        <f aca="false">H336-(G348-VLOOKUP(C348,$O$2:$Q$13,3,0))/($N$3/12)</f>
        <v>0</v>
      </c>
      <c r="I348" s="0" t="n">
        <f aca="false">I347-(($I$205-$N$4)/$N$2)</f>
        <v>85.5472222222224</v>
      </c>
      <c r="J348" s="0" t="n">
        <f aca="false">J347-(($J$205-$N$6)/$N$2)</f>
        <v>6.11277777777784</v>
      </c>
      <c r="K348" s="0" t="n">
        <v>0.395</v>
      </c>
    </row>
    <row r="349" customFormat="false" ht="12.85" hidden="false" customHeight="false" outlineLevel="0" collapsed="false">
      <c r="A349" s="4" t="n">
        <v>49294.5</v>
      </c>
      <c r="B349" s="5" t="n">
        <v>2034</v>
      </c>
      <c r="C349" s="5" t="n">
        <v>12</v>
      </c>
      <c r="D349" s="6" t="n">
        <v>0.30991</v>
      </c>
      <c r="E349" s="6" t="n">
        <v>0.206963000000003</v>
      </c>
      <c r="F349" s="0" t="n">
        <f aca="false">F348+(($N$5-$F$205)/$N$3)</f>
        <v>0.839230769230762</v>
      </c>
      <c r="G349" s="0" t="n">
        <f aca="false">VLOOKUP(C349,$O$2:$Q$13,2,0)</f>
        <v>0</v>
      </c>
      <c r="H349" s="7" t="n">
        <f aca="false">H337-(G349-VLOOKUP(C349,$O$2:$Q$13,3,0))/($N$3/12)</f>
        <v>0</v>
      </c>
      <c r="I349" s="0" t="n">
        <f aca="false">I348-(($I$205-$N$4)/$N$2)</f>
        <v>85.546153846154</v>
      </c>
      <c r="J349" s="0" t="n">
        <f aca="false">J348-(($J$205-$N$6)/$N$2)</f>
        <v>6.11384615384622</v>
      </c>
      <c r="K349" s="0" t="n">
        <v>0.395</v>
      </c>
    </row>
    <row r="350" customFormat="false" ht="12.85" hidden="false" customHeight="false" outlineLevel="0" collapsed="false">
      <c r="A350" s="4" t="n">
        <v>49325.5</v>
      </c>
      <c r="B350" s="5" t="n">
        <v>2035</v>
      </c>
      <c r="C350" s="5" t="n">
        <v>1</v>
      </c>
      <c r="D350" s="6" t="n">
        <v>0.299604</v>
      </c>
      <c r="E350" s="6" t="n">
        <v>0.1940275</v>
      </c>
      <c r="F350" s="0" t="n">
        <f aca="false">F349+(($N$5-$F$205)/$N$3)</f>
        <v>0.840128205128198</v>
      </c>
      <c r="G350" s="0" t="n">
        <f aca="false">VLOOKUP(C350,$O$2:$Q$13,2,0)</f>
        <v>0</v>
      </c>
      <c r="H350" s="7" t="n">
        <f aca="false">H338-(G350-VLOOKUP(C350,$O$2:$Q$13,3,0))/($N$3/12)</f>
        <v>0</v>
      </c>
      <c r="I350" s="0" t="n">
        <f aca="false">I349-(($I$205-$N$4)/$N$2)</f>
        <v>85.5450854700857</v>
      </c>
      <c r="J350" s="0" t="n">
        <f aca="false">J349-(($J$205-$N$6)/$N$2)</f>
        <v>6.11491452991459</v>
      </c>
      <c r="K350" s="0" t="n">
        <v>0.395</v>
      </c>
    </row>
    <row r="351" customFormat="false" ht="12.85" hidden="false" customHeight="false" outlineLevel="0" collapsed="false">
      <c r="A351" s="4" t="n">
        <v>49355</v>
      </c>
      <c r="B351" s="5" t="n">
        <v>2035</v>
      </c>
      <c r="C351" s="5" t="n">
        <v>2</v>
      </c>
      <c r="D351" s="6" t="n">
        <v>0.299604</v>
      </c>
      <c r="E351" s="6" t="n">
        <v>0.1940275</v>
      </c>
      <c r="F351" s="0" t="n">
        <f aca="false">F350+(($N$5-$F$205)/$N$3)</f>
        <v>0.841025641025634</v>
      </c>
      <c r="G351" s="0" t="n">
        <f aca="false">VLOOKUP(C351,$O$2:$Q$13,2,0)</f>
        <v>0</v>
      </c>
      <c r="H351" s="7" t="n">
        <f aca="false">H339-(G351-VLOOKUP(C351,$O$2:$Q$13,3,0))/($N$3/12)</f>
        <v>0</v>
      </c>
      <c r="I351" s="0" t="n">
        <f aca="false">I350-(($I$205-$N$4)/$N$2)</f>
        <v>85.5440170940173</v>
      </c>
      <c r="J351" s="0" t="n">
        <f aca="false">J350-(($J$205-$N$6)/$N$2)</f>
        <v>6.11598290598297</v>
      </c>
      <c r="K351" s="0" t="n">
        <v>0.395</v>
      </c>
    </row>
    <row r="352" customFormat="false" ht="12.85" hidden="false" customHeight="false" outlineLevel="0" collapsed="false">
      <c r="A352" s="4" t="n">
        <v>49384.5</v>
      </c>
      <c r="B352" s="5" t="n">
        <v>2035</v>
      </c>
      <c r="C352" s="5" t="n">
        <v>3</v>
      </c>
      <c r="D352" s="6" t="n">
        <v>0.299604</v>
      </c>
      <c r="E352" s="6" t="n">
        <v>0.1940275</v>
      </c>
      <c r="F352" s="0" t="n">
        <f aca="false">F351+(($N$5-$F$205)/$N$3)</f>
        <v>0.84192307692307</v>
      </c>
      <c r="G352" s="0" t="n">
        <f aca="false">VLOOKUP(C352,$O$2:$Q$13,2,0)</f>
        <v>0.43</v>
      </c>
      <c r="H352" s="7" t="n">
        <f aca="false">H340-(G352-VLOOKUP(C352,$O$2:$Q$13,3,0))/($N$3/12)</f>
        <v>0.35</v>
      </c>
      <c r="I352" s="0" t="n">
        <f aca="false">I351-(($I$205-$N$4)/$N$2)</f>
        <v>85.5429487179489</v>
      </c>
      <c r="J352" s="0" t="n">
        <f aca="false">J351-(($J$205-$N$6)/$N$2)</f>
        <v>6.11705128205135</v>
      </c>
      <c r="K352" s="0" t="n">
        <v>0.395</v>
      </c>
    </row>
    <row r="353" customFormat="false" ht="12.85" hidden="false" customHeight="false" outlineLevel="0" collapsed="false">
      <c r="A353" s="4" t="n">
        <v>49415</v>
      </c>
      <c r="B353" s="5" t="n">
        <v>2035</v>
      </c>
      <c r="C353" s="5" t="n">
        <v>4</v>
      </c>
      <c r="D353" s="6" t="n">
        <v>0.299604</v>
      </c>
      <c r="E353" s="6" t="n">
        <v>0.1940275</v>
      </c>
      <c r="F353" s="0" t="n">
        <f aca="false">F352+(($N$5-$F$205)/$N$3)</f>
        <v>0.842820512820506</v>
      </c>
      <c r="G353" s="0" t="n">
        <f aca="false">VLOOKUP(C353,$O$2:$Q$13,2,0)</f>
        <v>0.78</v>
      </c>
      <c r="H353" s="7" t="n">
        <f aca="false">H341-(G353-VLOOKUP(C353,$O$2:$Q$13,3,0))/($N$3/12)</f>
        <v>0.73</v>
      </c>
      <c r="I353" s="0" t="n">
        <f aca="false">I352-(($I$205-$N$4)/$N$2)</f>
        <v>85.5418803418806</v>
      </c>
      <c r="J353" s="0" t="n">
        <f aca="false">J352-(($J$205-$N$6)/$N$2)</f>
        <v>6.11811965811972</v>
      </c>
      <c r="K353" s="0" t="n">
        <v>0.395</v>
      </c>
    </row>
    <row r="354" customFormat="false" ht="12.85" hidden="false" customHeight="false" outlineLevel="0" collapsed="false">
      <c r="A354" s="4" t="n">
        <v>49445.5</v>
      </c>
      <c r="B354" s="5" t="n">
        <v>2035</v>
      </c>
      <c r="C354" s="5" t="n">
        <v>5</v>
      </c>
      <c r="D354" s="6" t="n">
        <v>0.299604</v>
      </c>
      <c r="E354" s="6" t="n">
        <v>0.1940275</v>
      </c>
      <c r="F354" s="0" t="n">
        <f aca="false">F353+(($N$5-$F$205)/$N$3)</f>
        <v>0.843717948717942</v>
      </c>
      <c r="G354" s="0" t="n">
        <f aca="false">VLOOKUP(C354,$O$2:$Q$13,2,0)</f>
        <v>0.78</v>
      </c>
      <c r="H354" s="7" t="n">
        <f aca="false">H342-(G354-VLOOKUP(C354,$O$2:$Q$13,3,0))/($N$3/12)</f>
        <v>1.12</v>
      </c>
      <c r="I354" s="0" t="n">
        <f aca="false">I353-(($I$205-$N$4)/$N$2)</f>
        <v>85.5408119658122</v>
      </c>
      <c r="J354" s="0" t="n">
        <f aca="false">J353-(($J$205-$N$6)/$N$2)</f>
        <v>6.1191880341881</v>
      </c>
      <c r="K354" s="0" t="n">
        <v>0.395</v>
      </c>
    </row>
    <row r="355" customFormat="false" ht="12.85" hidden="false" customHeight="false" outlineLevel="0" collapsed="false">
      <c r="A355" s="4" t="n">
        <v>49476</v>
      </c>
      <c r="B355" s="5" t="n">
        <v>2035</v>
      </c>
      <c r="C355" s="5" t="n">
        <v>6</v>
      </c>
      <c r="D355" s="6" t="n">
        <v>0.299604</v>
      </c>
      <c r="E355" s="6" t="n">
        <v>0.1940275</v>
      </c>
      <c r="F355" s="0" t="n">
        <f aca="false">F354+(($N$5-$F$205)/$N$3)</f>
        <v>0.844615384615377</v>
      </c>
      <c r="G355" s="0" t="n">
        <f aca="false">VLOOKUP(C355,$O$2:$Q$13,2,0)</f>
        <v>1.15</v>
      </c>
      <c r="H355" s="7" t="n">
        <f aca="false">H343-(G355-VLOOKUP(C355,$O$2:$Q$13,3,0))/($N$3/12)</f>
        <v>1.12</v>
      </c>
      <c r="I355" s="0" t="n">
        <f aca="false">I354-(($I$205-$N$4)/$N$2)</f>
        <v>85.5397435897438</v>
      </c>
      <c r="J355" s="0" t="n">
        <f aca="false">J354-(($J$205-$N$6)/$N$2)</f>
        <v>6.12025641025648</v>
      </c>
      <c r="K355" s="0" t="n">
        <v>0.395</v>
      </c>
    </row>
    <row r="356" customFormat="false" ht="12.85" hidden="false" customHeight="false" outlineLevel="0" collapsed="false">
      <c r="A356" s="4" t="n">
        <v>49506.5</v>
      </c>
      <c r="B356" s="5" t="n">
        <v>2035</v>
      </c>
      <c r="C356" s="5" t="n">
        <v>7</v>
      </c>
      <c r="D356" s="6" t="n">
        <v>0.299604</v>
      </c>
      <c r="E356" s="6" t="n">
        <v>0.1940275</v>
      </c>
      <c r="F356" s="0" t="n">
        <f aca="false">F355+(($N$5-$F$205)/$N$3)</f>
        <v>0.845512820512813</v>
      </c>
      <c r="G356" s="0" t="n">
        <f aca="false">VLOOKUP(C356,$O$2:$Q$13,2,0)</f>
        <v>1.15</v>
      </c>
      <c r="H356" s="7" t="n">
        <f aca="false">H344-(G356-VLOOKUP(C356,$O$2:$Q$13,3,0))/($N$3/12)</f>
        <v>0.65</v>
      </c>
      <c r="I356" s="0" t="n">
        <f aca="false">I355-(($I$205-$N$4)/$N$2)</f>
        <v>85.5386752136754</v>
      </c>
      <c r="J356" s="0" t="n">
        <f aca="false">J355-(($J$205-$N$6)/$N$2)</f>
        <v>6.12132478632485</v>
      </c>
      <c r="K356" s="0" t="n">
        <v>0.395</v>
      </c>
    </row>
    <row r="357" customFormat="false" ht="12.85" hidden="false" customHeight="false" outlineLevel="0" collapsed="false">
      <c r="A357" s="4" t="n">
        <v>49537.5</v>
      </c>
      <c r="B357" s="5" t="n">
        <v>2035</v>
      </c>
      <c r="C357" s="5" t="n">
        <v>8</v>
      </c>
      <c r="D357" s="6" t="n">
        <v>0.299604</v>
      </c>
      <c r="E357" s="6" t="n">
        <v>0.1940275</v>
      </c>
      <c r="F357" s="0" t="n">
        <f aca="false">F356+(($N$5-$F$205)/$N$3)</f>
        <v>0.846410256410249</v>
      </c>
      <c r="G357" s="0" t="n">
        <f aca="false">VLOOKUP(C357,$O$2:$Q$13,2,0)</f>
        <v>0.88</v>
      </c>
      <c r="H357" s="7" t="n">
        <f aca="false">H345-(G357-VLOOKUP(C357,$O$2:$Q$13,3,0))/($N$3/12)</f>
        <v>0</v>
      </c>
      <c r="I357" s="0" t="n">
        <f aca="false">I356-(($I$205-$N$4)/$N$2)</f>
        <v>85.537606837607</v>
      </c>
      <c r="J357" s="0" t="n">
        <f aca="false">J356-(($J$205-$N$6)/$N$2)</f>
        <v>6.12239316239323</v>
      </c>
      <c r="K357" s="0" t="n">
        <v>0.395</v>
      </c>
    </row>
    <row r="358" customFormat="false" ht="12.85" hidden="false" customHeight="false" outlineLevel="0" collapsed="false">
      <c r="A358" s="4" t="n">
        <v>49568</v>
      </c>
      <c r="B358" s="5" t="n">
        <v>2035</v>
      </c>
      <c r="C358" s="5" t="n">
        <v>9</v>
      </c>
      <c r="D358" s="6" t="n">
        <v>0.299604</v>
      </c>
      <c r="E358" s="6" t="n">
        <v>0.1940275</v>
      </c>
      <c r="F358" s="0" t="n">
        <f aca="false">F357+(($N$5-$F$205)/$N$3)</f>
        <v>0.847307692307685</v>
      </c>
      <c r="G358" s="0" t="n">
        <f aca="false">VLOOKUP(C358,$O$2:$Q$13,2,0)</f>
        <v>0</v>
      </c>
      <c r="H358" s="7" t="n">
        <f aca="false">H346-(G358-VLOOKUP(C358,$O$2:$Q$13,3,0))/($N$3/12)</f>
        <v>0</v>
      </c>
      <c r="I358" s="0" t="n">
        <f aca="false">I357-(($I$205-$N$4)/$N$2)</f>
        <v>85.5365384615387</v>
      </c>
      <c r="J358" s="0" t="n">
        <f aca="false">J357-(($J$205-$N$6)/$N$2)</f>
        <v>6.12346153846161</v>
      </c>
      <c r="K358" s="0" t="n">
        <v>0.395</v>
      </c>
    </row>
    <row r="359" customFormat="false" ht="12.85" hidden="false" customHeight="false" outlineLevel="0" collapsed="false">
      <c r="A359" s="4" t="n">
        <v>49598.5</v>
      </c>
      <c r="B359" s="5" t="n">
        <v>2035</v>
      </c>
      <c r="C359" s="5" t="n">
        <v>10</v>
      </c>
      <c r="D359" s="6" t="n">
        <v>0.299604</v>
      </c>
      <c r="E359" s="6" t="n">
        <v>0.1940275</v>
      </c>
      <c r="F359" s="0" t="n">
        <f aca="false">F358+(($N$5-$F$205)/$N$3)</f>
        <v>0.848205128205121</v>
      </c>
      <c r="G359" s="0" t="n">
        <f aca="false">VLOOKUP(C359,$O$2:$Q$13,2,0)</f>
        <v>0</v>
      </c>
      <c r="H359" s="7" t="n">
        <f aca="false">H347-(G359-VLOOKUP(C359,$O$2:$Q$13,3,0))/($N$3/12)</f>
        <v>0</v>
      </c>
      <c r="I359" s="0" t="n">
        <f aca="false">I358-(($I$205-$N$4)/$N$2)</f>
        <v>85.5354700854703</v>
      </c>
      <c r="J359" s="0" t="n">
        <f aca="false">J358-(($J$205-$N$6)/$N$2)</f>
        <v>6.12452991452998</v>
      </c>
      <c r="K359" s="0" t="n">
        <v>0.395</v>
      </c>
    </row>
    <row r="360" customFormat="false" ht="12.85" hidden="false" customHeight="false" outlineLevel="0" collapsed="false">
      <c r="A360" s="4" t="n">
        <v>49629</v>
      </c>
      <c r="B360" s="5" t="n">
        <v>2035</v>
      </c>
      <c r="C360" s="5" t="n">
        <v>11</v>
      </c>
      <c r="D360" s="6" t="n">
        <v>0.299604</v>
      </c>
      <c r="E360" s="6" t="n">
        <v>0.1940275</v>
      </c>
      <c r="F360" s="0" t="n">
        <f aca="false">F359+(($N$5-$F$205)/$N$3)</f>
        <v>0.849102564102557</v>
      </c>
      <c r="G360" s="0" t="n">
        <f aca="false">VLOOKUP(C360,$O$2:$Q$13,2,0)</f>
        <v>0</v>
      </c>
      <c r="H360" s="7" t="n">
        <f aca="false">H348-(G360-VLOOKUP(C360,$O$2:$Q$13,3,0))/($N$3/12)</f>
        <v>0</v>
      </c>
      <c r="I360" s="0" t="n">
        <f aca="false">I359-(($I$205-$N$4)/$N$2)</f>
        <v>85.5344017094019</v>
      </c>
      <c r="J360" s="0" t="n">
        <f aca="false">J359-(($J$205-$N$6)/$N$2)</f>
        <v>6.12559829059836</v>
      </c>
      <c r="K360" s="0" t="n">
        <v>0.395</v>
      </c>
    </row>
    <row r="361" customFormat="false" ht="12.85" hidden="false" customHeight="false" outlineLevel="0" collapsed="false">
      <c r="A361" s="9" t="n">
        <v>49659.5</v>
      </c>
      <c r="B361" s="10" t="n">
        <v>2035</v>
      </c>
      <c r="C361" s="10" t="n">
        <v>12</v>
      </c>
      <c r="D361" s="11" t="n">
        <v>0.299604</v>
      </c>
      <c r="E361" s="11" t="n">
        <v>0.1940275</v>
      </c>
      <c r="F361" s="12" t="n">
        <f aca="false">IF(F360 &lt;&gt; $N$5, F360+(($N$5-$F$205)/$N$3), $N$5)</f>
        <v>0.849999999999993</v>
      </c>
      <c r="G361" s="12" t="n">
        <f aca="false">VLOOKUP(C361,$O$2:$Q$13,2,0)</f>
        <v>0</v>
      </c>
      <c r="H361" s="13" t="n">
        <f aca="false">VLOOKUP(C361,$O$2:$Q$13,3,0)</f>
        <v>0</v>
      </c>
      <c r="I361" s="12" t="n">
        <f aca="false">I360-(($I$205-$N$4)/$N$2)</f>
        <v>85.5333333333335</v>
      </c>
      <c r="J361" s="12" t="n">
        <f aca="false">J360-(($J$205-$N$6)/$N$2)</f>
        <v>6.12666666666674</v>
      </c>
      <c r="K361" s="12" t="n">
        <v>0.395</v>
      </c>
      <c r="L361" s="14" t="s">
        <v>20</v>
      </c>
    </row>
    <row r="362" customFormat="false" ht="12.85" hidden="false" customHeight="false" outlineLevel="0" collapsed="false">
      <c r="A362" s="4" t="n">
        <v>49690.5</v>
      </c>
      <c r="B362" s="5" t="n">
        <v>2036</v>
      </c>
      <c r="C362" s="5" t="n">
        <v>1</v>
      </c>
      <c r="D362" s="6" t="n">
        <v>0.289298</v>
      </c>
      <c r="E362" s="6" t="n">
        <v>0.181092000000001</v>
      </c>
      <c r="F362" s="0" t="n">
        <v>0.85</v>
      </c>
      <c r="G362" s="0" t="n">
        <f aca="false">VLOOKUP(C362,$O$2:$Q$13,2,0)</f>
        <v>0</v>
      </c>
      <c r="H362" s="7" t="n">
        <f aca="false">VLOOKUP(C362,$O$2:$Q$13,3,0)</f>
        <v>0</v>
      </c>
      <c r="I362" s="0" t="n">
        <f aca="false">I361-(($I$205-$N$4)/$N$2)</f>
        <v>85.5322649572652</v>
      </c>
      <c r="J362" s="0" t="n">
        <f aca="false">J361-(($J$205-$N$6)/$N$2)</f>
        <v>6.12773504273511</v>
      </c>
      <c r="K362" s="0" t="n">
        <v>0.395</v>
      </c>
    </row>
    <row r="363" customFormat="false" ht="12.85" hidden="false" customHeight="false" outlineLevel="0" collapsed="false">
      <c r="A363" s="4" t="n">
        <v>49720.5</v>
      </c>
      <c r="B363" s="5" t="n">
        <v>2036</v>
      </c>
      <c r="C363" s="5" t="n">
        <v>2</v>
      </c>
      <c r="D363" s="6" t="n">
        <v>0.289298</v>
      </c>
      <c r="E363" s="6" t="n">
        <v>0.181092000000001</v>
      </c>
      <c r="F363" s="0" t="n">
        <v>0.85</v>
      </c>
      <c r="G363" s="0" t="n">
        <f aca="false">VLOOKUP(C363,$O$2:$Q$13,2,0)</f>
        <v>0</v>
      </c>
      <c r="H363" s="7" t="n">
        <f aca="false">VLOOKUP(C363,$O$2:$Q$13,3,0)</f>
        <v>0</v>
      </c>
      <c r="I363" s="0" t="n">
        <f aca="false">I362-(($I$205-$N$4)/$N$2)</f>
        <v>85.5311965811968</v>
      </c>
      <c r="J363" s="0" t="n">
        <f aca="false">J362-(($J$205-$N$6)/$N$2)</f>
        <v>6.12880341880349</v>
      </c>
      <c r="K363" s="0" t="n">
        <v>0.395</v>
      </c>
    </row>
    <row r="364" customFormat="false" ht="12.85" hidden="false" customHeight="false" outlineLevel="0" collapsed="false">
      <c r="A364" s="4" t="n">
        <v>49750.5</v>
      </c>
      <c r="B364" s="5" t="n">
        <v>2036</v>
      </c>
      <c r="C364" s="5" t="n">
        <v>3</v>
      </c>
      <c r="D364" s="6" t="n">
        <v>0.289298</v>
      </c>
      <c r="E364" s="6" t="n">
        <v>0.181092000000001</v>
      </c>
      <c r="F364" s="0" t="n">
        <v>0.85</v>
      </c>
      <c r="G364" s="0" t="n">
        <f aca="false">VLOOKUP(C364,$O$2:$Q$13,2,0)</f>
        <v>0.43</v>
      </c>
      <c r="H364" s="7" t="n">
        <f aca="false">VLOOKUP(C364,$O$2:$Q$13,3,0)</f>
        <v>0.35</v>
      </c>
      <c r="I364" s="0" t="n">
        <f aca="false">I363-(($I$205-$N$4)/$N$2)</f>
        <v>85.5301282051284</v>
      </c>
      <c r="J364" s="0" t="n">
        <f aca="false">J363-(($J$205-$N$6)/$N$2)</f>
        <v>6.12987179487187</v>
      </c>
      <c r="K364" s="0" t="n">
        <v>0.395</v>
      </c>
      <c r="M364" s="7"/>
    </row>
    <row r="365" customFormat="false" ht="12.85" hidden="false" customHeight="false" outlineLevel="0" collapsed="false">
      <c r="A365" s="4" t="n">
        <v>49781</v>
      </c>
      <c r="B365" s="5" t="n">
        <v>2036</v>
      </c>
      <c r="C365" s="5" t="n">
        <v>4</v>
      </c>
      <c r="D365" s="6" t="n">
        <v>0.289298</v>
      </c>
      <c r="E365" s="6" t="n">
        <v>0.181092000000001</v>
      </c>
      <c r="F365" s="0" t="n">
        <v>0.85</v>
      </c>
      <c r="G365" s="0" t="n">
        <f aca="false">VLOOKUP(C365,$O$2:$Q$13,2,0)</f>
        <v>0.78</v>
      </c>
      <c r="H365" s="7" t="n">
        <f aca="false">VLOOKUP(C365,$O$2:$Q$13,3,0)</f>
        <v>0.73</v>
      </c>
      <c r="I365" s="0" t="n">
        <f aca="false">I364-(($I$205-$N$4)/$N$2)</f>
        <v>85.52905982906</v>
      </c>
      <c r="J365" s="0" t="n">
        <f aca="false">J364-(($J$205-$N$6)/$N$2)</f>
        <v>6.13094017094024</v>
      </c>
      <c r="K365" s="0" t="n">
        <v>0.395</v>
      </c>
    </row>
    <row r="366" customFormat="false" ht="12.85" hidden="false" customHeight="false" outlineLevel="0" collapsed="false">
      <c r="A366" s="4" t="n">
        <v>49811.5</v>
      </c>
      <c r="B366" s="5" t="n">
        <v>2036</v>
      </c>
      <c r="C366" s="5" t="n">
        <v>5</v>
      </c>
      <c r="D366" s="6" t="n">
        <v>0.289298</v>
      </c>
      <c r="E366" s="6" t="n">
        <v>0.181092000000001</v>
      </c>
      <c r="F366" s="0" t="n">
        <v>0.85</v>
      </c>
      <c r="G366" s="0" t="n">
        <f aca="false">VLOOKUP(C366,$O$2:$Q$13,2,0)</f>
        <v>0.78</v>
      </c>
      <c r="H366" s="7" t="n">
        <f aca="false">VLOOKUP(C366,$O$2:$Q$13,3,0)</f>
        <v>1.12</v>
      </c>
      <c r="I366" s="0" t="n">
        <f aca="false">I365-(($I$205-$N$4)/$N$2)</f>
        <v>85.5279914529917</v>
      </c>
      <c r="J366" s="0" t="n">
        <f aca="false">J365-(($J$205-$N$6)/$N$2)</f>
        <v>6.13200854700862</v>
      </c>
      <c r="K366" s="0" t="n">
        <v>0.395</v>
      </c>
    </row>
    <row r="367" customFormat="false" ht="12.85" hidden="false" customHeight="false" outlineLevel="0" collapsed="false">
      <c r="A367" s="4" t="n">
        <v>49842</v>
      </c>
      <c r="B367" s="5" t="n">
        <v>2036</v>
      </c>
      <c r="C367" s="5" t="n">
        <v>6</v>
      </c>
      <c r="D367" s="6" t="n">
        <v>0.289298</v>
      </c>
      <c r="E367" s="6" t="n">
        <v>0.181092000000001</v>
      </c>
      <c r="F367" s="0" t="n">
        <v>0.85</v>
      </c>
      <c r="G367" s="0" t="n">
        <f aca="false">VLOOKUP(C367,$O$2:$Q$13,2,0)</f>
        <v>1.15</v>
      </c>
      <c r="H367" s="7" t="n">
        <f aca="false">VLOOKUP(C367,$O$2:$Q$13,3,0)</f>
        <v>1.12</v>
      </c>
      <c r="I367" s="0" t="n">
        <f aca="false">I366-(($I$205-$N$4)/$N$2)</f>
        <v>85.5269230769233</v>
      </c>
      <c r="J367" s="0" t="n">
        <f aca="false">J366-(($J$205-$N$6)/$N$2)</f>
        <v>6.13307692307699</v>
      </c>
      <c r="K367" s="0" t="n">
        <v>0.395</v>
      </c>
    </row>
    <row r="368" customFormat="false" ht="12.85" hidden="false" customHeight="false" outlineLevel="0" collapsed="false">
      <c r="A368" s="4" t="n">
        <v>49872.5</v>
      </c>
      <c r="B368" s="5" t="n">
        <v>2036</v>
      </c>
      <c r="C368" s="5" t="n">
        <v>7</v>
      </c>
      <c r="D368" s="6" t="n">
        <v>0.289298</v>
      </c>
      <c r="E368" s="6" t="n">
        <v>0.181092000000001</v>
      </c>
      <c r="F368" s="0" t="n">
        <v>0.85</v>
      </c>
      <c r="G368" s="0" t="n">
        <f aca="false">VLOOKUP(C368,$O$2:$Q$13,2,0)</f>
        <v>1.15</v>
      </c>
      <c r="H368" s="7" t="n">
        <f aca="false">VLOOKUP(C368,$O$2:$Q$13,3,0)</f>
        <v>0.65</v>
      </c>
      <c r="I368" s="0" t="n">
        <f aca="false">I367-(($I$205-$N$4)/$N$2)</f>
        <v>85.5258547008549</v>
      </c>
      <c r="J368" s="0" t="n">
        <f aca="false">J367-(($J$205-$N$6)/$N$2)</f>
        <v>6.13414529914537</v>
      </c>
      <c r="K368" s="0" t="n">
        <v>0.395</v>
      </c>
    </row>
    <row r="369" customFormat="false" ht="12.85" hidden="false" customHeight="false" outlineLevel="0" collapsed="false">
      <c r="A369" s="4" t="n">
        <v>49903.5</v>
      </c>
      <c r="B369" s="5" t="n">
        <v>2036</v>
      </c>
      <c r="C369" s="5" t="n">
        <v>8</v>
      </c>
      <c r="D369" s="6" t="n">
        <v>0.289298</v>
      </c>
      <c r="E369" s="6" t="n">
        <v>0.181092000000001</v>
      </c>
      <c r="F369" s="0" t="n">
        <v>0.85</v>
      </c>
      <c r="G369" s="0" t="n">
        <f aca="false">VLOOKUP(C369,$O$2:$Q$13,2,0)</f>
        <v>0.88</v>
      </c>
      <c r="H369" s="7" t="n">
        <f aca="false">VLOOKUP(C369,$O$2:$Q$13,3,0)</f>
        <v>0</v>
      </c>
      <c r="I369" s="0" t="n">
        <f aca="false">I368-(($I$205-$N$4)/$N$2)</f>
        <v>85.5247863247866</v>
      </c>
      <c r="J369" s="0" t="n">
        <f aca="false">J368-(($J$205-$N$6)/$N$2)</f>
        <v>6.13521367521375</v>
      </c>
      <c r="K369" s="0" t="n">
        <v>0.395</v>
      </c>
    </row>
    <row r="370" customFormat="false" ht="12.85" hidden="false" customHeight="false" outlineLevel="0" collapsed="false">
      <c r="A370" s="4" t="n">
        <v>49934</v>
      </c>
      <c r="B370" s="5" t="n">
        <v>2036</v>
      </c>
      <c r="C370" s="5" t="n">
        <v>9</v>
      </c>
      <c r="D370" s="6" t="n">
        <v>0.289298</v>
      </c>
      <c r="E370" s="6" t="n">
        <v>0.181092000000001</v>
      </c>
      <c r="F370" s="0" t="n">
        <v>0.85</v>
      </c>
      <c r="G370" s="0" t="n">
        <f aca="false">VLOOKUP(C370,$O$2:$Q$13,2,0)</f>
        <v>0</v>
      </c>
      <c r="H370" s="7" t="n">
        <f aca="false">VLOOKUP(C370,$O$2:$Q$13,3,0)</f>
        <v>0</v>
      </c>
      <c r="I370" s="0" t="n">
        <f aca="false">I369-(($I$205-$N$4)/$N$2)</f>
        <v>85.5237179487182</v>
      </c>
      <c r="J370" s="0" t="n">
        <f aca="false">J369-(($J$205-$N$6)/$N$2)</f>
        <v>6.13628205128212</v>
      </c>
      <c r="K370" s="0" t="n">
        <v>0.395</v>
      </c>
    </row>
    <row r="371" customFormat="false" ht="12.85" hidden="false" customHeight="false" outlineLevel="0" collapsed="false">
      <c r="A371" s="4" t="n">
        <v>49964.5</v>
      </c>
      <c r="B371" s="5" t="n">
        <v>2036</v>
      </c>
      <c r="C371" s="5" t="n">
        <v>10</v>
      </c>
      <c r="D371" s="6" t="n">
        <v>0.289298</v>
      </c>
      <c r="E371" s="6" t="n">
        <v>0.181092000000001</v>
      </c>
      <c r="F371" s="0" t="n">
        <v>0.85</v>
      </c>
      <c r="G371" s="0" t="n">
        <f aca="false">VLOOKUP(C371,$O$2:$Q$13,2,0)</f>
        <v>0</v>
      </c>
      <c r="H371" s="7" t="n">
        <f aca="false">VLOOKUP(C371,$O$2:$Q$13,3,0)</f>
        <v>0</v>
      </c>
      <c r="I371" s="0" t="n">
        <f aca="false">I370-(($I$205-$N$4)/$N$2)</f>
        <v>85.5226495726498</v>
      </c>
      <c r="J371" s="0" t="n">
        <f aca="false">J370-(($J$205-$N$6)/$N$2)</f>
        <v>6.1373504273505</v>
      </c>
      <c r="K371" s="0" t="n">
        <v>0.395</v>
      </c>
    </row>
    <row r="372" customFormat="false" ht="12.85" hidden="false" customHeight="false" outlineLevel="0" collapsed="false">
      <c r="A372" s="4" t="n">
        <v>49995</v>
      </c>
      <c r="B372" s="5" t="n">
        <v>2036</v>
      </c>
      <c r="C372" s="5" t="n">
        <v>11</v>
      </c>
      <c r="D372" s="6" t="n">
        <v>0.289298</v>
      </c>
      <c r="E372" s="6" t="n">
        <v>0.181092000000001</v>
      </c>
      <c r="F372" s="0" t="n">
        <v>0.85</v>
      </c>
      <c r="G372" s="0" t="n">
        <f aca="false">VLOOKUP(C372,$O$2:$Q$13,2,0)</f>
        <v>0</v>
      </c>
      <c r="H372" s="7" t="n">
        <f aca="false">VLOOKUP(C372,$O$2:$Q$13,3,0)</f>
        <v>0</v>
      </c>
      <c r="I372" s="0" t="n">
        <f aca="false">I371-(($I$205-$N$4)/$N$2)</f>
        <v>85.5215811965814</v>
      </c>
      <c r="J372" s="0" t="n">
        <f aca="false">J371-(($J$205-$N$6)/$N$2)</f>
        <v>6.13841880341888</v>
      </c>
      <c r="K372" s="0" t="n">
        <v>0.395</v>
      </c>
    </row>
    <row r="373" customFormat="false" ht="12.85" hidden="false" customHeight="false" outlineLevel="0" collapsed="false">
      <c r="A373" s="4" t="n">
        <v>50025.5</v>
      </c>
      <c r="B373" s="5" t="n">
        <v>2036</v>
      </c>
      <c r="C373" s="5" t="n">
        <v>12</v>
      </c>
      <c r="D373" s="6" t="n">
        <v>0.289298</v>
      </c>
      <c r="E373" s="6" t="n">
        <v>0.181092000000001</v>
      </c>
      <c r="F373" s="0" t="n">
        <v>0.85</v>
      </c>
      <c r="G373" s="0" t="n">
        <f aca="false">VLOOKUP(C373,$O$2:$Q$13,2,0)</f>
        <v>0</v>
      </c>
      <c r="H373" s="7" t="n">
        <f aca="false">VLOOKUP(C373,$O$2:$Q$13,3,0)</f>
        <v>0</v>
      </c>
      <c r="I373" s="0" t="n">
        <f aca="false">I372-(($I$205-$N$4)/$N$2)</f>
        <v>85.5205128205131</v>
      </c>
      <c r="J373" s="0" t="n">
        <f aca="false">J372-(($J$205-$N$6)/$N$2)</f>
        <v>6.13948717948725</v>
      </c>
      <c r="K373" s="0" t="n">
        <v>0.395</v>
      </c>
    </row>
    <row r="374" customFormat="false" ht="12.85" hidden="false" customHeight="false" outlineLevel="0" collapsed="false">
      <c r="A374" s="4" t="n">
        <v>50056.5</v>
      </c>
      <c r="B374" s="5" t="n">
        <v>2037</v>
      </c>
      <c r="C374" s="5" t="n">
        <v>1</v>
      </c>
      <c r="D374" s="6" t="n">
        <v>0.278992</v>
      </c>
      <c r="E374" s="6" t="n">
        <v>0.168156500000001</v>
      </c>
      <c r="F374" s="0" t="n">
        <v>0.85</v>
      </c>
      <c r="G374" s="0" t="n">
        <f aca="false">VLOOKUP(C374,$O$2:$Q$13,2,0)</f>
        <v>0</v>
      </c>
      <c r="H374" s="7" t="n">
        <f aca="false">VLOOKUP(C374,$O$2:$Q$13,3,0)</f>
        <v>0</v>
      </c>
      <c r="I374" s="0" t="n">
        <f aca="false">I373-(($I$205-$N$4)/$N$2)</f>
        <v>85.5194444444447</v>
      </c>
      <c r="J374" s="0" t="n">
        <f aca="false">J373-(($J$205-$N$6)/$N$2)</f>
        <v>6.14055555555563</v>
      </c>
      <c r="K374" s="0" t="n">
        <v>0.395</v>
      </c>
    </row>
    <row r="375" customFormat="false" ht="12.85" hidden="false" customHeight="false" outlineLevel="0" collapsed="false">
      <c r="A375" s="4" t="n">
        <v>50086</v>
      </c>
      <c r="B375" s="5" t="n">
        <v>2037</v>
      </c>
      <c r="C375" s="5" t="n">
        <v>2</v>
      </c>
      <c r="D375" s="6" t="n">
        <v>0.278992</v>
      </c>
      <c r="E375" s="6" t="n">
        <v>0.168156500000001</v>
      </c>
      <c r="F375" s="0" t="n">
        <v>0.85</v>
      </c>
      <c r="G375" s="0" t="n">
        <f aca="false">VLOOKUP(C375,$O$2:$Q$13,2,0)</f>
        <v>0</v>
      </c>
      <c r="H375" s="7" t="n">
        <f aca="false">VLOOKUP(C375,$O$2:$Q$13,3,0)</f>
        <v>0</v>
      </c>
      <c r="I375" s="0" t="n">
        <f aca="false">I374-(($I$205-$N$4)/$N$2)</f>
        <v>85.5183760683763</v>
      </c>
      <c r="J375" s="0" t="n">
        <f aca="false">J374-(($J$205-$N$6)/$N$2)</f>
        <v>6.14162393162401</v>
      </c>
      <c r="K375" s="0" t="n">
        <v>0.395</v>
      </c>
    </row>
    <row r="376" customFormat="false" ht="12.85" hidden="false" customHeight="false" outlineLevel="0" collapsed="false">
      <c r="A376" s="4" t="n">
        <v>50115.5</v>
      </c>
      <c r="B376" s="5" t="n">
        <v>2037</v>
      </c>
      <c r="C376" s="5" t="n">
        <v>3</v>
      </c>
      <c r="D376" s="6" t="n">
        <v>0.278992</v>
      </c>
      <c r="E376" s="6" t="n">
        <v>0.168156500000001</v>
      </c>
      <c r="F376" s="0" t="n">
        <v>0.85</v>
      </c>
      <c r="G376" s="0" t="n">
        <f aca="false">VLOOKUP(C376,$O$2:$Q$13,2,0)</f>
        <v>0.43</v>
      </c>
      <c r="H376" s="7" t="n">
        <f aca="false">VLOOKUP(C376,$O$2:$Q$13,3,0)</f>
        <v>0.35</v>
      </c>
      <c r="I376" s="0" t="n">
        <f aca="false">I375-(($I$205-$N$4)/$N$2)</f>
        <v>85.5173076923079</v>
      </c>
      <c r="J376" s="0" t="n">
        <f aca="false">J375-(($J$205-$N$6)/$N$2)</f>
        <v>6.14269230769238</v>
      </c>
      <c r="K376" s="0" t="n">
        <v>0.395</v>
      </c>
    </row>
    <row r="377" customFormat="false" ht="12.85" hidden="false" customHeight="false" outlineLevel="0" collapsed="false">
      <c r="A377" s="4" t="n">
        <v>50146</v>
      </c>
      <c r="B377" s="5" t="n">
        <v>2037</v>
      </c>
      <c r="C377" s="5" t="n">
        <v>4</v>
      </c>
      <c r="D377" s="6" t="n">
        <v>0.278992</v>
      </c>
      <c r="E377" s="6" t="n">
        <v>0.168156500000001</v>
      </c>
      <c r="F377" s="0" t="n">
        <v>0.85</v>
      </c>
      <c r="G377" s="0" t="n">
        <f aca="false">VLOOKUP(C377,$O$2:$Q$13,2,0)</f>
        <v>0.78</v>
      </c>
      <c r="H377" s="7" t="n">
        <f aca="false">VLOOKUP(C377,$O$2:$Q$13,3,0)</f>
        <v>0.73</v>
      </c>
      <c r="I377" s="0" t="n">
        <f aca="false">I376-(($I$205-$N$4)/$N$2)</f>
        <v>85.5162393162395</v>
      </c>
      <c r="J377" s="0" t="n">
        <f aca="false">J376-(($J$205-$N$6)/$N$2)</f>
        <v>6.14376068376076</v>
      </c>
      <c r="K377" s="0" t="n">
        <v>0.395</v>
      </c>
    </row>
    <row r="378" customFormat="false" ht="12.85" hidden="false" customHeight="false" outlineLevel="0" collapsed="false">
      <c r="A378" s="4" t="n">
        <v>50176.5</v>
      </c>
      <c r="B378" s="5" t="n">
        <v>2037</v>
      </c>
      <c r="C378" s="5" t="n">
        <v>5</v>
      </c>
      <c r="D378" s="6" t="n">
        <v>0.278992</v>
      </c>
      <c r="E378" s="6" t="n">
        <v>0.168156500000001</v>
      </c>
      <c r="F378" s="0" t="n">
        <v>0.85</v>
      </c>
      <c r="G378" s="0" t="n">
        <f aca="false">VLOOKUP(C378,$O$2:$Q$13,2,0)</f>
        <v>0.78</v>
      </c>
      <c r="H378" s="7" t="n">
        <f aca="false">VLOOKUP(C378,$O$2:$Q$13,3,0)</f>
        <v>1.12</v>
      </c>
      <c r="I378" s="0" t="n">
        <f aca="false">I377-(($I$205-$N$4)/$N$2)</f>
        <v>85.5151709401712</v>
      </c>
      <c r="J378" s="0" t="n">
        <f aca="false">J377-(($J$205-$N$6)/$N$2)</f>
        <v>6.14482905982914</v>
      </c>
      <c r="K378" s="0" t="n">
        <v>0.395</v>
      </c>
    </row>
    <row r="379" customFormat="false" ht="12.85" hidden="false" customHeight="false" outlineLevel="0" collapsed="false">
      <c r="A379" s="4" t="n">
        <v>50207</v>
      </c>
      <c r="B379" s="5" t="n">
        <v>2037</v>
      </c>
      <c r="C379" s="5" t="n">
        <v>6</v>
      </c>
      <c r="D379" s="6" t="n">
        <v>0.278992</v>
      </c>
      <c r="E379" s="6" t="n">
        <v>0.168156500000001</v>
      </c>
      <c r="F379" s="0" t="n">
        <v>0.85</v>
      </c>
      <c r="G379" s="0" t="n">
        <f aca="false">VLOOKUP(C379,$O$2:$Q$13,2,0)</f>
        <v>1.15</v>
      </c>
      <c r="H379" s="7" t="n">
        <f aca="false">VLOOKUP(C379,$O$2:$Q$13,3,0)</f>
        <v>1.12</v>
      </c>
      <c r="I379" s="0" t="n">
        <f aca="false">I378-(($I$205-$N$4)/$N$2)</f>
        <v>85.5141025641028</v>
      </c>
      <c r="J379" s="0" t="n">
        <f aca="false">J378-(($J$205-$N$6)/$N$2)</f>
        <v>6.14589743589751</v>
      </c>
      <c r="K379" s="0" t="n">
        <v>0.395</v>
      </c>
    </row>
    <row r="380" customFormat="false" ht="12.85" hidden="false" customHeight="false" outlineLevel="0" collapsed="false">
      <c r="A380" s="4" t="n">
        <v>50237.5</v>
      </c>
      <c r="B380" s="5" t="n">
        <v>2037</v>
      </c>
      <c r="C380" s="5" t="n">
        <v>7</v>
      </c>
      <c r="D380" s="6" t="n">
        <v>0.278992</v>
      </c>
      <c r="E380" s="6" t="n">
        <v>0.168156500000001</v>
      </c>
      <c r="F380" s="0" t="n">
        <v>0.85</v>
      </c>
      <c r="G380" s="0" t="n">
        <f aca="false">VLOOKUP(C380,$O$2:$Q$13,2,0)</f>
        <v>1.15</v>
      </c>
      <c r="H380" s="7" t="n">
        <f aca="false">VLOOKUP(C380,$O$2:$Q$13,3,0)</f>
        <v>0.65</v>
      </c>
      <c r="I380" s="0" t="n">
        <f aca="false">I379-(($I$205-$N$4)/$N$2)</f>
        <v>85.5130341880344</v>
      </c>
      <c r="J380" s="0" t="n">
        <f aca="false">J379-(($J$205-$N$6)/$N$2)</f>
        <v>6.14696581196589</v>
      </c>
      <c r="K380" s="0" t="n">
        <v>0.395</v>
      </c>
    </row>
    <row r="381" customFormat="false" ht="12.85" hidden="false" customHeight="false" outlineLevel="0" collapsed="false">
      <c r="A381" s="4" t="n">
        <v>50268.5</v>
      </c>
      <c r="B381" s="5" t="n">
        <v>2037</v>
      </c>
      <c r="C381" s="5" t="n">
        <v>8</v>
      </c>
      <c r="D381" s="6" t="n">
        <v>0.278992</v>
      </c>
      <c r="E381" s="6" t="n">
        <v>0.168156500000001</v>
      </c>
      <c r="F381" s="0" t="n">
        <v>0.85</v>
      </c>
      <c r="G381" s="0" t="n">
        <f aca="false">VLOOKUP(C381,$O$2:$Q$13,2,0)</f>
        <v>0.88</v>
      </c>
      <c r="H381" s="7" t="n">
        <f aca="false">VLOOKUP(C381,$O$2:$Q$13,3,0)</f>
        <v>0</v>
      </c>
      <c r="I381" s="0" t="n">
        <f aca="false">I380-(($I$205-$N$4)/$N$2)</f>
        <v>85.511965811966</v>
      </c>
      <c r="J381" s="0" t="n">
        <f aca="false">J380-(($J$205-$N$6)/$N$2)</f>
        <v>6.14803418803427</v>
      </c>
      <c r="K381" s="0" t="n">
        <v>0.395</v>
      </c>
    </row>
    <row r="382" customFormat="false" ht="12.85" hidden="false" customHeight="false" outlineLevel="0" collapsed="false">
      <c r="A382" s="4" t="n">
        <v>50299</v>
      </c>
      <c r="B382" s="5" t="n">
        <v>2037</v>
      </c>
      <c r="C382" s="5" t="n">
        <v>9</v>
      </c>
      <c r="D382" s="6" t="n">
        <v>0.278992</v>
      </c>
      <c r="E382" s="6" t="n">
        <v>0.168156500000001</v>
      </c>
      <c r="F382" s="0" t="n">
        <v>0.85</v>
      </c>
      <c r="G382" s="0" t="n">
        <f aca="false">VLOOKUP(C382,$O$2:$Q$13,2,0)</f>
        <v>0</v>
      </c>
      <c r="H382" s="7" t="n">
        <f aca="false">VLOOKUP(C382,$O$2:$Q$13,3,0)</f>
        <v>0</v>
      </c>
      <c r="I382" s="0" t="n">
        <f aca="false">I381-(($I$205-$N$4)/$N$2)</f>
        <v>85.5108974358977</v>
      </c>
      <c r="J382" s="0" t="n">
        <f aca="false">J381-(($J$205-$N$6)/$N$2)</f>
        <v>6.14910256410264</v>
      </c>
      <c r="K382" s="0" t="n">
        <v>0.395</v>
      </c>
    </row>
    <row r="383" customFormat="false" ht="12.85" hidden="false" customHeight="false" outlineLevel="0" collapsed="false">
      <c r="A383" s="4" t="n">
        <v>50329.5</v>
      </c>
      <c r="B383" s="5" t="n">
        <v>2037</v>
      </c>
      <c r="C383" s="5" t="n">
        <v>10</v>
      </c>
      <c r="D383" s="6" t="n">
        <v>0.278992</v>
      </c>
      <c r="E383" s="6" t="n">
        <v>0.168156500000001</v>
      </c>
      <c r="F383" s="0" t="n">
        <v>0.85</v>
      </c>
      <c r="G383" s="0" t="n">
        <f aca="false">VLOOKUP(C383,$O$2:$Q$13,2,0)</f>
        <v>0</v>
      </c>
      <c r="H383" s="7" t="n">
        <f aca="false">VLOOKUP(C383,$O$2:$Q$13,3,0)</f>
        <v>0</v>
      </c>
      <c r="I383" s="0" t="n">
        <f aca="false">I382-(($I$205-$N$4)/$N$2)</f>
        <v>85.5098290598293</v>
      </c>
      <c r="J383" s="0" t="n">
        <f aca="false">J382-(($J$205-$N$6)/$N$2)</f>
        <v>6.15017094017102</v>
      </c>
      <c r="K383" s="0" t="n">
        <v>0.395</v>
      </c>
    </row>
    <row r="384" customFormat="false" ht="12.85" hidden="false" customHeight="false" outlineLevel="0" collapsed="false">
      <c r="A384" s="4" t="n">
        <v>50360</v>
      </c>
      <c r="B384" s="5" t="n">
        <v>2037</v>
      </c>
      <c r="C384" s="5" t="n">
        <v>11</v>
      </c>
      <c r="D384" s="6" t="n">
        <v>0.278992</v>
      </c>
      <c r="E384" s="6" t="n">
        <v>0.168156500000001</v>
      </c>
      <c r="F384" s="0" t="n">
        <v>0.85</v>
      </c>
      <c r="G384" s="0" t="n">
        <f aca="false">VLOOKUP(C384,$O$2:$Q$13,2,0)</f>
        <v>0</v>
      </c>
      <c r="H384" s="7" t="n">
        <f aca="false">VLOOKUP(C384,$O$2:$Q$13,3,0)</f>
        <v>0</v>
      </c>
      <c r="I384" s="0" t="n">
        <f aca="false">I383-(($I$205-$N$4)/$N$2)</f>
        <v>85.5087606837609</v>
      </c>
      <c r="J384" s="0" t="n">
        <f aca="false">J383-(($J$205-$N$6)/$N$2)</f>
        <v>6.1512393162394</v>
      </c>
      <c r="K384" s="0" t="n">
        <v>0.395</v>
      </c>
    </row>
    <row r="385" customFormat="false" ht="12.85" hidden="false" customHeight="false" outlineLevel="0" collapsed="false">
      <c r="A385" s="4" t="n">
        <v>50390.5</v>
      </c>
      <c r="B385" s="5" t="n">
        <v>2037</v>
      </c>
      <c r="C385" s="5" t="n">
        <v>12</v>
      </c>
      <c r="D385" s="6" t="n">
        <v>0.278992</v>
      </c>
      <c r="E385" s="6" t="n">
        <v>0.168156500000001</v>
      </c>
      <c r="F385" s="0" t="n">
        <v>0.85</v>
      </c>
      <c r="G385" s="0" t="n">
        <f aca="false">VLOOKUP(C385,$O$2:$Q$13,2,0)</f>
        <v>0</v>
      </c>
      <c r="H385" s="7" t="n">
        <f aca="false">VLOOKUP(C385,$O$2:$Q$13,3,0)</f>
        <v>0</v>
      </c>
      <c r="I385" s="0" t="n">
        <f aca="false">I384-(($I$205-$N$4)/$N$2)</f>
        <v>85.5076923076926</v>
      </c>
      <c r="J385" s="0" t="n">
        <f aca="false">J384-(($J$205-$N$6)/$N$2)</f>
        <v>6.15230769230777</v>
      </c>
      <c r="K385" s="0" t="n">
        <v>0.395</v>
      </c>
    </row>
    <row r="386" customFormat="false" ht="12.85" hidden="false" customHeight="false" outlineLevel="0" collapsed="false">
      <c r="A386" s="4" t="n">
        <v>50421.5</v>
      </c>
      <c r="B386" s="5" t="n">
        <v>2038</v>
      </c>
      <c r="C386" s="5" t="n">
        <v>1</v>
      </c>
      <c r="D386" s="6" t="n">
        <v>0.268686</v>
      </c>
      <c r="E386" s="6" t="n">
        <v>0.155221000000001</v>
      </c>
      <c r="F386" s="0" t="n">
        <v>0.85</v>
      </c>
      <c r="G386" s="0" t="n">
        <f aca="false">VLOOKUP(C386,$O$2:$Q$13,2,0)</f>
        <v>0</v>
      </c>
      <c r="H386" s="7" t="n">
        <f aca="false">VLOOKUP(C386,$O$2:$Q$13,3,0)</f>
        <v>0</v>
      </c>
      <c r="I386" s="0" t="n">
        <f aca="false">I385-(($I$205-$N$4)/$N$2)</f>
        <v>85.5066239316242</v>
      </c>
      <c r="J386" s="0" t="n">
        <f aca="false">J385-(($J$205-$N$6)/$N$2)</f>
        <v>6.15337606837615</v>
      </c>
      <c r="K386" s="0" t="n">
        <v>0.395</v>
      </c>
    </row>
    <row r="387" customFormat="false" ht="12.85" hidden="false" customHeight="false" outlineLevel="0" collapsed="false">
      <c r="A387" s="4" t="n">
        <v>50451</v>
      </c>
      <c r="B387" s="5" t="n">
        <v>2038</v>
      </c>
      <c r="C387" s="5" t="n">
        <v>2</v>
      </c>
      <c r="D387" s="6" t="n">
        <v>0.268686</v>
      </c>
      <c r="E387" s="6" t="n">
        <v>0.155221000000001</v>
      </c>
      <c r="F387" s="0" t="n">
        <v>0.85</v>
      </c>
      <c r="G387" s="0" t="n">
        <f aca="false">VLOOKUP(C387,$O$2:$Q$13,2,0)</f>
        <v>0</v>
      </c>
      <c r="H387" s="7" t="n">
        <f aca="false">VLOOKUP(C387,$O$2:$Q$13,3,0)</f>
        <v>0</v>
      </c>
      <c r="I387" s="0" t="n">
        <f aca="false">I386-(($I$205-$N$4)/$N$2)</f>
        <v>85.5055555555558</v>
      </c>
      <c r="J387" s="0" t="n">
        <f aca="false">J386-(($J$205-$N$6)/$N$2)</f>
        <v>6.15444444444452</v>
      </c>
      <c r="K387" s="0" t="n">
        <v>0.395</v>
      </c>
    </row>
    <row r="388" customFormat="false" ht="12.85" hidden="false" customHeight="false" outlineLevel="0" collapsed="false">
      <c r="A388" s="4" t="n">
        <v>50480.5</v>
      </c>
      <c r="B388" s="5" t="n">
        <v>2038</v>
      </c>
      <c r="C388" s="5" t="n">
        <v>3</v>
      </c>
      <c r="D388" s="6" t="n">
        <v>0.268686</v>
      </c>
      <c r="E388" s="6" t="n">
        <v>0.155221000000001</v>
      </c>
      <c r="F388" s="0" t="n">
        <v>0.85</v>
      </c>
      <c r="G388" s="0" t="n">
        <f aca="false">VLOOKUP(C388,$O$2:$Q$13,2,0)</f>
        <v>0.43</v>
      </c>
      <c r="H388" s="7" t="n">
        <f aca="false">VLOOKUP(C388,$O$2:$Q$13,3,0)</f>
        <v>0.35</v>
      </c>
      <c r="I388" s="0" t="n">
        <f aca="false">I387-(($I$205-$N$4)/$N$2)</f>
        <v>85.5044871794874</v>
      </c>
      <c r="J388" s="0" t="n">
        <f aca="false">J387-(($J$205-$N$6)/$N$2)</f>
        <v>6.1555128205129</v>
      </c>
      <c r="K388" s="0" t="n">
        <v>0.395</v>
      </c>
    </row>
    <row r="389" customFormat="false" ht="12.85" hidden="false" customHeight="false" outlineLevel="0" collapsed="false">
      <c r="A389" s="4" t="n">
        <v>50511</v>
      </c>
      <c r="B389" s="5" t="n">
        <v>2038</v>
      </c>
      <c r="C389" s="5" t="n">
        <v>4</v>
      </c>
      <c r="D389" s="6" t="n">
        <v>0.268686</v>
      </c>
      <c r="E389" s="6" t="n">
        <v>0.155221000000001</v>
      </c>
      <c r="F389" s="0" t="n">
        <v>0.85</v>
      </c>
      <c r="G389" s="0" t="n">
        <f aca="false">VLOOKUP(C389,$O$2:$Q$13,2,0)</f>
        <v>0.78</v>
      </c>
      <c r="H389" s="7" t="n">
        <f aca="false">VLOOKUP(C389,$O$2:$Q$13,3,0)</f>
        <v>0.73</v>
      </c>
      <c r="I389" s="0" t="n">
        <f aca="false">I388-(($I$205-$N$4)/$N$2)</f>
        <v>85.5034188034191</v>
      </c>
      <c r="J389" s="0" t="n">
        <f aca="false">J388-(($J$205-$N$6)/$N$2)</f>
        <v>6.15658119658128</v>
      </c>
      <c r="K389" s="0" t="n">
        <v>0.395</v>
      </c>
    </row>
    <row r="390" customFormat="false" ht="12.85" hidden="false" customHeight="false" outlineLevel="0" collapsed="false">
      <c r="A390" s="4" t="n">
        <v>50541.5</v>
      </c>
      <c r="B390" s="5" t="n">
        <v>2038</v>
      </c>
      <c r="C390" s="5" t="n">
        <v>5</v>
      </c>
      <c r="D390" s="6" t="n">
        <v>0.268686</v>
      </c>
      <c r="E390" s="6" t="n">
        <v>0.155221000000001</v>
      </c>
      <c r="F390" s="0" t="n">
        <v>0.85</v>
      </c>
      <c r="G390" s="0" t="n">
        <f aca="false">VLOOKUP(C390,$O$2:$Q$13,2,0)</f>
        <v>0.78</v>
      </c>
      <c r="H390" s="7" t="n">
        <f aca="false">VLOOKUP(C390,$O$2:$Q$13,3,0)</f>
        <v>1.12</v>
      </c>
      <c r="I390" s="0" t="n">
        <f aca="false">I389-(($I$205-$N$4)/$N$2)</f>
        <v>85.5023504273507</v>
      </c>
      <c r="J390" s="0" t="n">
        <f aca="false">J389-(($J$205-$N$6)/$N$2)</f>
        <v>6.15764957264965</v>
      </c>
      <c r="K390" s="0" t="n">
        <v>0.395</v>
      </c>
    </row>
    <row r="391" customFormat="false" ht="12.85" hidden="false" customHeight="false" outlineLevel="0" collapsed="false">
      <c r="A391" s="4" t="n">
        <v>50572</v>
      </c>
      <c r="B391" s="5" t="n">
        <v>2038</v>
      </c>
      <c r="C391" s="5" t="n">
        <v>6</v>
      </c>
      <c r="D391" s="6" t="n">
        <v>0.268686</v>
      </c>
      <c r="E391" s="6" t="n">
        <v>0.155221000000001</v>
      </c>
      <c r="F391" s="0" t="n">
        <v>0.85</v>
      </c>
      <c r="G391" s="0" t="n">
        <f aca="false">VLOOKUP(C391,$O$2:$Q$13,2,0)</f>
        <v>1.15</v>
      </c>
      <c r="H391" s="7" t="n">
        <f aca="false">VLOOKUP(C391,$O$2:$Q$13,3,0)</f>
        <v>1.12</v>
      </c>
      <c r="I391" s="0" t="n">
        <f aca="false">I390-(($I$205-$N$4)/$N$2)</f>
        <v>85.5012820512823</v>
      </c>
      <c r="J391" s="0" t="n">
        <f aca="false">J390-(($J$205-$N$6)/$N$2)</f>
        <v>6.15871794871803</v>
      </c>
      <c r="K391" s="0" t="n">
        <v>0.395</v>
      </c>
    </row>
    <row r="392" customFormat="false" ht="12.85" hidden="false" customHeight="false" outlineLevel="0" collapsed="false">
      <c r="A392" s="4" t="n">
        <v>50602.5</v>
      </c>
      <c r="B392" s="5" t="n">
        <v>2038</v>
      </c>
      <c r="C392" s="5" t="n">
        <v>7</v>
      </c>
      <c r="D392" s="6" t="n">
        <v>0.268686</v>
      </c>
      <c r="E392" s="6" t="n">
        <v>0.155221000000001</v>
      </c>
      <c r="F392" s="0" t="n">
        <v>0.85</v>
      </c>
      <c r="G392" s="0" t="n">
        <f aca="false">VLOOKUP(C392,$O$2:$Q$13,2,0)</f>
        <v>1.15</v>
      </c>
      <c r="H392" s="7" t="n">
        <f aca="false">VLOOKUP(C392,$O$2:$Q$13,3,0)</f>
        <v>0.65</v>
      </c>
      <c r="I392" s="0" t="n">
        <f aca="false">I391-(($I$205-$N$4)/$N$2)</f>
        <v>85.5002136752139</v>
      </c>
      <c r="J392" s="0" t="n">
        <f aca="false">J391-(($J$205-$N$6)/$N$2)</f>
        <v>6.15978632478641</v>
      </c>
      <c r="K392" s="0" t="n">
        <v>0.395</v>
      </c>
    </row>
    <row r="393" customFormat="false" ht="12.85" hidden="false" customHeight="false" outlineLevel="0" collapsed="false">
      <c r="A393" s="4" t="n">
        <v>50633.5</v>
      </c>
      <c r="B393" s="5" t="n">
        <v>2038</v>
      </c>
      <c r="C393" s="5" t="n">
        <v>8</v>
      </c>
      <c r="D393" s="6" t="n">
        <v>0.268686</v>
      </c>
      <c r="E393" s="6" t="n">
        <v>0.155221000000001</v>
      </c>
      <c r="F393" s="0" t="n">
        <v>0.85</v>
      </c>
      <c r="G393" s="0" t="n">
        <f aca="false">VLOOKUP(C393,$O$2:$Q$13,2,0)</f>
        <v>0.88</v>
      </c>
      <c r="H393" s="7" t="n">
        <f aca="false">VLOOKUP(C393,$O$2:$Q$13,3,0)</f>
        <v>0</v>
      </c>
      <c r="I393" s="0" t="n">
        <f aca="false">I392-(($I$205-$N$4)/$N$2)</f>
        <v>85.4991452991456</v>
      </c>
      <c r="J393" s="0" t="n">
        <f aca="false">J392-(($J$205-$N$6)/$N$2)</f>
        <v>6.16085470085478</v>
      </c>
      <c r="K393" s="0" t="n">
        <v>0.395</v>
      </c>
    </row>
    <row r="394" customFormat="false" ht="12.85" hidden="false" customHeight="false" outlineLevel="0" collapsed="false">
      <c r="A394" s="4" t="n">
        <v>50664</v>
      </c>
      <c r="B394" s="5" t="n">
        <v>2038</v>
      </c>
      <c r="C394" s="5" t="n">
        <v>9</v>
      </c>
      <c r="D394" s="6" t="n">
        <v>0.268686</v>
      </c>
      <c r="E394" s="6" t="n">
        <v>0.155221000000001</v>
      </c>
      <c r="F394" s="0" t="n">
        <v>0.85</v>
      </c>
      <c r="G394" s="0" t="n">
        <f aca="false">VLOOKUP(C394,$O$2:$Q$13,2,0)</f>
        <v>0</v>
      </c>
      <c r="H394" s="7" t="n">
        <f aca="false">VLOOKUP(C394,$O$2:$Q$13,3,0)</f>
        <v>0</v>
      </c>
      <c r="I394" s="0" t="n">
        <f aca="false">I393-(($I$205-$N$4)/$N$2)</f>
        <v>85.4980769230772</v>
      </c>
      <c r="J394" s="0" t="n">
        <f aca="false">J393-(($J$205-$N$6)/$N$2)</f>
        <v>6.16192307692316</v>
      </c>
      <c r="K394" s="0" t="n">
        <v>0.395</v>
      </c>
    </row>
    <row r="395" customFormat="false" ht="12.85" hidden="false" customHeight="false" outlineLevel="0" collapsed="false">
      <c r="A395" s="4" t="n">
        <v>50694.5</v>
      </c>
      <c r="B395" s="5" t="n">
        <v>2038</v>
      </c>
      <c r="C395" s="5" t="n">
        <v>10</v>
      </c>
      <c r="D395" s="6" t="n">
        <v>0.268686</v>
      </c>
      <c r="E395" s="6" t="n">
        <v>0.155221000000001</v>
      </c>
      <c r="F395" s="0" t="n">
        <v>0.85</v>
      </c>
      <c r="G395" s="0" t="n">
        <f aca="false">VLOOKUP(C395,$O$2:$Q$13,2,0)</f>
        <v>0</v>
      </c>
      <c r="H395" s="7" t="n">
        <f aca="false">VLOOKUP(C395,$O$2:$Q$13,3,0)</f>
        <v>0</v>
      </c>
      <c r="I395" s="0" t="n">
        <f aca="false">I394-(($I$205-$N$4)/$N$2)</f>
        <v>85.4970085470088</v>
      </c>
      <c r="J395" s="0" t="n">
        <f aca="false">J394-(($J$205-$N$6)/$N$2)</f>
        <v>6.16299145299154</v>
      </c>
      <c r="K395" s="0" t="n">
        <v>0.395</v>
      </c>
    </row>
    <row r="396" customFormat="false" ht="12.85" hidden="false" customHeight="false" outlineLevel="0" collapsed="false">
      <c r="A396" s="4" t="n">
        <v>50725</v>
      </c>
      <c r="B396" s="5" t="n">
        <v>2038</v>
      </c>
      <c r="C396" s="5" t="n">
        <v>11</v>
      </c>
      <c r="D396" s="6" t="n">
        <v>0.268686</v>
      </c>
      <c r="E396" s="6" t="n">
        <v>0.155221000000001</v>
      </c>
      <c r="F396" s="0" t="n">
        <v>0.85</v>
      </c>
      <c r="G396" s="0" t="n">
        <f aca="false">VLOOKUP(C396,$O$2:$Q$13,2,0)</f>
        <v>0</v>
      </c>
      <c r="H396" s="7" t="n">
        <f aca="false">VLOOKUP(C396,$O$2:$Q$13,3,0)</f>
        <v>0</v>
      </c>
      <c r="I396" s="0" t="n">
        <f aca="false">I395-(($I$205-$N$4)/$N$2)</f>
        <v>85.4959401709404</v>
      </c>
      <c r="J396" s="0" t="n">
        <f aca="false">J395-(($J$205-$N$6)/$N$2)</f>
        <v>6.16405982905991</v>
      </c>
      <c r="K396" s="0" t="n">
        <v>0.395</v>
      </c>
    </row>
    <row r="397" customFormat="false" ht="12.85" hidden="false" customHeight="false" outlineLevel="0" collapsed="false">
      <c r="A397" s="4" t="n">
        <v>50755.5</v>
      </c>
      <c r="B397" s="5" t="n">
        <v>2038</v>
      </c>
      <c r="C397" s="5" t="n">
        <v>12</v>
      </c>
      <c r="D397" s="6" t="n">
        <v>0.268686</v>
      </c>
      <c r="E397" s="6" t="n">
        <v>0.155221000000001</v>
      </c>
      <c r="F397" s="0" t="n">
        <v>0.85</v>
      </c>
      <c r="G397" s="0" t="n">
        <f aca="false">VLOOKUP(C397,$O$2:$Q$13,2,0)</f>
        <v>0</v>
      </c>
      <c r="H397" s="7" t="n">
        <f aca="false">VLOOKUP(C397,$O$2:$Q$13,3,0)</f>
        <v>0</v>
      </c>
      <c r="I397" s="0" t="n">
        <f aca="false">I396-(($I$205-$N$4)/$N$2)</f>
        <v>85.4948717948721</v>
      </c>
      <c r="J397" s="0" t="n">
        <f aca="false">J396-(($J$205-$N$6)/$N$2)</f>
        <v>6.16512820512829</v>
      </c>
      <c r="K397" s="0" t="n">
        <v>0.395</v>
      </c>
    </row>
    <row r="398" customFormat="false" ht="12.85" hidden="false" customHeight="false" outlineLevel="0" collapsed="false">
      <c r="A398" s="4" t="n">
        <v>50786.5</v>
      </c>
      <c r="B398" s="5" t="n">
        <v>2039</v>
      </c>
      <c r="C398" s="5" t="n">
        <v>1</v>
      </c>
      <c r="D398" s="6" t="n">
        <v>0.25838</v>
      </c>
      <c r="E398" s="6" t="n">
        <v>0.142285500000002</v>
      </c>
      <c r="F398" s="0" t="n">
        <v>0.85</v>
      </c>
      <c r="G398" s="0" t="n">
        <f aca="false">VLOOKUP(C398,$O$2:$Q$13,2,0)</f>
        <v>0</v>
      </c>
      <c r="H398" s="7" t="n">
        <f aca="false">VLOOKUP(C398,$O$2:$Q$13,3,0)</f>
        <v>0</v>
      </c>
      <c r="I398" s="0" t="n">
        <f aca="false">I397-(($I$205-$N$4)/$N$2)</f>
        <v>85.4938034188037</v>
      </c>
      <c r="J398" s="0" t="n">
        <f aca="false">J397-(($J$205-$N$6)/$N$2)</f>
        <v>6.16619658119667</v>
      </c>
      <c r="K398" s="0" t="n">
        <v>0.395</v>
      </c>
    </row>
    <row r="399" customFormat="false" ht="12.85" hidden="false" customHeight="false" outlineLevel="0" collapsed="false">
      <c r="A399" s="4" t="n">
        <v>50816</v>
      </c>
      <c r="B399" s="5" t="n">
        <v>2039</v>
      </c>
      <c r="C399" s="5" t="n">
        <v>2</v>
      </c>
      <c r="D399" s="6" t="n">
        <v>0.25838</v>
      </c>
      <c r="E399" s="6" t="n">
        <v>0.142285500000002</v>
      </c>
      <c r="F399" s="0" t="n">
        <v>0.85</v>
      </c>
      <c r="G399" s="0" t="n">
        <f aca="false">VLOOKUP(C399,$O$2:$Q$13,2,0)</f>
        <v>0</v>
      </c>
      <c r="H399" s="7" t="n">
        <f aca="false">VLOOKUP(C399,$O$2:$Q$13,3,0)</f>
        <v>0</v>
      </c>
      <c r="I399" s="0" t="n">
        <f aca="false">I398-(($I$205-$N$4)/$N$2)</f>
        <v>85.4927350427353</v>
      </c>
      <c r="J399" s="0" t="n">
        <f aca="false">J398-(($J$205-$N$6)/$N$2)</f>
        <v>6.16726495726504</v>
      </c>
      <c r="K399" s="0" t="n">
        <v>0.395</v>
      </c>
    </row>
    <row r="400" customFormat="false" ht="12.85" hidden="false" customHeight="false" outlineLevel="0" collapsed="false">
      <c r="A400" s="4" t="n">
        <v>50845.5</v>
      </c>
      <c r="B400" s="5" t="n">
        <v>2039</v>
      </c>
      <c r="C400" s="5" t="n">
        <v>3</v>
      </c>
      <c r="D400" s="6" t="n">
        <v>0.25838</v>
      </c>
      <c r="E400" s="6" t="n">
        <v>0.142285500000002</v>
      </c>
      <c r="F400" s="0" t="n">
        <v>0.85</v>
      </c>
      <c r="G400" s="0" t="n">
        <f aca="false">VLOOKUP(C400,$O$2:$Q$13,2,0)</f>
        <v>0.43</v>
      </c>
      <c r="H400" s="7" t="n">
        <f aca="false">VLOOKUP(C400,$O$2:$Q$13,3,0)</f>
        <v>0.35</v>
      </c>
      <c r="I400" s="0" t="n">
        <f aca="false">I399-(($I$205-$N$4)/$N$2)</f>
        <v>85.4916666666669</v>
      </c>
      <c r="J400" s="0" t="n">
        <f aca="false">J399-(($J$205-$N$6)/$N$2)</f>
        <v>6.16833333333342</v>
      </c>
      <c r="K400" s="0" t="n">
        <v>0.395</v>
      </c>
    </row>
    <row r="401" customFormat="false" ht="12.85" hidden="false" customHeight="false" outlineLevel="0" collapsed="false">
      <c r="A401" s="4" t="n">
        <v>50876</v>
      </c>
      <c r="B401" s="5" t="n">
        <v>2039</v>
      </c>
      <c r="C401" s="5" t="n">
        <v>4</v>
      </c>
      <c r="D401" s="6" t="n">
        <v>0.25838</v>
      </c>
      <c r="E401" s="6" t="n">
        <v>0.142285500000002</v>
      </c>
      <c r="F401" s="0" t="n">
        <v>0.85</v>
      </c>
      <c r="G401" s="0" t="n">
        <f aca="false">VLOOKUP(C401,$O$2:$Q$13,2,0)</f>
        <v>0.78</v>
      </c>
      <c r="H401" s="7" t="n">
        <f aca="false">VLOOKUP(C401,$O$2:$Q$13,3,0)</f>
        <v>0.73</v>
      </c>
      <c r="I401" s="0" t="n">
        <f aca="false">I400-(($I$205-$N$4)/$N$2)</f>
        <v>85.4905982905986</v>
      </c>
      <c r="J401" s="0" t="n">
        <f aca="false">J400-(($J$205-$N$6)/$N$2)</f>
        <v>6.1694017094018</v>
      </c>
      <c r="K401" s="0" t="n">
        <v>0.395</v>
      </c>
    </row>
    <row r="402" customFormat="false" ht="12.85" hidden="false" customHeight="false" outlineLevel="0" collapsed="false">
      <c r="A402" s="4" t="n">
        <v>50906.5</v>
      </c>
      <c r="B402" s="5" t="n">
        <v>2039</v>
      </c>
      <c r="C402" s="5" t="n">
        <v>5</v>
      </c>
      <c r="D402" s="6" t="n">
        <v>0.25838</v>
      </c>
      <c r="E402" s="6" t="n">
        <v>0.142285500000002</v>
      </c>
      <c r="F402" s="0" t="n">
        <v>0.85</v>
      </c>
      <c r="G402" s="0" t="n">
        <f aca="false">VLOOKUP(C402,$O$2:$Q$13,2,0)</f>
        <v>0.78</v>
      </c>
      <c r="H402" s="7" t="n">
        <f aca="false">VLOOKUP(C402,$O$2:$Q$13,3,0)</f>
        <v>1.12</v>
      </c>
      <c r="I402" s="0" t="n">
        <f aca="false">I401-(($I$205-$N$4)/$N$2)</f>
        <v>85.4895299145302</v>
      </c>
      <c r="J402" s="0" t="n">
        <f aca="false">J401-(($J$205-$N$6)/$N$2)</f>
        <v>6.17047008547017</v>
      </c>
      <c r="K402" s="0" t="n">
        <v>0.395</v>
      </c>
    </row>
    <row r="403" customFormat="false" ht="12.85" hidden="false" customHeight="false" outlineLevel="0" collapsed="false">
      <c r="A403" s="4" t="n">
        <v>50937</v>
      </c>
      <c r="B403" s="5" t="n">
        <v>2039</v>
      </c>
      <c r="C403" s="5" t="n">
        <v>6</v>
      </c>
      <c r="D403" s="6" t="n">
        <v>0.25838</v>
      </c>
      <c r="E403" s="6" t="n">
        <v>0.142285500000002</v>
      </c>
      <c r="F403" s="0" t="n">
        <v>0.85</v>
      </c>
      <c r="G403" s="0" t="n">
        <f aca="false">VLOOKUP(C403,$O$2:$Q$13,2,0)</f>
        <v>1.15</v>
      </c>
      <c r="H403" s="7" t="n">
        <f aca="false">VLOOKUP(C403,$O$2:$Q$13,3,0)</f>
        <v>1.12</v>
      </c>
      <c r="I403" s="0" t="n">
        <f aca="false">I402-(($I$205-$N$4)/$N$2)</f>
        <v>85.4884615384618</v>
      </c>
      <c r="J403" s="0" t="n">
        <f aca="false">J402-(($J$205-$N$6)/$N$2)</f>
        <v>6.17153846153855</v>
      </c>
      <c r="K403" s="0" t="n">
        <v>0.395</v>
      </c>
    </row>
    <row r="404" customFormat="false" ht="12.85" hidden="false" customHeight="false" outlineLevel="0" collapsed="false">
      <c r="A404" s="4" t="n">
        <v>50967.5</v>
      </c>
      <c r="B404" s="5" t="n">
        <v>2039</v>
      </c>
      <c r="C404" s="5" t="n">
        <v>7</v>
      </c>
      <c r="D404" s="6" t="n">
        <v>0.25838</v>
      </c>
      <c r="E404" s="6" t="n">
        <v>0.142285500000002</v>
      </c>
      <c r="F404" s="0" t="n">
        <v>0.85</v>
      </c>
      <c r="G404" s="0" t="n">
        <f aca="false">VLOOKUP(C404,$O$2:$Q$13,2,0)</f>
        <v>1.15</v>
      </c>
      <c r="H404" s="7" t="n">
        <f aca="false">VLOOKUP(C404,$O$2:$Q$13,3,0)</f>
        <v>0.65</v>
      </c>
      <c r="I404" s="0" t="n">
        <f aca="false">I403-(($I$205-$N$4)/$N$2)</f>
        <v>85.4873931623934</v>
      </c>
      <c r="J404" s="0" t="n">
        <f aca="false">J403-(($J$205-$N$6)/$N$2)</f>
        <v>6.17260683760693</v>
      </c>
      <c r="K404" s="0" t="n">
        <v>0.395</v>
      </c>
    </row>
    <row r="405" customFormat="false" ht="12.85" hidden="false" customHeight="false" outlineLevel="0" collapsed="false">
      <c r="A405" s="4" t="n">
        <v>50998.5</v>
      </c>
      <c r="B405" s="5" t="n">
        <v>2039</v>
      </c>
      <c r="C405" s="5" t="n">
        <v>8</v>
      </c>
      <c r="D405" s="6" t="n">
        <v>0.25838</v>
      </c>
      <c r="E405" s="6" t="n">
        <v>0.142285500000002</v>
      </c>
      <c r="F405" s="0" t="n">
        <v>0.85</v>
      </c>
      <c r="G405" s="0" t="n">
        <f aca="false">VLOOKUP(C405,$O$2:$Q$13,2,0)</f>
        <v>0.88</v>
      </c>
      <c r="H405" s="7" t="n">
        <f aca="false">VLOOKUP(C405,$O$2:$Q$13,3,0)</f>
        <v>0</v>
      </c>
      <c r="I405" s="0" t="n">
        <f aca="false">I404-(($I$205-$N$4)/$N$2)</f>
        <v>85.4863247863251</v>
      </c>
      <c r="J405" s="0" t="n">
        <f aca="false">J404-(($J$205-$N$6)/$N$2)</f>
        <v>6.1736752136753</v>
      </c>
      <c r="K405" s="0" t="n">
        <v>0.395</v>
      </c>
    </row>
    <row r="406" customFormat="false" ht="12.85" hidden="false" customHeight="false" outlineLevel="0" collapsed="false">
      <c r="A406" s="4" t="n">
        <v>51029</v>
      </c>
      <c r="B406" s="5" t="n">
        <v>2039</v>
      </c>
      <c r="C406" s="5" t="n">
        <v>9</v>
      </c>
      <c r="D406" s="6" t="n">
        <v>0.25838</v>
      </c>
      <c r="E406" s="6" t="n">
        <v>0.142285500000002</v>
      </c>
      <c r="F406" s="0" t="n">
        <v>0.85</v>
      </c>
      <c r="G406" s="0" t="n">
        <f aca="false">VLOOKUP(C406,$O$2:$Q$13,2,0)</f>
        <v>0</v>
      </c>
      <c r="H406" s="7" t="n">
        <f aca="false">VLOOKUP(C406,$O$2:$Q$13,3,0)</f>
        <v>0</v>
      </c>
      <c r="I406" s="0" t="n">
        <f aca="false">I405-(($I$205-$N$4)/$N$2)</f>
        <v>85.4852564102567</v>
      </c>
      <c r="J406" s="0" t="n">
        <f aca="false">J405-(($J$205-$N$6)/$N$2)</f>
        <v>6.17474358974368</v>
      </c>
      <c r="K406" s="0" t="n">
        <v>0.395</v>
      </c>
    </row>
    <row r="407" customFormat="false" ht="12.85" hidden="false" customHeight="false" outlineLevel="0" collapsed="false">
      <c r="A407" s="4" t="n">
        <v>51059.5</v>
      </c>
      <c r="B407" s="5" t="n">
        <v>2039</v>
      </c>
      <c r="C407" s="5" t="n">
        <v>10</v>
      </c>
      <c r="D407" s="6" t="n">
        <v>0.25838</v>
      </c>
      <c r="E407" s="6" t="n">
        <v>0.142285500000002</v>
      </c>
      <c r="F407" s="0" t="n">
        <v>0.85</v>
      </c>
      <c r="G407" s="0" t="n">
        <f aca="false">VLOOKUP(C407,$O$2:$Q$13,2,0)</f>
        <v>0</v>
      </c>
      <c r="H407" s="7" t="n">
        <f aca="false">VLOOKUP(C407,$O$2:$Q$13,3,0)</f>
        <v>0</v>
      </c>
      <c r="I407" s="0" t="n">
        <f aca="false">I406-(($I$205-$N$4)/$N$2)</f>
        <v>85.4841880341883</v>
      </c>
      <c r="J407" s="0" t="n">
        <f aca="false">J406-(($J$205-$N$6)/$N$2)</f>
        <v>6.17581196581206</v>
      </c>
      <c r="K407" s="0" t="n">
        <v>0.395</v>
      </c>
    </row>
    <row r="408" customFormat="false" ht="12.85" hidden="false" customHeight="false" outlineLevel="0" collapsed="false">
      <c r="A408" s="4" t="n">
        <v>51090</v>
      </c>
      <c r="B408" s="5" t="n">
        <v>2039</v>
      </c>
      <c r="C408" s="5" t="n">
        <v>11</v>
      </c>
      <c r="D408" s="6" t="n">
        <v>0.25838</v>
      </c>
      <c r="E408" s="6" t="n">
        <v>0.142285500000002</v>
      </c>
      <c r="F408" s="0" t="n">
        <v>0.85</v>
      </c>
      <c r="G408" s="0" t="n">
        <f aca="false">VLOOKUP(C408,$O$2:$Q$13,2,0)</f>
        <v>0</v>
      </c>
      <c r="H408" s="7" t="n">
        <f aca="false">VLOOKUP(C408,$O$2:$Q$13,3,0)</f>
        <v>0</v>
      </c>
      <c r="I408" s="0" t="n">
        <f aca="false">I407-(($I$205-$N$4)/$N$2)</f>
        <v>85.4831196581199</v>
      </c>
      <c r="J408" s="0" t="n">
        <f aca="false">J407-(($J$205-$N$6)/$N$2)</f>
        <v>6.17688034188043</v>
      </c>
      <c r="K408" s="0" t="n">
        <v>0.395</v>
      </c>
    </row>
    <row r="409" customFormat="false" ht="12.85" hidden="false" customHeight="false" outlineLevel="0" collapsed="false">
      <c r="A409" s="4" t="n">
        <v>51120.5</v>
      </c>
      <c r="B409" s="5" t="n">
        <v>2039</v>
      </c>
      <c r="C409" s="5" t="n">
        <v>12</v>
      </c>
      <c r="D409" s="6" t="n">
        <v>0.25838</v>
      </c>
      <c r="E409" s="6" t="n">
        <v>0.142285500000002</v>
      </c>
      <c r="F409" s="0" t="n">
        <v>0.85</v>
      </c>
      <c r="G409" s="0" t="n">
        <f aca="false">VLOOKUP(C409,$O$2:$Q$13,2,0)</f>
        <v>0</v>
      </c>
      <c r="H409" s="7" t="n">
        <f aca="false">VLOOKUP(C409,$O$2:$Q$13,3,0)</f>
        <v>0</v>
      </c>
      <c r="I409" s="0" t="n">
        <f aca="false">I408-(($I$205-$N$4)/$N$2)</f>
        <v>85.4820512820516</v>
      </c>
      <c r="J409" s="0" t="n">
        <f aca="false">J408-(($J$205-$N$6)/$N$2)</f>
        <v>6.17794871794881</v>
      </c>
      <c r="K409" s="0" t="n">
        <v>0.395</v>
      </c>
    </row>
    <row r="410" customFormat="false" ht="12.85" hidden="false" customHeight="false" outlineLevel="0" collapsed="false">
      <c r="A410" s="4" t="n">
        <v>51151.5</v>
      </c>
      <c r="B410" s="5" t="n">
        <v>2040</v>
      </c>
      <c r="C410" s="5" t="n">
        <v>1</v>
      </c>
      <c r="D410" s="6" t="n">
        <v>0.248074</v>
      </c>
      <c r="E410" s="6" t="n">
        <v>0.129350000000002</v>
      </c>
      <c r="F410" s="0" t="n">
        <v>0.85</v>
      </c>
      <c r="G410" s="0" t="n">
        <f aca="false">VLOOKUP(C410,$O$2:$Q$13,2,0)</f>
        <v>0</v>
      </c>
      <c r="H410" s="7" t="n">
        <f aca="false">VLOOKUP(C410,$O$2:$Q$13,3,0)</f>
        <v>0</v>
      </c>
      <c r="I410" s="0" t="n">
        <f aca="false">I409-(($I$205-$N$4)/$N$2)</f>
        <v>85.4809829059832</v>
      </c>
      <c r="J410" s="0" t="n">
        <f aca="false">J409-(($J$205-$N$6)/$N$2)</f>
        <v>6.17901709401718</v>
      </c>
      <c r="K410" s="0" t="n">
        <v>0.395</v>
      </c>
    </row>
    <row r="411" customFormat="false" ht="12.85" hidden="false" customHeight="false" outlineLevel="0" collapsed="false">
      <c r="A411" s="4" t="n">
        <v>51181.5</v>
      </c>
      <c r="B411" s="5" t="n">
        <v>2040</v>
      </c>
      <c r="C411" s="5" t="n">
        <v>2</v>
      </c>
      <c r="D411" s="6" t="n">
        <v>0.248074</v>
      </c>
      <c r="E411" s="6" t="n">
        <v>0.129350000000002</v>
      </c>
      <c r="F411" s="0" t="n">
        <v>0.85</v>
      </c>
      <c r="G411" s="0" t="n">
        <f aca="false">VLOOKUP(C411,$O$2:$Q$13,2,0)</f>
        <v>0</v>
      </c>
      <c r="H411" s="7" t="n">
        <f aca="false">VLOOKUP(C411,$O$2:$Q$13,3,0)</f>
        <v>0</v>
      </c>
      <c r="I411" s="0" t="n">
        <f aca="false">I410-(($I$205-$N$4)/$N$2)</f>
        <v>85.4799145299148</v>
      </c>
      <c r="J411" s="0" t="n">
        <f aca="false">J410-(($J$205-$N$6)/$N$2)</f>
        <v>6.18008547008556</v>
      </c>
      <c r="K411" s="0" t="n">
        <v>0.395</v>
      </c>
    </row>
    <row r="412" customFormat="false" ht="12.85" hidden="false" customHeight="false" outlineLevel="0" collapsed="false">
      <c r="A412" s="4" t="n">
        <v>51211.5</v>
      </c>
      <c r="B412" s="5" t="n">
        <v>2040</v>
      </c>
      <c r="C412" s="5" t="n">
        <v>3</v>
      </c>
      <c r="D412" s="6" t="n">
        <v>0.248074</v>
      </c>
      <c r="E412" s="6" t="n">
        <v>0.129350000000002</v>
      </c>
      <c r="F412" s="0" t="n">
        <v>0.85</v>
      </c>
      <c r="G412" s="0" t="n">
        <f aca="false">VLOOKUP(C412,$O$2:$Q$13,2,0)</f>
        <v>0.43</v>
      </c>
      <c r="H412" s="7" t="n">
        <f aca="false">VLOOKUP(C412,$O$2:$Q$13,3,0)</f>
        <v>0.35</v>
      </c>
      <c r="I412" s="0" t="n">
        <f aca="false">I411-(($I$205-$N$4)/$N$2)</f>
        <v>85.4788461538464</v>
      </c>
      <c r="J412" s="0" t="n">
        <f aca="false">J411-(($J$205-$N$6)/$N$2)</f>
        <v>6.18115384615394</v>
      </c>
      <c r="K412" s="0" t="n">
        <v>0.395</v>
      </c>
    </row>
    <row r="413" customFormat="false" ht="12.85" hidden="false" customHeight="false" outlineLevel="0" collapsed="false">
      <c r="A413" s="4" t="n">
        <v>51242</v>
      </c>
      <c r="B413" s="5" t="n">
        <v>2040</v>
      </c>
      <c r="C413" s="5" t="n">
        <v>4</v>
      </c>
      <c r="D413" s="6" t="n">
        <v>0.248074</v>
      </c>
      <c r="E413" s="6" t="n">
        <v>0.129350000000002</v>
      </c>
      <c r="F413" s="0" t="n">
        <v>0.85</v>
      </c>
      <c r="G413" s="0" t="n">
        <f aca="false">VLOOKUP(C413,$O$2:$Q$13,2,0)</f>
        <v>0.78</v>
      </c>
      <c r="H413" s="7" t="n">
        <f aca="false">VLOOKUP(C413,$O$2:$Q$13,3,0)</f>
        <v>0.73</v>
      </c>
      <c r="I413" s="0" t="n">
        <f aca="false">I412-(($I$205-$N$4)/$N$2)</f>
        <v>85.4777777777781</v>
      </c>
      <c r="J413" s="0" t="n">
        <f aca="false">J412-(($J$205-$N$6)/$N$2)</f>
        <v>6.18222222222231</v>
      </c>
      <c r="K413" s="0" t="n">
        <v>0.395</v>
      </c>
    </row>
    <row r="414" customFormat="false" ht="12.85" hidden="false" customHeight="false" outlineLevel="0" collapsed="false">
      <c r="A414" s="4" t="n">
        <v>51272.5</v>
      </c>
      <c r="B414" s="5" t="n">
        <v>2040</v>
      </c>
      <c r="C414" s="5" t="n">
        <v>5</v>
      </c>
      <c r="D414" s="6" t="n">
        <v>0.248074</v>
      </c>
      <c r="E414" s="6" t="n">
        <v>0.129350000000002</v>
      </c>
      <c r="F414" s="0" t="n">
        <v>0.85</v>
      </c>
      <c r="G414" s="0" t="n">
        <f aca="false">VLOOKUP(C414,$O$2:$Q$13,2,0)</f>
        <v>0.78</v>
      </c>
      <c r="H414" s="7" t="n">
        <f aca="false">VLOOKUP(C414,$O$2:$Q$13,3,0)</f>
        <v>1.12</v>
      </c>
      <c r="I414" s="0" t="n">
        <f aca="false">I413-(($I$205-$N$4)/$N$2)</f>
        <v>85.4767094017097</v>
      </c>
      <c r="J414" s="0" t="n">
        <f aca="false">J413-(($J$205-$N$6)/$N$2)</f>
        <v>6.18329059829069</v>
      </c>
      <c r="K414" s="0" t="n">
        <v>0.395</v>
      </c>
    </row>
    <row r="415" customFormat="false" ht="12.85" hidden="false" customHeight="false" outlineLevel="0" collapsed="false">
      <c r="A415" s="4" t="n">
        <v>51303</v>
      </c>
      <c r="B415" s="5" t="n">
        <v>2040</v>
      </c>
      <c r="C415" s="5" t="n">
        <v>6</v>
      </c>
      <c r="D415" s="6" t="n">
        <v>0.248074</v>
      </c>
      <c r="E415" s="6" t="n">
        <v>0.129350000000002</v>
      </c>
      <c r="F415" s="0" t="n">
        <v>0.85</v>
      </c>
      <c r="G415" s="0" t="n">
        <f aca="false">VLOOKUP(C415,$O$2:$Q$13,2,0)</f>
        <v>1.15</v>
      </c>
      <c r="H415" s="7" t="n">
        <f aca="false">VLOOKUP(C415,$O$2:$Q$13,3,0)</f>
        <v>1.12</v>
      </c>
      <c r="I415" s="0" t="n">
        <f aca="false">I414-(($I$205-$N$4)/$N$2)</f>
        <v>85.4756410256413</v>
      </c>
      <c r="J415" s="0" t="n">
        <f aca="false">J414-(($J$205-$N$6)/$N$2)</f>
        <v>6.18435897435907</v>
      </c>
      <c r="K415" s="0" t="n">
        <v>0.395</v>
      </c>
    </row>
    <row r="416" customFormat="false" ht="12.85" hidden="false" customHeight="false" outlineLevel="0" collapsed="false">
      <c r="A416" s="4" t="n">
        <v>51333.5</v>
      </c>
      <c r="B416" s="5" t="n">
        <v>2040</v>
      </c>
      <c r="C416" s="5" t="n">
        <v>7</v>
      </c>
      <c r="D416" s="6" t="n">
        <v>0.248074</v>
      </c>
      <c r="E416" s="6" t="n">
        <v>0.129350000000002</v>
      </c>
      <c r="F416" s="0" t="n">
        <v>0.85</v>
      </c>
      <c r="G416" s="0" t="n">
        <f aca="false">VLOOKUP(C416,$O$2:$Q$13,2,0)</f>
        <v>1.15</v>
      </c>
      <c r="H416" s="7" t="n">
        <f aca="false">VLOOKUP(C416,$O$2:$Q$13,3,0)</f>
        <v>0.65</v>
      </c>
      <c r="I416" s="0" t="n">
        <f aca="false">I415-(($I$205-$N$4)/$N$2)</f>
        <v>85.4745726495729</v>
      </c>
      <c r="J416" s="0" t="n">
        <f aca="false">J415-(($J$205-$N$6)/$N$2)</f>
        <v>6.18542735042744</v>
      </c>
      <c r="K416" s="0" t="n">
        <v>0.395</v>
      </c>
    </row>
    <row r="417" customFormat="false" ht="12.85" hidden="false" customHeight="false" outlineLevel="0" collapsed="false">
      <c r="A417" s="4" t="n">
        <v>51364.5</v>
      </c>
      <c r="B417" s="5" t="n">
        <v>2040</v>
      </c>
      <c r="C417" s="5" t="n">
        <v>8</v>
      </c>
      <c r="D417" s="6" t="n">
        <v>0.248074</v>
      </c>
      <c r="E417" s="6" t="n">
        <v>0.129350000000002</v>
      </c>
      <c r="F417" s="0" t="n">
        <v>0.85</v>
      </c>
      <c r="G417" s="0" t="n">
        <f aca="false">VLOOKUP(C417,$O$2:$Q$13,2,0)</f>
        <v>0.88</v>
      </c>
      <c r="H417" s="7" t="n">
        <f aca="false">VLOOKUP(C417,$O$2:$Q$13,3,0)</f>
        <v>0</v>
      </c>
      <c r="I417" s="0" t="n">
        <f aca="false">I416-(($I$205-$N$4)/$N$2)</f>
        <v>85.4735042735046</v>
      </c>
      <c r="J417" s="0" t="n">
        <f aca="false">J416-(($J$205-$N$6)/$N$2)</f>
        <v>6.18649572649582</v>
      </c>
      <c r="K417" s="0" t="n">
        <v>0.395</v>
      </c>
    </row>
    <row r="418" customFormat="false" ht="12.85" hidden="false" customHeight="false" outlineLevel="0" collapsed="false">
      <c r="A418" s="4" t="n">
        <v>51395</v>
      </c>
      <c r="B418" s="5" t="n">
        <v>2040</v>
      </c>
      <c r="C418" s="5" t="n">
        <v>9</v>
      </c>
      <c r="D418" s="6" t="n">
        <v>0.248074</v>
      </c>
      <c r="E418" s="6" t="n">
        <v>0.129350000000002</v>
      </c>
      <c r="F418" s="0" t="n">
        <v>0.85</v>
      </c>
      <c r="G418" s="0" t="n">
        <f aca="false">VLOOKUP(C418,$O$2:$Q$13,2,0)</f>
        <v>0</v>
      </c>
      <c r="H418" s="7" t="n">
        <f aca="false">VLOOKUP(C418,$O$2:$Q$13,3,0)</f>
        <v>0</v>
      </c>
      <c r="I418" s="0" t="n">
        <f aca="false">I417-(($I$205-$N$4)/$N$2)</f>
        <v>85.4724358974362</v>
      </c>
      <c r="J418" s="0" t="n">
        <f aca="false">J417-(($J$205-$N$6)/$N$2)</f>
        <v>6.1875641025642</v>
      </c>
      <c r="K418" s="0" t="n">
        <v>0.395</v>
      </c>
    </row>
    <row r="419" customFormat="false" ht="12.85" hidden="false" customHeight="false" outlineLevel="0" collapsed="false">
      <c r="A419" s="4" t="n">
        <v>51425.5</v>
      </c>
      <c r="B419" s="5" t="n">
        <v>2040</v>
      </c>
      <c r="C419" s="5" t="n">
        <v>10</v>
      </c>
      <c r="D419" s="6" t="n">
        <v>0.248074</v>
      </c>
      <c r="E419" s="6" t="n">
        <v>0.129350000000002</v>
      </c>
      <c r="F419" s="0" t="n">
        <v>0.85</v>
      </c>
      <c r="G419" s="0" t="n">
        <f aca="false">VLOOKUP(C419,$O$2:$Q$13,2,0)</f>
        <v>0</v>
      </c>
      <c r="H419" s="7" t="n">
        <f aca="false">VLOOKUP(C419,$O$2:$Q$13,3,0)</f>
        <v>0</v>
      </c>
      <c r="I419" s="0" t="n">
        <f aca="false">I418-(($I$205-$N$4)/$N$2)</f>
        <v>85.4713675213678</v>
      </c>
      <c r="J419" s="0" t="n">
        <f aca="false">J418-(($J$205-$N$6)/$N$2)</f>
        <v>6.18863247863257</v>
      </c>
      <c r="K419" s="0" t="n">
        <v>0.395</v>
      </c>
    </row>
    <row r="420" customFormat="false" ht="12.85" hidden="false" customHeight="false" outlineLevel="0" collapsed="false">
      <c r="A420" s="4" t="n">
        <v>51456</v>
      </c>
      <c r="B420" s="5" t="n">
        <v>2040</v>
      </c>
      <c r="C420" s="5" t="n">
        <v>11</v>
      </c>
      <c r="D420" s="6" t="n">
        <v>0.248074</v>
      </c>
      <c r="E420" s="6" t="n">
        <v>0.129350000000002</v>
      </c>
      <c r="F420" s="0" t="n">
        <v>0.85</v>
      </c>
      <c r="G420" s="0" t="n">
        <f aca="false">VLOOKUP(C420,$O$2:$Q$13,2,0)</f>
        <v>0</v>
      </c>
      <c r="H420" s="7" t="n">
        <f aca="false">VLOOKUP(C420,$O$2:$Q$13,3,0)</f>
        <v>0</v>
      </c>
      <c r="I420" s="0" t="n">
        <f aca="false">I419-(($I$205-$N$4)/$N$2)</f>
        <v>85.4702991452994</v>
      </c>
      <c r="J420" s="0" t="n">
        <f aca="false">J419-(($J$205-$N$6)/$N$2)</f>
        <v>6.18970085470095</v>
      </c>
      <c r="K420" s="0" t="n">
        <v>0.395</v>
      </c>
    </row>
    <row r="421" customFormat="false" ht="12.85" hidden="false" customHeight="false" outlineLevel="0" collapsed="false">
      <c r="A421" s="4" t="n">
        <v>51486.5</v>
      </c>
      <c r="B421" s="5" t="n">
        <v>2040</v>
      </c>
      <c r="C421" s="5" t="n">
        <v>12</v>
      </c>
      <c r="D421" s="6" t="n">
        <v>0.248074</v>
      </c>
      <c r="E421" s="6" t="n">
        <v>0.129350000000002</v>
      </c>
      <c r="F421" s="0" t="n">
        <v>0.85</v>
      </c>
      <c r="G421" s="0" t="n">
        <f aca="false">VLOOKUP(C421,$O$2:$Q$13,2,0)</f>
        <v>0</v>
      </c>
      <c r="H421" s="7" t="n">
        <f aca="false">VLOOKUP(C421,$O$2:$Q$13,3,0)</f>
        <v>0</v>
      </c>
      <c r="I421" s="0" t="n">
        <f aca="false">I420-(($I$205-$N$4)/$N$2)</f>
        <v>85.4692307692311</v>
      </c>
      <c r="J421" s="0" t="n">
        <f aca="false">J420-(($J$205-$N$6)/$N$2)</f>
        <v>6.19076923076933</v>
      </c>
      <c r="K421" s="0" t="n">
        <v>0.395</v>
      </c>
    </row>
    <row r="422" customFormat="false" ht="12.85" hidden="false" customHeight="false" outlineLevel="0" collapsed="false">
      <c r="A422" s="4" t="n">
        <v>51517.5</v>
      </c>
      <c r="B422" s="5" t="n">
        <v>2041</v>
      </c>
      <c r="C422" s="5" t="n">
        <v>1</v>
      </c>
      <c r="D422" s="6" t="n">
        <v>0.237768</v>
      </c>
      <c r="E422" s="6" t="n">
        <v>0.116414500000003</v>
      </c>
      <c r="F422" s="0" t="n">
        <v>0.85</v>
      </c>
      <c r="G422" s="0" t="n">
        <f aca="false">VLOOKUP(C422,$O$2:$Q$13,2,0)</f>
        <v>0</v>
      </c>
      <c r="H422" s="7" t="n">
        <f aca="false">VLOOKUP(C422,$O$2:$Q$13,3,0)</f>
        <v>0</v>
      </c>
      <c r="I422" s="0" t="n">
        <f aca="false">I421-(($I$205-$N$4)/$N$2)</f>
        <v>85.4681623931627</v>
      </c>
      <c r="J422" s="0" t="n">
        <f aca="false">J421-(($J$205-$N$6)/$N$2)</f>
        <v>6.1918376068377</v>
      </c>
      <c r="K422" s="0" t="n">
        <v>0.395</v>
      </c>
    </row>
    <row r="423" customFormat="false" ht="12.85" hidden="false" customHeight="false" outlineLevel="0" collapsed="false">
      <c r="A423" s="4" t="n">
        <v>51547</v>
      </c>
      <c r="B423" s="5" t="n">
        <v>2041</v>
      </c>
      <c r="C423" s="5" t="n">
        <v>2</v>
      </c>
      <c r="D423" s="6" t="n">
        <v>0.237768</v>
      </c>
      <c r="E423" s="6" t="n">
        <v>0.116414500000003</v>
      </c>
      <c r="F423" s="0" t="n">
        <v>0.85</v>
      </c>
      <c r="G423" s="0" t="n">
        <f aca="false">VLOOKUP(C423,$O$2:$Q$13,2,0)</f>
        <v>0</v>
      </c>
      <c r="H423" s="7" t="n">
        <f aca="false">VLOOKUP(C423,$O$2:$Q$13,3,0)</f>
        <v>0</v>
      </c>
      <c r="I423" s="0" t="n">
        <f aca="false">I422-(($I$205-$N$4)/$N$2)</f>
        <v>85.4670940170943</v>
      </c>
      <c r="J423" s="0" t="n">
        <f aca="false">J422-(($J$205-$N$6)/$N$2)</f>
        <v>6.19290598290608</v>
      </c>
      <c r="K423" s="0" t="n">
        <v>0.395</v>
      </c>
    </row>
    <row r="424" customFormat="false" ht="12.85" hidden="false" customHeight="false" outlineLevel="0" collapsed="false">
      <c r="A424" s="4" t="n">
        <v>51576.5</v>
      </c>
      <c r="B424" s="5" t="n">
        <v>2041</v>
      </c>
      <c r="C424" s="5" t="n">
        <v>3</v>
      </c>
      <c r="D424" s="6" t="n">
        <v>0.237768</v>
      </c>
      <c r="E424" s="6" t="n">
        <v>0.116414500000003</v>
      </c>
      <c r="F424" s="0" t="n">
        <v>0.85</v>
      </c>
      <c r="G424" s="0" t="n">
        <f aca="false">VLOOKUP(C424,$O$2:$Q$13,2,0)</f>
        <v>0.43</v>
      </c>
      <c r="H424" s="7" t="n">
        <f aca="false">VLOOKUP(C424,$O$2:$Q$13,3,0)</f>
        <v>0.35</v>
      </c>
      <c r="I424" s="0" t="n">
        <f aca="false">I423-(($I$205-$N$4)/$N$2)</f>
        <v>85.4660256410259</v>
      </c>
      <c r="J424" s="0" t="n">
        <f aca="false">J423-(($J$205-$N$6)/$N$2)</f>
        <v>6.19397435897446</v>
      </c>
      <c r="K424" s="0" t="n">
        <v>0.395</v>
      </c>
    </row>
    <row r="425" customFormat="false" ht="12.85" hidden="false" customHeight="false" outlineLevel="0" collapsed="false">
      <c r="A425" s="4" t="n">
        <v>51607</v>
      </c>
      <c r="B425" s="5" t="n">
        <v>2041</v>
      </c>
      <c r="C425" s="5" t="n">
        <v>4</v>
      </c>
      <c r="D425" s="6" t="n">
        <v>0.237768</v>
      </c>
      <c r="E425" s="6" t="n">
        <v>0.116414500000003</v>
      </c>
      <c r="F425" s="0" t="n">
        <v>0.85</v>
      </c>
      <c r="G425" s="0" t="n">
        <f aca="false">VLOOKUP(C425,$O$2:$Q$13,2,0)</f>
        <v>0.78</v>
      </c>
      <c r="H425" s="7" t="n">
        <f aca="false">VLOOKUP(C425,$O$2:$Q$13,3,0)</f>
        <v>0.73</v>
      </c>
      <c r="I425" s="0" t="n">
        <f aca="false">I424-(($I$205-$N$4)/$N$2)</f>
        <v>85.4649572649576</v>
      </c>
      <c r="J425" s="0" t="n">
        <f aca="false">J424-(($J$205-$N$6)/$N$2)</f>
        <v>6.19504273504283</v>
      </c>
      <c r="K425" s="0" t="n">
        <v>0.395</v>
      </c>
    </row>
    <row r="426" customFormat="false" ht="12.85" hidden="false" customHeight="false" outlineLevel="0" collapsed="false">
      <c r="A426" s="4" t="n">
        <v>51637.5</v>
      </c>
      <c r="B426" s="5" t="n">
        <v>2041</v>
      </c>
      <c r="C426" s="5" t="n">
        <v>5</v>
      </c>
      <c r="D426" s="6" t="n">
        <v>0.237768</v>
      </c>
      <c r="E426" s="6" t="n">
        <v>0.116414500000003</v>
      </c>
      <c r="F426" s="0" t="n">
        <v>0.85</v>
      </c>
      <c r="G426" s="0" t="n">
        <f aca="false">VLOOKUP(C426,$O$2:$Q$13,2,0)</f>
        <v>0.78</v>
      </c>
      <c r="H426" s="7" t="n">
        <f aca="false">VLOOKUP(C426,$O$2:$Q$13,3,0)</f>
        <v>1.12</v>
      </c>
      <c r="I426" s="0" t="n">
        <f aca="false">I425-(($I$205-$N$4)/$N$2)</f>
        <v>85.4638888888892</v>
      </c>
      <c r="J426" s="0" t="n">
        <f aca="false">J425-(($J$205-$N$6)/$N$2)</f>
        <v>6.19611111111121</v>
      </c>
      <c r="K426" s="0" t="n">
        <v>0.395</v>
      </c>
    </row>
    <row r="427" customFormat="false" ht="12.85" hidden="false" customHeight="false" outlineLevel="0" collapsed="false">
      <c r="A427" s="4" t="n">
        <v>51668</v>
      </c>
      <c r="B427" s="5" t="n">
        <v>2041</v>
      </c>
      <c r="C427" s="5" t="n">
        <v>6</v>
      </c>
      <c r="D427" s="6" t="n">
        <v>0.237768</v>
      </c>
      <c r="E427" s="6" t="n">
        <v>0.116414500000003</v>
      </c>
      <c r="F427" s="0" t="n">
        <v>0.85</v>
      </c>
      <c r="G427" s="0" t="n">
        <f aca="false">VLOOKUP(C427,$O$2:$Q$13,2,0)</f>
        <v>1.15</v>
      </c>
      <c r="H427" s="7" t="n">
        <f aca="false">VLOOKUP(C427,$O$2:$Q$13,3,0)</f>
        <v>1.12</v>
      </c>
      <c r="I427" s="0" t="n">
        <f aca="false">I426-(($I$205-$N$4)/$N$2)</f>
        <v>85.4628205128208</v>
      </c>
      <c r="J427" s="0" t="n">
        <f aca="false">J426-(($J$205-$N$6)/$N$2)</f>
        <v>6.19717948717959</v>
      </c>
      <c r="K427" s="0" t="n">
        <v>0.395</v>
      </c>
    </row>
    <row r="428" customFormat="false" ht="12.85" hidden="false" customHeight="false" outlineLevel="0" collapsed="false">
      <c r="A428" s="4" t="n">
        <v>51698.5</v>
      </c>
      <c r="B428" s="5" t="n">
        <v>2041</v>
      </c>
      <c r="C428" s="5" t="n">
        <v>7</v>
      </c>
      <c r="D428" s="6" t="n">
        <v>0.237768</v>
      </c>
      <c r="E428" s="6" t="n">
        <v>0.116414500000003</v>
      </c>
      <c r="F428" s="0" t="n">
        <v>0.85</v>
      </c>
      <c r="G428" s="0" t="n">
        <f aca="false">VLOOKUP(C428,$O$2:$Q$13,2,0)</f>
        <v>1.15</v>
      </c>
      <c r="H428" s="7" t="n">
        <f aca="false">VLOOKUP(C428,$O$2:$Q$13,3,0)</f>
        <v>0.65</v>
      </c>
      <c r="I428" s="0" t="n">
        <f aca="false">I427-(($I$205-$N$4)/$N$2)</f>
        <v>85.4617521367524</v>
      </c>
      <c r="J428" s="0" t="n">
        <f aca="false">J427-(($J$205-$N$6)/$N$2)</f>
        <v>6.19824786324796</v>
      </c>
      <c r="K428" s="0" t="n">
        <v>0.395</v>
      </c>
    </row>
    <row r="429" customFormat="false" ht="12.85" hidden="false" customHeight="false" outlineLevel="0" collapsed="false">
      <c r="A429" s="4" t="n">
        <v>51729.5</v>
      </c>
      <c r="B429" s="5" t="n">
        <v>2041</v>
      </c>
      <c r="C429" s="5" t="n">
        <v>8</v>
      </c>
      <c r="D429" s="6" t="n">
        <v>0.237768</v>
      </c>
      <c r="E429" s="6" t="n">
        <v>0.116414500000003</v>
      </c>
      <c r="F429" s="0" t="n">
        <v>0.85</v>
      </c>
      <c r="G429" s="0" t="n">
        <f aca="false">VLOOKUP(C429,$O$2:$Q$13,2,0)</f>
        <v>0.88</v>
      </c>
      <c r="H429" s="7" t="n">
        <f aca="false">VLOOKUP(C429,$O$2:$Q$13,3,0)</f>
        <v>0</v>
      </c>
      <c r="I429" s="0" t="n">
        <f aca="false">I428-(($I$205-$N$4)/$N$2)</f>
        <v>85.4606837606841</v>
      </c>
      <c r="J429" s="0" t="n">
        <f aca="false">J428-(($J$205-$N$6)/$N$2)</f>
        <v>6.19931623931634</v>
      </c>
      <c r="K429" s="0" t="n">
        <v>0.395</v>
      </c>
    </row>
    <row r="430" customFormat="false" ht="12.85" hidden="false" customHeight="false" outlineLevel="0" collapsed="false">
      <c r="A430" s="4" t="n">
        <v>51760</v>
      </c>
      <c r="B430" s="5" t="n">
        <v>2041</v>
      </c>
      <c r="C430" s="5" t="n">
        <v>9</v>
      </c>
      <c r="D430" s="6" t="n">
        <v>0.237768</v>
      </c>
      <c r="E430" s="6" t="n">
        <v>0.116414500000003</v>
      </c>
      <c r="F430" s="0" t="n">
        <v>0.85</v>
      </c>
      <c r="G430" s="0" t="n">
        <f aca="false">VLOOKUP(C430,$O$2:$Q$13,2,0)</f>
        <v>0</v>
      </c>
      <c r="H430" s="7" t="n">
        <f aca="false">VLOOKUP(C430,$O$2:$Q$13,3,0)</f>
        <v>0</v>
      </c>
      <c r="I430" s="0" t="n">
        <f aca="false">I429-(($I$205-$N$4)/$N$2)</f>
        <v>85.4596153846157</v>
      </c>
      <c r="J430" s="0" t="n">
        <f aca="false">J429-(($J$205-$N$6)/$N$2)</f>
        <v>6.20038461538471</v>
      </c>
      <c r="K430" s="0" t="n">
        <v>0.395</v>
      </c>
    </row>
    <row r="431" customFormat="false" ht="12.85" hidden="false" customHeight="false" outlineLevel="0" collapsed="false">
      <c r="A431" s="4" t="n">
        <v>51790.5</v>
      </c>
      <c r="B431" s="5" t="n">
        <v>2041</v>
      </c>
      <c r="C431" s="5" t="n">
        <v>10</v>
      </c>
      <c r="D431" s="6" t="n">
        <v>0.237768</v>
      </c>
      <c r="E431" s="6" t="n">
        <v>0.116414500000003</v>
      </c>
      <c r="F431" s="0" t="n">
        <v>0.85</v>
      </c>
      <c r="G431" s="0" t="n">
        <f aca="false">VLOOKUP(C431,$O$2:$Q$13,2,0)</f>
        <v>0</v>
      </c>
      <c r="H431" s="7" t="n">
        <f aca="false">VLOOKUP(C431,$O$2:$Q$13,3,0)</f>
        <v>0</v>
      </c>
      <c r="I431" s="0" t="n">
        <f aca="false">I430-(($I$205-$N$4)/$N$2)</f>
        <v>85.4585470085473</v>
      </c>
      <c r="J431" s="0" t="n">
        <f aca="false">J430-(($J$205-$N$6)/$N$2)</f>
        <v>6.20145299145309</v>
      </c>
      <c r="K431" s="0" t="n">
        <v>0.395</v>
      </c>
    </row>
    <row r="432" customFormat="false" ht="12.85" hidden="false" customHeight="false" outlineLevel="0" collapsed="false">
      <c r="A432" s="4" t="n">
        <v>51821</v>
      </c>
      <c r="B432" s="5" t="n">
        <v>2041</v>
      </c>
      <c r="C432" s="5" t="n">
        <v>11</v>
      </c>
      <c r="D432" s="6" t="n">
        <v>0.237768</v>
      </c>
      <c r="E432" s="6" t="n">
        <v>0.116414500000003</v>
      </c>
      <c r="F432" s="0" t="n">
        <v>0.85</v>
      </c>
      <c r="G432" s="0" t="n">
        <f aca="false">VLOOKUP(C432,$O$2:$Q$13,2,0)</f>
        <v>0</v>
      </c>
      <c r="H432" s="7" t="n">
        <f aca="false">VLOOKUP(C432,$O$2:$Q$13,3,0)</f>
        <v>0</v>
      </c>
      <c r="I432" s="0" t="n">
        <f aca="false">I431-(($I$205-$N$4)/$N$2)</f>
        <v>85.4574786324789</v>
      </c>
      <c r="J432" s="0" t="n">
        <f aca="false">J431-(($J$205-$N$6)/$N$2)</f>
        <v>6.20252136752147</v>
      </c>
      <c r="K432" s="0" t="n">
        <v>0.395</v>
      </c>
    </row>
    <row r="433" customFormat="false" ht="12.85" hidden="false" customHeight="false" outlineLevel="0" collapsed="false">
      <c r="A433" s="4" t="n">
        <v>51851.5</v>
      </c>
      <c r="B433" s="5" t="n">
        <v>2041</v>
      </c>
      <c r="C433" s="5" t="n">
        <v>12</v>
      </c>
      <c r="D433" s="6" t="n">
        <v>0.237768</v>
      </c>
      <c r="E433" s="6" t="n">
        <v>0.116414500000003</v>
      </c>
      <c r="F433" s="0" t="n">
        <v>0.85</v>
      </c>
      <c r="G433" s="0" t="n">
        <f aca="false">VLOOKUP(C433,$O$2:$Q$13,2,0)</f>
        <v>0</v>
      </c>
      <c r="H433" s="7" t="n">
        <f aca="false">VLOOKUP(C433,$O$2:$Q$13,3,0)</f>
        <v>0</v>
      </c>
      <c r="I433" s="0" t="n">
        <f aca="false">I432-(($I$205-$N$4)/$N$2)</f>
        <v>85.4564102564106</v>
      </c>
      <c r="J433" s="0" t="n">
        <f aca="false">J432-(($J$205-$N$6)/$N$2)</f>
        <v>6.20358974358984</v>
      </c>
      <c r="K433" s="0" t="n">
        <v>0.395</v>
      </c>
    </row>
    <row r="434" customFormat="false" ht="12.85" hidden="false" customHeight="false" outlineLevel="0" collapsed="false">
      <c r="A434" s="4" t="n">
        <v>51882.5</v>
      </c>
      <c r="B434" s="5" t="n">
        <v>2042</v>
      </c>
      <c r="C434" s="5" t="n">
        <v>1</v>
      </c>
      <c r="D434" s="6" t="n">
        <v>0.227462</v>
      </c>
      <c r="E434" s="6" t="n">
        <v>0.103479000000003</v>
      </c>
      <c r="F434" s="0" t="n">
        <v>0.85</v>
      </c>
      <c r="G434" s="0" t="n">
        <f aca="false">VLOOKUP(C434,$O$2:$Q$13,2,0)</f>
        <v>0</v>
      </c>
      <c r="H434" s="7" t="n">
        <f aca="false">VLOOKUP(C434,$O$2:$Q$13,3,0)</f>
        <v>0</v>
      </c>
      <c r="I434" s="0" t="n">
        <f aca="false">I433-(($I$205-$N$4)/$N$2)</f>
        <v>85.4553418803422</v>
      </c>
      <c r="J434" s="0" t="n">
        <f aca="false">J433-(($J$205-$N$6)/$N$2)</f>
        <v>6.20465811965822</v>
      </c>
      <c r="K434" s="0" t="n">
        <v>0.395</v>
      </c>
    </row>
    <row r="435" customFormat="false" ht="12.85" hidden="false" customHeight="false" outlineLevel="0" collapsed="false">
      <c r="A435" s="4" t="n">
        <v>51912</v>
      </c>
      <c r="B435" s="5" t="n">
        <v>2042</v>
      </c>
      <c r="C435" s="5" t="n">
        <v>2</v>
      </c>
      <c r="D435" s="6" t="n">
        <v>0.227462</v>
      </c>
      <c r="E435" s="6" t="n">
        <v>0.103479000000003</v>
      </c>
      <c r="F435" s="0" t="n">
        <v>0.85</v>
      </c>
      <c r="G435" s="0" t="n">
        <f aca="false">VLOOKUP(C435,$O$2:$Q$13,2,0)</f>
        <v>0</v>
      </c>
      <c r="H435" s="7" t="n">
        <f aca="false">VLOOKUP(C435,$O$2:$Q$13,3,0)</f>
        <v>0</v>
      </c>
      <c r="I435" s="0" t="n">
        <f aca="false">I434-(($I$205-$N$4)/$N$2)</f>
        <v>85.4542735042738</v>
      </c>
      <c r="J435" s="0" t="n">
        <f aca="false">J434-(($J$205-$N$6)/$N$2)</f>
        <v>6.2057264957266</v>
      </c>
      <c r="K435" s="0" t="n">
        <v>0.395</v>
      </c>
    </row>
    <row r="436" customFormat="false" ht="12.85" hidden="false" customHeight="false" outlineLevel="0" collapsed="false">
      <c r="A436" s="4" t="n">
        <v>51941.5</v>
      </c>
      <c r="B436" s="5" t="n">
        <v>2042</v>
      </c>
      <c r="C436" s="5" t="n">
        <v>3</v>
      </c>
      <c r="D436" s="6" t="n">
        <v>0.227462</v>
      </c>
      <c r="E436" s="6" t="n">
        <v>0.103479000000003</v>
      </c>
      <c r="F436" s="0" t="n">
        <v>0.85</v>
      </c>
      <c r="G436" s="0" t="n">
        <f aca="false">VLOOKUP(C436,$O$2:$Q$13,2,0)</f>
        <v>0.43</v>
      </c>
      <c r="H436" s="7" t="n">
        <f aca="false">VLOOKUP(C436,$O$2:$Q$13,3,0)</f>
        <v>0.35</v>
      </c>
      <c r="I436" s="0" t="n">
        <f aca="false">I435-(($I$205-$N$4)/$N$2)</f>
        <v>85.4532051282054</v>
      </c>
      <c r="J436" s="0" t="n">
        <f aca="false">J435-(($J$205-$N$6)/$N$2)</f>
        <v>6.20679487179497</v>
      </c>
      <c r="K436" s="0" t="n">
        <v>0.395</v>
      </c>
    </row>
    <row r="437" customFormat="false" ht="12.85" hidden="false" customHeight="false" outlineLevel="0" collapsed="false">
      <c r="A437" s="4" t="n">
        <v>51972</v>
      </c>
      <c r="B437" s="5" t="n">
        <v>2042</v>
      </c>
      <c r="C437" s="5" t="n">
        <v>4</v>
      </c>
      <c r="D437" s="6" t="n">
        <v>0.227462</v>
      </c>
      <c r="E437" s="6" t="n">
        <v>0.103479000000003</v>
      </c>
      <c r="F437" s="0" t="n">
        <v>0.85</v>
      </c>
      <c r="G437" s="0" t="n">
        <f aca="false">VLOOKUP(C437,$O$2:$Q$13,2,0)</f>
        <v>0.78</v>
      </c>
      <c r="H437" s="7" t="n">
        <f aca="false">VLOOKUP(C437,$O$2:$Q$13,3,0)</f>
        <v>0.73</v>
      </c>
      <c r="I437" s="0" t="n">
        <f aca="false">I436-(($I$205-$N$4)/$N$2)</f>
        <v>85.4521367521371</v>
      </c>
      <c r="J437" s="0" t="n">
        <f aca="false">J436-(($J$205-$N$6)/$N$2)</f>
        <v>6.20786324786335</v>
      </c>
      <c r="K437" s="0" t="n">
        <v>0.395</v>
      </c>
    </row>
    <row r="438" customFormat="false" ht="12.85" hidden="false" customHeight="false" outlineLevel="0" collapsed="false">
      <c r="A438" s="4" t="n">
        <v>52002.5</v>
      </c>
      <c r="B438" s="5" t="n">
        <v>2042</v>
      </c>
      <c r="C438" s="5" t="n">
        <v>5</v>
      </c>
      <c r="D438" s="6" t="n">
        <v>0.227462</v>
      </c>
      <c r="E438" s="6" t="n">
        <v>0.103479000000003</v>
      </c>
      <c r="F438" s="0" t="n">
        <v>0.85</v>
      </c>
      <c r="G438" s="0" t="n">
        <f aca="false">VLOOKUP(C438,$O$2:$Q$13,2,0)</f>
        <v>0.78</v>
      </c>
      <c r="H438" s="7" t="n">
        <f aca="false">VLOOKUP(C438,$O$2:$Q$13,3,0)</f>
        <v>1.12</v>
      </c>
      <c r="I438" s="0" t="n">
        <f aca="false">I437-(($I$205-$N$4)/$N$2)</f>
        <v>85.4510683760687</v>
      </c>
      <c r="J438" s="0" t="n">
        <f aca="false">J437-(($J$205-$N$6)/$N$2)</f>
        <v>6.20893162393173</v>
      </c>
      <c r="K438" s="0" t="n">
        <v>0.395</v>
      </c>
    </row>
    <row r="439" customFormat="false" ht="12.85" hidden="false" customHeight="false" outlineLevel="0" collapsed="false">
      <c r="A439" s="4" t="n">
        <v>52033</v>
      </c>
      <c r="B439" s="5" t="n">
        <v>2042</v>
      </c>
      <c r="C439" s="5" t="n">
        <v>6</v>
      </c>
      <c r="D439" s="6" t="n">
        <v>0.227462</v>
      </c>
      <c r="E439" s="6" t="n">
        <v>0.103479000000003</v>
      </c>
      <c r="F439" s="0" t="n">
        <v>0.85</v>
      </c>
      <c r="G439" s="0" t="n">
        <f aca="false">VLOOKUP(C439,$O$2:$Q$13,2,0)</f>
        <v>1.15</v>
      </c>
      <c r="H439" s="7" t="n">
        <f aca="false">VLOOKUP(C439,$O$2:$Q$13,3,0)</f>
        <v>1.12</v>
      </c>
      <c r="I439" s="0" t="n">
        <f aca="false">I438-(($I$205-$N$4)/$N$2)</f>
        <v>85.4500000000003</v>
      </c>
      <c r="J439" s="0" t="n">
        <f aca="false">J438-(($J$205-$N$6)/$N$2)</f>
        <v>6.2100000000001</v>
      </c>
      <c r="K439" s="0" t="n">
        <v>0.395</v>
      </c>
    </row>
    <row r="440" customFormat="false" ht="12.85" hidden="false" customHeight="false" outlineLevel="0" collapsed="false">
      <c r="A440" s="4" t="n">
        <v>52063.5</v>
      </c>
      <c r="B440" s="5" t="n">
        <v>2042</v>
      </c>
      <c r="C440" s="5" t="n">
        <v>7</v>
      </c>
      <c r="D440" s="6" t="n">
        <v>0.227462</v>
      </c>
      <c r="E440" s="6" t="n">
        <v>0.103479000000003</v>
      </c>
      <c r="F440" s="0" t="n">
        <v>0.85</v>
      </c>
      <c r="G440" s="0" t="n">
        <f aca="false">VLOOKUP(C440,$O$2:$Q$13,2,0)</f>
        <v>1.15</v>
      </c>
      <c r="H440" s="7" t="n">
        <f aca="false">VLOOKUP(C440,$O$2:$Q$13,3,0)</f>
        <v>0.65</v>
      </c>
      <c r="I440" s="0" t="n">
        <f aca="false">I439-(($I$205-$N$4)/$N$2)</f>
        <v>85.4489316239319</v>
      </c>
      <c r="J440" s="0" t="n">
        <f aca="false">J439-(($J$205-$N$6)/$N$2)</f>
        <v>6.21106837606848</v>
      </c>
      <c r="K440" s="0" t="n">
        <v>0.395</v>
      </c>
    </row>
    <row r="441" customFormat="false" ht="12.85" hidden="false" customHeight="false" outlineLevel="0" collapsed="false">
      <c r="A441" s="4" t="n">
        <v>52094.5</v>
      </c>
      <c r="B441" s="5" t="n">
        <v>2042</v>
      </c>
      <c r="C441" s="5" t="n">
        <v>8</v>
      </c>
      <c r="D441" s="6" t="n">
        <v>0.227462</v>
      </c>
      <c r="E441" s="6" t="n">
        <v>0.103479000000003</v>
      </c>
      <c r="F441" s="0" t="n">
        <v>0.85</v>
      </c>
      <c r="G441" s="0" t="n">
        <f aca="false">VLOOKUP(C441,$O$2:$Q$13,2,0)</f>
        <v>0.88</v>
      </c>
      <c r="H441" s="7" t="n">
        <f aca="false">VLOOKUP(C441,$O$2:$Q$13,3,0)</f>
        <v>0</v>
      </c>
      <c r="I441" s="0" t="n">
        <f aca="false">I440-(($I$205-$N$4)/$N$2)</f>
        <v>85.4478632478636</v>
      </c>
      <c r="J441" s="0" t="n">
        <f aca="false">J440-(($J$205-$N$6)/$N$2)</f>
        <v>6.21213675213686</v>
      </c>
      <c r="K441" s="0" t="n">
        <v>0.395</v>
      </c>
    </row>
    <row r="442" customFormat="false" ht="12.85" hidden="false" customHeight="false" outlineLevel="0" collapsed="false">
      <c r="A442" s="4" t="n">
        <v>52125</v>
      </c>
      <c r="B442" s="5" t="n">
        <v>2042</v>
      </c>
      <c r="C442" s="5" t="n">
        <v>9</v>
      </c>
      <c r="D442" s="6" t="n">
        <v>0.227462</v>
      </c>
      <c r="E442" s="6" t="n">
        <v>0.103479000000003</v>
      </c>
      <c r="F442" s="0" t="n">
        <v>0.85</v>
      </c>
      <c r="G442" s="0" t="n">
        <f aca="false">VLOOKUP(C442,$O$2:$Q$13,2,0)</f>
        <v>0</v>
      </c>
      <c r="H442" s="7" t="n">
        <f aca="false">VLOOKUP(C442,$O$2:$Q$13,3,0)</f>
        <v>0</v>
      </c>
      <c r="I442" s="0" t="n">
        <f aca="false">I441-(($I$205-$N$4)/$N$2)</f>
        <v>85.4467948717952</v>
      </c>
      <c r="J442" s="0" t="n">
        <f aca="false">J441-(($J$205-$N$6)/$N$2)</f>
        <v>6.21320512820523</v>
      </c>
      <c r="K442" s="0" t="n">
        <v>0.395</v>
      </c>
    </row>
    <row r="443" customFormat="false" ht="12.85" hidden="false" customHeight="false" outlineLevel="0" collapsed="false">
      <c r="A443" s="4" t="n">
        <v>52155.5</v>
      </c>
      <c r="B443" s="5" t="n">
        <v>2042</v>
      </c>
      <c r="C443" s="5" t="n">
        <v>10</v>
      </c>
      <c r="D443" s="6" t="n">
        <v>0.227462</v>
      </c>
      <c r="E443" s="6" t="n">
        <v>0.103479000000003</v>
      </c>
      <c r="F443" s="0" t="n">
        <v>0.85</v>
      </c>
      <c r="G443" s="0" t="n">
        <f aca="false">VLOOKUP(C443,$O$2:$Q$13,2,0)</f>
        <v>0</v>
      </c>
      <c r="H443" s="7" t="n">
        <f aca="false">VLOOKUP(C443,$O$2:$Q$13,3,0)</f>
        <v>0</v>
      </c>
      <c r="I443" s="0" t="n">
        <f aca="false">I442-(($I$205-$N$4)/$N$2)</f>
        <v>85.4457264957268</v>
      </c>
      <c r="J443" s="0" t="n">
        <f aca="false">J442-(($J$205-$N$6)/$N$2)</f>
        <v>6.21427350427361</v>
      </c>
      <c r="K443" s="0" t="n">
        <v>0.395</v>
      </c>
    </row>
    <row r="444" customFormat="false" ht="12.85" hidden="false" customHeight="false" outlineLevel="0" collapsed="false">
      <c r="A444" s="4" t="n">
        <v>52186</v>
      </c>
      <c r="B444" s="5" t="n">
        <v>2042</v>
      </c>
      <c r="C444" s="5" t="n">
        <v>11</v>
      </c>
      <c r="D444" s="6" t="n">
        <v>0.227462</v>
      </c>
      <c r="E444" s="6" t="n">
        <v>0.103479000000003</v>
      </c>
      <c r="F444" s="0" t="n">
        <v>0.85</v>
      </c>
      <c r="G444" s="0" t="n">
        <f aca="false">VLOOKUP(C444,$O$2:$Q$13,2,0)</f>
        <v>0</v>
      </c>
      <c r="H444" s="7" t="n">
        <f aca="false">VLOOKUP(C444,$O$2:$Q$13,3,0)</f>
        <v>0</v>
      </c>
      <c r="I444" s="0" t="n">
        <f aca="false">I443-(($I$205-$N$4)/$N$2)</f>
        <v>85.4446581196584</v>
      </c>
      <c r="J444" s="0" t="n">
        <f aca="false">J443-(($J$205-$N$6)/$N$2)</f>
        <v>6.21534188034199</v>
      </c>
      <c r="K444" s="0" t="n">
        <v>0.395</v>
      </c>
    </row>
    <row r="445" customFormat="false" ht="12.85" hidden="false" customHeight="false" outlineLevel="0" collapsed="false">
      <c r="A445" s="4" t="n">
        <v>52216.5</v>
      </c>
      <c r="B445" s="5" t="n">
        <v>2042</v>
      </c>
      <c r="C445" s="5" t="n">
        <v>12</v>
      </c>
      <c r="D445" s="6" t="n">
        <v>0.227462</v>
      </c>
      <c r="E445" s="6" t="n">
        <v>0.103479000000003</v>
      </c>
      <c r="F445" s="0" t="n">
        <v>0.85</v>
      </c>
      <c r="G445" s="0" t="n">
        <f aca="false">VLOOKUP(C445,$O$2:$Q$13,2,0)</f>
        <v>0</v>
      </c>
      <c r="H445" s="7" t="n">
        <f aca="false">VLOOKUP(C445,$O$2:$Q$13,3,0)</f>
        <v>0</v>
      </c>
      <c r="I445" s="0" t="n">
        <f aca="false">I444-(($I$205-$N$4)/$N$2)</f>
        <v>85.4435897435901</v>
      </c>
      <c r="J445" s="0" t="n">
        <f aca="false">J444-(($J$205-$N$6)/$N$2)</f>
        <v>6.21641025641036</v>
      </c>
      <c r="K445" s="0" t="n">
        <v>0.395</v>
      </c>
    </row>
    <row r="446" customFormat="false" ht="12.85" hidden="false" customHeight="false" outlineLevel="0" collapsed="false">
      <c r="A446" s="4" t="n">
        <v>52247.5</v>
      </c>
      <c r="B446" s="5" t="n">
        <v>2043</v>
      </c>
      <c r="C446" s="5" t="n">
        <v>1</v>
      </c>
      <c r="D446" s="6" t="n">
        <v>0.217156</v>
      </c>
      <c r="E446" s="6" t="n">
        <v>0.0905435000000034</v>
      </c>
      <c r="F446" s="0" t="n">
        <v>0.85</v>
      </c>
      <c r="G446" s="0" t="n">
        <f aca="false">VLOOKUP(C446,$O$2:$Q$13,2,0)</f>
        <v>0</v>
      </c>
      <c r="H446" s="7" t="n">
        <f aca="false">VLOOKUP(C446,$O$2:$Q$13,3,0)</f>
        <v>0</v>
      </c>
      <c r="I446" s="0" t="n">
        <f aca="false">I445-(($I$205-$N$4)/$N$2)</f>
        <v>85.4425213675217</v>
      </c>
      <c r="J446" s="0" t="n">
        <f aca="false">J445-(($J$205-$N$6)/$N$2)</f>
        <v>6.21747863247874</v>
      </c>
      <c r="K446" s="0" t="n">
        <v>0.395</v>
      </c>
    </row>
    <row r="447" customFormat="false" ht="12.85" hidden="false" customHeight="false" outlineLevel="0" collapsed="false">
      <c r="A447" s="4" t="n">
        <v>52277</v>
      </c>
      <c r="B447" s="5" t="n">
        <v>2043</v>
      </c>
      <c r="C447" s="5" t="n">
        <v>2</v>
      </c>
      <c r="D447" s="6" t="n">
        <v>0.217156</v>
      </c>
      <c r="E447" s="6" t="n">
        <v>0.0905435000000034</v>
      </c>
      <c r="F447" s="0" t="n">
        <v>0.85</v>
      </c>
      <c r="G447" s="0" t="n">
        <f aca="false">VLOOKUP(C447,$O$2:$Q$13,2,0)</f>
        <v>0</v>
      </c>
      <c r="H447" s="7" t="n">
        <f aca="false">VLOOKUP(C447,$O$2:$Q$13,3,0)</f>
        <v>0</v>
      </c>
      <c r="I447" s="0" t="n">
        <f aca="false">I446-(($I$205-$N$4)/$N$2)</f>
        <v>85.4414529914533</v>
      </c>
      <c r="J447" s="0" t="n">
        <f aca="false">J446-(($J$205-$N$6)/$N$2)</f>
        <v>6.21854700854712</v>
      </c>
      <c r="K447" s="0" t="n">
        <v>0.395</v>
      </c>
    </row>
    <row r="448" customFormat="false" ht="12.85" hidden="false" customHeight="false" outlineLevel="0" collapsed="false">
      <c r="A448" s="4" t="n">
        <v>52306.5</v>
      </c>
      <c r="B448" s="5" t="n">
        <v>2043</v>
      </c>
      <c r="C448" s="5" t="n">
        <v>3</v>
      </c>
      <c r="D448" s="6" t="n">
        <v>0.217156</v>
      </c>
      <c r="E448" s="6" t="n">
        <v>0.0905435000000034</v>
      </c>
      <c r="F448" s="0" t="n">
        <v>0.85</v>
      </c>
      <c r="G448" s="0" t="n">
        <f aca="false">VLOOKUP(C448,$O$2:$Q$13,2,0)</f>
        <v>0.43</v>
      </c>
      <c r="H448" s="7" t="n">
        <f aca="false">VLOOKUP(C448,$O$2:$Q$13,3,0)</f>
        <v>0.35</v>
      </c>
      <c r="I448" s="0" t="n">
        <f aca="false">I447-(($I$205-$N$4)/$N$2)</f>
        <v>85.440384615385</v>
      </c>
      <c r="J448" s="0" t="n">
        <f aca="false">J447-(($J$205-$N$6)/$N$2)</f>
        <v>6.21961538461549</v>
      </c>
      <c r="K448" s="0" t="n">
        <v>0.395</v>
      </c>
    </row>
    <row r="449" customFormat="false" ht="12.85" hidden="false" customHeight="false" outlineLevel="0" collapsed="false">
      <c r="A449" s="4" t="n">
        <v>52337</v>
      </c>
      <c r="B449" s="5" t="n">
        <v>2043</v>
      </c>
      <c r="C449" s="5" t="n">
        <v>4</v>
      </c>
      <c r="D449" s="6" t="n">
        <v>0.217156</v>
      </c>
      <c r="E449" s="6" t="n">
        <v>0.0905435000000034</v>
      </c>
      <c r="F449" s="0" t="n">
        <v>0.85</v>
      </c>
      <c r="G449" s="0" t="n">
        <f aca="false">VLOOKUP(C449,$O$2:$Q$13,2,0)</f>
        <v>0.78</v>
      </c>
      <c r="H449" s="7" t="n">
        <f aca="false">VLOOKUP(C449,$O$2:$Q$13,3,0)</f>
        <v>0.73</v>
      </c>
      <c r="I449" s="0" t="n">
        <f aca="false">I448-(($I$205-$N$4)/$N$2)</f>
        <v>85.4393162393166</v>
      </c>
      <c r="J449" s="0" t="n">
        <f aca="false">J448-(($J$205-$N$6)/$N$2)</f>
        <v>6.22068376068387</v>
      </c>
      <c r="K449" s="0" t="n">
        <v>0.395</v>
      </c>
    </row>
    <row r="450" customFormat="false" ht="12.85" hidden="false" customHeight="false" outlineLevel="0" collapsed="false">
      <c r="A450" s="4" t="n">
        <v>52367.5</v>
      </c>
      <c r="B450" s="5" t="n">
        <v>2043</v>
      </c>
      <c r="C450" s="5" t="n">
        <v>5</v>
      </c>
      <c r="D450" s="6" t="n">
        <v>0.217156</v>
      </c>
      <c r="E450" s="6" t="n">
        <v>0.0905435000000034</v>
      </c>
      <c r="F450" s="0" t="n">
        <v>0.85</v>
      </c>
      <c r="G450" s="0" t="n">
        <f aca="false">VLOOKUP(C450,$O$2:$Q$13,2,0)</f>
        <v>0.78</v>
      </c>
      <c r="H450" s="7" t="n">
        <f aca="false">VLOOKUP(C450,$O$2:$Q$13,3,0)</f>
        <v>1.12</v>
      </c>
      <c r="I450" s="0" t="n">
        <f aca="false">I449-(($I$205-$N$4)/$N$2)</f>
        <v>85.4382478632482</v>
      </c>
      <c r="J450" s="0" t="n">
        <f aca="false">J449-(($J$205-$N$6)/$N$2)</f>
        <v>6.22175213675224</v>
      </c>
      <c r="K450" s="0" t="n">
        <v>0.395</v>
      </c>
    </row>
    <row r="451" customFormat="false" ht="12.85" hidden="false" customHeight="false" outlineLevel="0" collapsed="false">
      <c r="A451" s="4" t="n">
        <v>52398</v>
      </c>
      <c r="B451" s="5" t="n">
        <v>2043</v>
      </c>
      <c r="C451" s="5" t="n">
        <v>6</v>
      </c>
      <c r="D451" s="6" t="n">
        <v>0.217156</v>
      </c>
      <c r="E451" s="6" t="n">
        <v>0.0905435000000034</v>
      </c>
      <c r="F451" s="0" t="n">
        <v>0.85</v>
      </c>
      <c r="G451" s="0" t="n">
        <f aca="false">VLOOKUP(C451,$O$2:$Q$13,2,0)</f>
        <v>1.15</v>
      </c>
      <c r="H451" s="7" t="n">
        <f aca="false">VLOOKUP(C451,$O$2:$Q$13,3,0)</f>
        <v>1.12</v>
      </c>
      <c r="I451" s="0" t="n">
        <f aca="false">I450-(($I$205-$N$4)/$N$2)</f>
        <v>85.4371794871798</v>
      </c>
      <c r="J451" s="0" t="n">
        <f aca="false">J450-(($J$205-$N$6)/$N$2)</f>
        <v>6.22282051282062</v>
      </c>
      <c r="K451" s="0" t="n">
        <v>0.395</v>
      </c>
    </row>
    <row r="452" customFormat="false" ht="12.85" hidden="false" customHeight="false" outlineLevel="0" collapsed="false">
      <c r="A452" s="4" t="n">
        <v>52428.5</v>
      </c>
      <c r="B452" s="5" t="n">
        <v>2043</v>
      </c>
      <c r="C452" s="5" t="n">
        <v>7</v>
      </c>
      <c r="D452" s="6" t="n">
        <v>0.217156</v>
      </c>
      <c r="E452" s="6" t="n">
        <v>0.0905435000000034</v>
      </c>
      <c r="F452" s="0" t="n">
        <v>0.85</v>
      </c>
      <c r="G452" s="0" t="n">
        <f aca="false">VLOOKUP(C452,$O$2:$Q$13,2,0)</f>
        <v>1.15</v>
      </c>
      <c r="H452" s="7" t="n">
        <f aca="false">VLOOKUP(C452,$O$2:$Q$13,3,0)</f>
        <v>0.65</v>
      </c>
      <c r="I452" s="0" t="n">
        <f aca="false">I451-(($I$205-$N$4)/$N$2)</f>
        <v>85.4361111111114</v>
      </c>
      <c r="J452" s="0" t="n">
        <f aca="false">J451-(($J$205-$N$6)/$N$2)</f>
        <v>6.223888888889</v>
      </c>
      <c r="K452" s="0" t="n">
        <v>0.395</v>
      </c>
    </row>
    <row r="453" customFormat="false" ht="12.85" hidden="false" customHeight="false" outlineLevel="0" collapsed="false">
      <c r="A453" s="4" t="n">
        <v>52459.5</v>
      </c>
      <c r="B453" s="5" t="n">
        <v>2043</v>
      </c>
      <c r="C453" s="5" t="n">
        <v>8</v>
      </c>
      <c r="D453" s="6" t="n">
        <v>0.217156</v>
      </c>
      <c r="E453" s="6" t="n">
        <v>0.0905435000000034</v>
      </c>
      <c r="F453" s="0" t="n">
        <v>0.85</v>
      </c>
      <c r="G453" s="0" t="n">
        <f aca="false">VLOOKUP(C453,$O$2:$Q$13,2,0)</f>
        <v>0.88</v>
      </c>
      <c r="H453" s="7" t="n">
        <f aca="false">VLOOKUP(C453,$O$2:$Q$13,3,0)</f>
        <v>0</v>
      </c>
      <c r="I453" s="0" t="n">
        <f aca="false">I452-(($I$205-$N$4)/$N$2)</f>
        <v>85.4350427350431</v>
      </c>
      <c r="J453" s="0" t="n">
        <f aca="false">J452-(($J$205-$N$6)/$N$2)</f>
        <v>6.22495726495737</v>
      </c>
      <c r="K453" s="0" t="n">
        <v>0.395</v>
      </c>
    </row>
    <row r="454" customFormat="false" ht="12.85" hidden="false" customHeight="false" outlineLevel="0" collapsed="false">
      <c r="A454" s="4" t="n">
        <v>52490</v>
      </c>
      <c r="B454" s="5" t="n">
        <v>2043</v>
      </c>
      <c r="C454" s="5" t="n">
        <v>9</v>
      </c>
      <c r="D454" s="6" t="n">
        <v>0.217156</v>
      </c>
      <c r="E454" s="6" t="n">
        <v>0.0905435000000034</v>
      </c>
      <c r="F454" s="0" t="n">
        <v>0.85</v>
      </c>
      <c r="G454" s="0" t="n">
        <f aca="false">VLOOKUP(C454,$O$2:$Q$13,2,0)</f>
        <v>0</v>
      </c>
      <c r="H454" s="7" t="n">
        <f aca="false">VLOOKUP(C454,$O$2:$Q$13,3,0)</f>
        <v>0</v>
      </c>
      <c r="I454" s="0" t="n">
        <f aca="false">I453-(($I$205-$N$4)/$N$2)</f>
        <v>85.4339743589747</v>
      </c>
      <c r="J454" s="0" t="n">
        <f aca="false">J453-(($J$205-$N$6)/$N$2)</f>
        <v>6.22602564102575</v>
      </c>
      <c r="K454" s="0" t="n">
        <v>0.395</v>
      </c>
    </row>
    <row r="455" customFormat="false" ht="12.85" hidden="false" customHeight="false" outlineLevel="0" collapsed="false">
      <c r="A455" s="4" t="n">
        <v>52520.5</v>
      </c>
      <c r="B455" s="5" t="n">
        <v>2043</v>
      </c>
      <c r="C455" s="5" t="n">
        <v>10</v>
      </c>
      <c r="D455" s="6" t="n">
        <v>0.217156</v>
      </c>
      <c r="E455" s="6" t="n">
        <v>0.0905435000000034</v>
      </c>
      <c r="F455" s="0" t="n">
        <v>0.85</v>
      </c>
      <c r="G455" s="0" t="n">
        <f aca="false">VLOOKUP(C455,$O$2:$Q$13,2,0)</f>
        <v>0</v>
      </c>
      <c r="H455" s="7" t="n">
        <f aca="false">VLOOKUP(C455,$O$2:$Q$13,3,0)</f>
        <v>0</v>
      </c>
      <c r="I455" s="0" t="n">
        <f aca="false">I454-(($I$205-$N$4)/$N$2)</f>
        <v>85.4329059829063</v>
      </c>
      <c r="J455" s="0" t="n">
        <f aca="false">J454-(($J$205-$N$6)/$N$2)</f>
        <v>6.22709401709413</v>
      </c>
      <c r="K455" s="0" t="n">
        <v>0.395</v>
      </c>
    </row>
    <row r="456" customFormat="false" ht="12.85" hidden="false" customHeight="false" outlineLevel="0" collapsed="false">
      <c r="A456" s="4" t="n">
        <v>52551</v>
      </c>
      <c r="B456" s="5" t="n">
        <v>2043</v>
      </c>
      <c r="C456" s="5" t="n">
        <v>11</v>
      </c>
      <c r="D456" s="6" t="n">
        <v>0.217156</v>
      </c>
      <c r="E456" s="6" t="n">
        <v>0.0905435000000034</v>
      </c>
      <c r="F456" s="0" t="n">
        <v>0.85</v>
      </c>
      <c r="G456" s="0" t="n">
        <f aca="false">VLOOKUP(C456,$O$2:$Q$13,2,0)</f>
        <v>0</v>
      </c>
      <c r="H456" s="7" t="n">
        <f aca="false">VLOOKUP(C456,$O$2:$Q$13,3,0)</f>
        <v>0</v>
      </c>
      <c r="I456" s="0" t="n">
        <f aca="false">I455-(($I$205-$N$4)/$N$2)</f>
        <v>85.4318376068379</v>
      </c>
      <c r="J456" s="0" t="n">
        <f aca="false">J455-(($J$205-$N$6)/$N$2)</f>
        <v>6.2281623931625</v>
      </c>
      <c r="K456" s="0" t="n">
        <v>0.395</v>
      </c>
    </row>
    <row r="457" customFormat="false" ht="12.85" hidden="false" customHeight="false" outlineLevel="0" collapsed="false">
      <c r="A457" s="4" t="n">
        <v>52581.5</v>
      </c>
      <c r="B457" s="5" t="n">
        <v>2043</v>
      </c>
      <c r="C457" s="5" t="n">
        <v>12</v>
      </c>
      <c r="D457" s="6" t="n">
        <v>0.217156</v>
      </c>
      <c r="E457" s="6" t="n">
        <v>0.0905435000000034</v>
      </c>
      <c r="F457" s="0" t="n">
        <v>0.85</v>
      </c>
      <c r="G457" s="0" t="n">
        <f aca="false">VLOOKUP(C457,$O$2:$Q$13,2,0)</f>
        <v>0</v>
      </c>
      <c r="H457" s="7" t="n">
        <f aca="false">VLOOKUP(C457,$O$2:$Q$13,3,0)</f>
        <v>0</v>
      </c>
      <c r="I457" s="0" t="n">
        <f aca="false">I456-(($I$205-$N$4)/$N$2)</f>
        <v>85.4307692307696</v>
      </c>
      <c r="J457" s="0" t="n">
        <f aca="false">J456-(($J$205-$N$6)/$N$2)</f>
        <v>6.22923076923088</v>
      </c>
      <c r="K457" s="0" t="n">
        <v>0.395</v>
      </c>
    </row>
    <row r="458" customFormat="false" ht="12.85" hidden="false" customHeight="false" outlineLevel="0" collapsed="false">
      <c r="A458" s="4" t="n">
        <v>52612.5</v>
      </c>
      <c r="B458" s="5" t="n">
        <v>2044</v>
      </c>
      <c r="C458" s="5" t="n">
        <v>1</v>
      </c>
      <c r="D458" s="6" t="n">
        <v>0.20685</v>
      </c>
      <c r="E458" s="6" t="n">
        <v>0.0776080000000002</v>
      </c>
      <c r="F458" s="0" t="n">
        <v>0.85</v>
      </c>
      <c r="G458" s="0" t="n">
        <f aca="false">VLOOKUP(C458,$O$2:$Q$13,2,0)</f>
        <v>0</v>
      </c>
      <c r="H458" s="7" t="n">
        <f aca="false">VLOOKUP(C458,$O$2:$Q$13,3,0)</f>
        <v>0</v>
      </c>
      <c r="I458" s="0" t="n">
        <f aca="false">I457-(($I$205-$N$4)/$N$2)</f>
        <v>85.4297008547012</v>
      </c>
      <c r="J458" s="0" t="n">
        <f aca="false">J457-(($J$205-$N$6)/$N$2)</f>
        <v>6.23029914529926</v>
      </c>
      <c r="K458" s="0" t="n">
        <v>0.395</v>
      </c>
    </row>
    <row r="459" customFormat="false" ht="12.85" hidden="false" customHeight="false" outlineLevel="0" collapsed="false">
      <c r="A459" s="4" t="n">
        <v>52642.5</v>
      </c>
      <c r="B459" s="5" t="n">
        <v>2044</v>
      </c>
      <c r="C459" s="5" t="n">
        <v>2</v>
      </c>
      <c r="D459" s="6" t="n">
        <v>0.20685</v>
      </c>
      <c r="E459" s="6" t="n">
        <v>0.0776080000000002</v>
      </c>
      <c r="F459" s="0" t="n">
        <v>0.85</v>
      </c>
      <c r="G459" s="0" t="n">
        <f aca="false">VLOOKUP(C459,$O$2:$Q$13,2,0)</f>
        <v>0</v>
      </c>
      <c r="H459" s="7" t="n">
        <f aca="false">VLOOKUP(C459,$O$2:$Q$13,3,0)</f>
        <v>0</v>
      </c>
      <c r="I459" s="0" t="n">
        <f aca="false">I458-(($I$205-$N$4)/$N$2)</f>
        <v>85.4286324786328</v>
      </c>
      <c r="J459" s="0" t="n">
        <f aca="false">J458-(($J$205-$N$6)/$N$2)</f>
        <v>6.23136752136763</v>
      </c>
      <c r="K459" s="0" t="n">
        <v>0.395</v>
      </c>
    </row>
    <row r="460" customFormat="false" ht="12.85" hidden="false" customHeight="false" outlineLevel="0" collapsed="false">
      <c r="A460" s="4" t="n">
        <v>52672.5</v>
      </c>
      <c r="B460" s="5" t="n">
        <v>2044</v>
      </c>
      <c r="C460" s="5" t="n">
        <v>3</v>
      </c>
      <c r="D460" s="6" t="n">
        <v>0.20685</v>
      </c>
      <c r="E460" s="6" t="n">
        <v>0.0776080000000002</v>
      </c>
      <c r="F460" s="0" t="n">
        <v>0.85</v>
      </c>
      <c r="G460" s="0" t="n">
        <f aca="false">VLOOKUP(C460,$O$2:$Q$13,2,0)</f>
        <v>0.43</v>
      </c>
      <c r="H460" s="7" t="n">
        <f aca="false">VLOOKUP(C460,$O$2:$Q$13,3,0)</f>
        <v>0.35</v>
      </c>
      <c r="I460" s="0" t="n">
        <f aca="false">I459-(($I$205-$N$4)/$N$2)</f>
        <v>85.4275641025644</v>
      </c>
      <c r="J460" s="0" t="n">
        <f aca="false">J459-(($J$205-$N$6)/$N$2)</f>
        <v>6.23243589743601</v>
      </c>
      <c r="K460" s="0" t="n">
        <v>0.395</v>
      </c>
    </row>
    <row r="461" customFormat="false" ht="12.85" hidden="false" customHeight="false" outlineLevel="0" collapsed="false">
      <c r="A461" s="4" t="n">
        <v>52703</v>
      </c>
      <c r="B461" s="5" t="n">
        <v>2044</v>
      </c>
      <c r="C461" s="5" t="n">
        <v>4</v>
      </c>
      <c r="D461" s="6" t="n">
        <v>0.20685</v>
      </c>
      <c r="E461" s="6" t="n">
        <v>0.0776080000000002</v>
      </c>
      <c r="F461" s="0" t="n">
        <v>0.85</v>
      </c>
      <c r="G461" s="0" t="n">
        <f aca="false">VLOOKUP(C461,$O$2:$Q$13,2,0)</f>
        <v>0.78</v>
      </c>
      <c r="H461" s="7" t="n">
        <f aca="false">VLOOKUP(C461,$O$2:$Q$13,3,0)</f>
        <v>0.73</v>
      </c>
      <c r="I461" s="0" t="n">
        <f aca="false">I460-(($I$205-$N$4)/$N$2)</f>
        <v>85.4264957264961</v>
      </c>
      <c r="J461" s="0" t="n">
        <f aca="false">J460-(($J$205-$N$6)/$N$2)</f>
        <v>6.23350427350439</v>
      </c>
      <c r="K461" s="0" t="n">
        <v>0.395</v>
      </c>
    </row>
    <row r="462" customFormat="false" ht="12.85" hidden="false" customHeight="false" outlineLevel="0" collapsed="false">
      <c r="A462" s="4" t="n">
        <v>52733.5</v>
      </c>
      <c r="B462" s="5" t="n">
        <v>2044</v>
      </c>
      <c r="C462" s="5" t="n">
        <v>5</v>
      </c>
      <c r="D462" s="6" t="n">
        <v>0.20685</v>
      </c>
      <c r="E462" s="6" t="n">
        <v>0.0776080000000002</v>
      </c>
      <c r="F462" s="0" t="n">
        <v>0.85</v>
      </c>
      <c r="G462" s="0" t="n">
        <f aca="false">VLOOKUP(C462,$O$2:$Q$13,2,0)</f>
        <v>0.78</v>
      </c>
      <c r="H462" s="7" t="n">
        <f aca="false">VLOOKUP(C462,$O$2:$Q$13,3,0)</f>
        <v>1.12</v>
      </c>
      <c r="I462" s="0" t="n">
        <f aca="false">I461-(($I$205-$N$4)/$N$2)</f>
        <v>85.4254273504277</v>
      </c>
      <c r="J462" s="0" t="n">
        <f aca="false">J461-(($J$205-$N$6)/$N$2)</f>
        <v>6.23457264957276</v>
      </c>
      <c r="K462" s="0" t="n">
        <v>0.395</v>
      </c>
    </row>
    <row r="463" customFormat="false" ht="12.85" hidden="false" customHeight="false" outlineLevel="0" collapsed="false">
      <c r="A463" s="4" t="n">
        <v>52764</v>
      </c>
      <c r="B463" s="5" t="n">
        <v>2044</v>
      </c>
      <c r="C463" s="5" t="n">
        <v>6</v>
      </c>
      <c r="D463" s="6" t="n">
        <v>0.20685</v>
      </c>
      <c r="E463" s="6" t="n">
        <v>0.0776080000000002</v>
      </c>
      <c r="F463" s="0" t="n">
        <v>0.85</v>
      </c>
      <c r="G463" s="0" t="n">
        <f aca="false">VLOOKUP(C463,$O$2:$Q$13,2,0)</f>
        <v>1.15</v>
      </c>
      <c r="H463" s="7" t="n">
        <f aca="false">VLOOKUP(C463,$O$2:$Q$13,3,0)</f>
        <v>1.12</v>
      </c>
      <c r="I463" s="0" t="n">
        <f aca="false">I462-(($I$205-$N$4)/$N$2)</f>
        <v>85.4243589743593</v>
      </c>
      <c r="J463" s="0" t="n">
        <f aca="false">J462-(($J$205-$N$6)/$N$2)</f>
        <v>6.23564102564114</v>
      </c>
      <c r="K463" s="0" t="n">
        <v>0.395</v>
      </c>
    </row>
    <row r="464" customFormat="false" ht="12.85" hidden="false" customHeight="false" outlineLevel="0" collapsed="false">
      <c r="A464" s="4" t="n">
        <v>52794.5</v>
      </c>
      <c r="B464" s="5" t="n">
        <v>2044</v>
      </c>
      <c r="C464" s="5" t="n">
        <v>7</v>
      </c>
      <c r="D464" s="6" t="n">
        <v>0.20685</v>
      </c>
      <c r="E464" s="6" t="n">
        <v>0.0776080000000002</v>
      </c>
      <c r="F464" s="0" t="n">
        <v>0.85</v>
      </c>
      <c r="G464" s="0" t="n">
        <f aca="false">VLOOKUP(C464,$O$2:$Q$13,2,0)</f>
        <v>1.15</v>
      </c>
      <c r="H464" s="7" t="n">
        <f aca="false">VLOOKUP(C464,$O$2:$Q$13,3,0)</f>
        <v>0.65</v>
      </c>
      <c r="I464" s="0" t="n">
        <f aca="false">I463-(($I$205-$N$4)/$N$2)</f>
        <v>85.423290598291</v>
      </c>
      <c r="J464" s="0" t="n">
        <f aca="false">J463-(($J$205-$N$6)/$N$2)</f>
        <v>6.23670940170952</v>
      </c>
      <c r="K464" s="0" t="n">
        <v>0.395</v>
      </c>
    </row>
    <row r="465" customFormat="false" ht="12.85" hidden="false" customHeight="false" outlineLevel="0" collapsed="false">
      <c r="A465" s="4" t="n">
        <v>52825.5</v>
      </c>
      <c r="B465" s="5" t="n">
        <v>2044</v>
      </c>
      <c r="C465" s="5" t="n">
        <v>8</v>
      </c>
      <c r="D465" s="6" t="n">
        <v>0.20685</v>
      </c>
      <c r="E465" s="6" t="n">
        <v>0.0776080000000002</v>
      </c>
      <c r="F465" s="0" t="n">
        <v>0.85</v>
      </c>
      <c r="G465" s="0" t="n">
        <f aca="false">VLOOKUP(C465,$O$2:$Q$13,2,0)</f>
        <v>0.88</v>
      </c>
      <c r="H465" s="7" t="n">
        <f aca="false">VLOOKUP(C465,$O$2:$Q$13,3,0)</f>
        <v>0</v>
      </c>
      <c r="I465" s="0" t="n">
        <f aca="false">I464-(($I$205-$N$4)/$N$2)</f>
        <v>85.4222222222226</v>
      </c>
      <c r="J465" s="0" t="n">
        <f aca="false">J464-(($J$205-$N$6)/$N$2)</f>
        <v>6.23777777777789</v>
      </c>
      <c r="K465" s="0" t="n">
        <v>0.395</v>
      </c>
    </row>
    <row r="466" customFormat="false" ht="12.85" hidden="false" customHeight="false" outlineLevel="0" collapsed="false">
      <c r="A466" s="4" t="n">
        <v>52856</v>
      </c>
      <c r="B466" s="5" t="n">
        <v>2044</v>
      </c>
      <c r="C466" s="5" t="n">
        <v>9</v>
      </c>
      <c r="D466" s="6" t="n">
        <v>0.20685</v>
      </c>
      <c r="E466" s="6" t="n">
        <v>0.0776080000000002</v>
      </c>
      <c r="F466" s="0" t="n">
        <v>0.85</v>
      </c>
      <c r="G466" s="0" t="n">
        <f aca="false">VLOOKUP(C466,$O$2:$Q$13,2,0)</f>
        <v>0</v>
      </c>
      <c r="H466" s="7" t="n">
        <f aca="false">VLOOKUP(C466,$O$2:$Q$13,3,0)</f>
        <v>0</v>
      </c>
      <c r="I466" s="0" t="n">
        <f aca="false">I465-(($I$205-$N$4)/$N$2)</f>
        <v>85.4211538461542</v>
      </c>
      <c r="J466" s="0" t="n">
        <f aca="false">J465-(($J$205-$N$6)/$N$2)</f>
        <v>6.23884615384627</v>
      </c>
      <c r="K466" s="0" t="n">
        <v>0.395</v>
      </c>
    </row>
    <row r="467" customFormat="false" ht="12.85" hidden="false" customHeight="false" outlineLevel="0" collapsed="false">
      <c r="A467" s="4" t="n">
        <v>52886.5</v>
      </c>
      <c r="B467" s="5" t="n">
        <v>2044</v>
      </c>
      <c r="C467" s="5" t="n">
        <v>10</v>
      </c>
      <c r="D467" s="6" t="n">
        <v>0.20685</v>
      </c>
      <c r="E467" s="6" t="n">
        <v>0.0776080000000002</v>
      </c>
      <c r="F467" s="0" t="n">
        <v>0.85</v>
      </c>
      <c r="G467" s="0" t="n">
        <f aca="false">VLOOKUP(C467,$O$2:$Q$13,2,0)</f>
        <v>0</v>
      </c>
      <c r="H467" s="7" t="n">
        <f aca="false">VLOOKUP(C467,$O$2:$Q$13,3,0)</f>
        <v>0</v>
      </c>
      <c r="I467" s="0" t="n">
        <f aca="false">I466-(($I$205-$N$4)/$N$2)</f>
        <v>85.4200854700858</v>
      </c>
      <c r="J467" s="0" t="n">
        <f aca="false">J466-(($J$205-$N$6)/$N$2)</f>
        <v>6.23991452991465</v>
      </c>
      <c r="K467" s="0" t="n">
        <v>0.395</v>
      </c>
    </row>
    <row r="468" customFormat="false" ht="12.85" hidden="false" customHeight="false" outlineLevel="0" collapsed="false">
      <c r="A468" s="4" t="n">
        <v>52917</v>
      </c>
      <c r="B468" s="5" t="n">
        <v>2044</v>
      </c>
      <c r="C468" s="5" t="n">
        <v>11</v>
      </c>
      <c r="D468" s="6" t="n">
        <v>0.20685</v>
      </c>
      <c r="E468" s="6" t="n">
        <v>0.0776080000000002</v>
      </c>
      <c r="F468" s="0" t="n">
        <v>0.85</v>
      </c>
      <c r="G468" s="0" t="n">
        <f aca="false">VLOOKUP(C468,$O$2:$Q$13,2,0)</f>
        <v>0</v>
      </c>
      <c r="H468" s="7" t="n">
        <f aca="false">VLOOKUP(C468,$O$2:$Q$13,3,0)</f>
        <v>0</v>
      </c>
      <c r="I468" s="0" t="n">
        <f aca="false">I467-(($I$205-$N$4)/$N$2)</f>
        <v>85.4190170940175</v>
      </c>
      <c r="J468" s="0" t="n">
        <f aca="false">J467-(($J$205-$N$6)/$N$2)</f>
        <v>6.24098290598302</v>
      </c>
      <c r="K468" s="0" t="n">
        <v>0.395</v>
      </c>
    </row>
    <row r="469" customFormat="false" ht="12.85" hidden="false" customHeight="false" outlineLevel="0" collapsed="false">
      <c r="A469" s="4" t="n">
        <v>52947.5</v>
      </c>
      <c r="B469" s="5" t="n">
        <v>2044</v>
      </c>
      <c r="C469" s="5" t="n">
        <v>12</v>
      </c>
      <c r="D469" s="6" t="n">
        <v>0.20685</v>
      </c>
      <c r="E469" s="6" t="n">
        <v>0.0776080000000002</v>
      </c>
      <c r="F469" s="0" t="n">
        <v>0.85</v>
      </c>
      <c r="G469" s="0" t="n">
        <f aca="false">VLOOKUP(C469,$O$2:$Q$13,2,0)</f>
        <v>0</v>
      </c>
      <c r="H469" s="7" t="n">
        <f aca="false">VLOOKUP(C469,$O$2:$Q$13,3,0)</f>
        <v>0</v>
      </c>
      <c r="I469" s="0" t="n">
        <f aca="false">I468-(($I$205-$N$4)/$N$2)</f>
        <v>85.4179487179491</v>
      </c>
      <c r="J469" s="0" t="n">
        <f aca="false">J468-(($J$205-$N$6)/$N$2)</f>
        <v>6.2420512820514</v>
      </c>
      <c r="K469" s="0" t="n">
        <v>0.395</v>
      </c>
    </row>
    <row r="470" customFormat="false" ht="12.85" hidden="false" customHeight="false" outlineLevel="0" collapsed="false">
      <c r="A470" s="4" t="n">
        <v>52978.5</v>
      </c>
      <c r="B470" s="5" t="n">
        <v>2045</v>
      </c>
      <c r="C470" s="5" t="n">
        <v>1</v>
      </c>
      <c r="D470" s="6" t="n">
        <v>0.196544</v>
      </c>
      <c r="E470" s="6" t="n">
        <v>0.0646725000000006</v>
      </c>
      <c r="F470" s="0" t="n">
        <v>0.85</v>
      </c>
      <c r="G470" s="0" t="n">
        <f aca="false">VLOOKUP(C470,$O$2:$Q$13,2,0)</f>
        <v>0</v>
      </c>
      <c r="H470" s="7" t="n">
        <f aca="false">VLOOKUP(C470,$O$2:$Q$13,3,0)</f>
        <v>0</v>
      </c>
      <c r="I470" s="0" t="n">
        <f aca="false">I469-(($I$205-$N$4)/$N$2)</f>
        <v>85.4168803418807</v>
      </c>
      <c r="J470" s="0" t="n">
        <f aca="false">J469-(($J$205-$N$6)/$N$2)</f>
        <v>6.24311965811978</v>
      </c>
      <c r="K470" s="0" t="n">
        <v>0.395</v>
      </c>
    </row>
    <row r="471" customFormat="false" ht="12.85" hidden="false" customHeight="false" outlineLevel="0" collapsed="false">
      <c r="A471" s="4" t="n">
        <v>53008</v>
      </c>
      <c r="B471" s="5" t="n">
        <v>2045</v>
      </c>
      <c r="C471" s="5" t="n">
        <v>2</v>
      </c>
      <c r="D471" s="6" t="n">
        <v>0.196544</v>
      </c>
      <c r="E471" s="6" t="n">
        <v>0.0646725000000006</v>
      </c>
      <c r="F471" s="0" t="n">
        <v>0.85</v>
      </c>
      <c r="G471" s="0" t="n">
        <f aca="false">VLOOKUP(C471,$O$2:$Q$13,2,0)</f>
        <v>0</v>
      </c>
      <c r="H471" s="7" t="n">
        <f aca="false">VLOOKUP(C471,$O$2:$Q$13,3,0)</f>
        <v>0</v>
      </c>
      <c r="I471" s="0" t="n">
        <f aca="false">I470-(($I$205-$N$4)/$N$2)</f>
        <v>85.4158119658123</v>
      </c>
      <c r="J471" s="0" t="n">
        <f aca="false">J470-(($J$205-$N$6)/$N$2)</f>
        <v>6.24418803418815</v>
      </c>
      <c r="K471" s="0" t="n">
        <v>0.395</v>
      </c>
    </row>
    <row r="472" customFormat="false" ht="12.85" hidden="false" customHeight="false" outlineLevel="0" collapsed="false">
      <c r="A472" s="4" t="n">
        <v>53037.5</v>
      </c>
      <c r="B472" s="5" t="n">
        <v>2045</v>
      </c>
      <c r="C472" s="5" t="n">
        <v>3</v>
      </c>
      <c r="D472" s="6" t="n">
        <v>0.196544</v>
      </c>
      <c r="E472" s="6" t="n">
        <v>0.0646725000000006</v>
      </c>
      <c r="F472" s="0" t="n">
        <v>0.85</v>
      </c>
      <c r="G472" s="0" t="n">
        <f aca="false">VLOOKUP(C472,$O$2:$Q$13,2,0)</f>
        <v>0.43</v>
      </c>
      <c r="H472" s="7" t="n">
        <f aca="false">VLOOKUP(C472,$O$2:$Q$13,3,0)</f>
        <v>0.35</v>
      </c>
      <c r="I472" s="0" t="n">
        <f aca="false">I471-(($I$205-$N$4)/$N$2)</f>
        <v>85.4147435897439</v>
      </c>
      <c r="J472" s="0" t="n">
        <f aca="false">J471-(($J$205-$N$6)/$N$2)</f>
        <v>6.24525641025653</v>
      </c>
      <c r="K472" s="0" t="n">
        <v>0.395</v>
      </c>
    </row>
    <row r="473" customFormat="false" ht="12.85" hidden="false" customHeight="false" outlineLevel="0" collapsed="false">
      <c r="A473" s="4" t="n">
        <v>53068</v>
      </c>
      <c r="B473" s="5" t="n">
        <v>2045</v>
      </c>
      <c r="C473" s="5" t="n">
        <v>4</v>
      </c>
      <c r="D473" s="6" t="n">
        <v>0.196544</v>
      </c>
      <c r="E473" s="6" t="n">
        <v>0.0646725000000006</v>
      </c>
      <c r="F473" s="0" t="n">
        <v>0.85</v>
      </c>
      <c r="G473" s="0" t="n">
        <f aca="false">VLOOKUP(C473,$O$2:$Q$13,2,0)</f>
        <v>0.78</v>
      </c>
      <c r="H473" s="7" t="n">
        <f aca="false">VLOOKUP(C473,$O$2:$Q$13,3,0)</f>
        <v>0.73</v>
      </c>
      <c r="I473" s="0" t="n">
        <f aca="false">I472-(($I$205-$N$4)/$N$2)</f>
        <v>85.4136752136756</v>
      </c>
      <c r="J473" s="0" t="n">
        <f aca="false">J472-(($J$205-$N$6)/$N$2)</f>
        <v>6.2463247863249</v>
      </c>
      <c r="K473" s="0" t="n">
        <v>0.395</v>
      </c>
    </row>
    <row r="474" customFormat="false" ht="12.85" hidden="false" customHeight="false" outlineLevel="0" collapsed="false">
      <c r="A474" s="4" t="n">
        <v>53098.5</v>
      </c>
      <c r="B474" s="5" t="n">
        <v>2045</v>
      </c>
      <c r="C474" s="5" t="n">
        <v>5</v>
      </c>
      <c r="D474" s="6" t="n">
        <v>0.196544</v>
      </c>
      <c r="E474" s="6" t="n">
        <v>0.0646725000000006</v>
      </c>
      <c r="F474" s="0" t="n">
        <v>0.85</v>
      </c>
      <c r="G474" s="0" t="n">
        <f aca="false">VLOOKUP(C474,$O$2:$Q$13,2,0)</f>
        <v>0.78</v>
      </c>
      <c r="H474" s="7" t="n">
        <f aca="false">VLOOKUP(C474,$O$2:$Q$13,3,0)</f>
        <v>1.12</v>
      </c>
      <c r="I474" s="0" t="n">
        <f aca="false">I473-(($I$205-$N$4)/$N$2)</f>
        <v>85.4126068376072</v>
      </c>
      <c r="J474" s="0" t="n">
        <f aca="false">J473-(($J$205-$N$6)/$N$2)</f>
        <v>6.24739316239328</v>
      </c>
      <c r="K474" s="0" t="n">
        <v>0.395</v>
      </c>
    </row>
    <row r="475" customFormat="false" ht="12.85" hidden="false" customHeight="false" outlineLevel="0" collapsed="false">
      <c r="A475" s="4" t="n">
        <v>53129</v>
      </c>
      <c r="B475" s="5" t="n">
        <v>2045</v>
      </c>
      <c r="C475" s="5" t="n">
        <v>6</v>
      </c>
      <c r="D475" s="6" t="n">
        <v>0.196544</v>
      </c>
      <c r="E475" s="6" t="n">
        <v>0.0646725000000006</v>
      </c>
      <c r="F475" s="0" t="n">
        <v>0.85</v>
      </c>
      <c r="G475" s="0" t="n">
        <f aca="false">VLOOKUP(C475,$O$2:$Q$13,2,0)</f>
        <v>1.15</v>
      </c>
      <c r="H475" s="7" t="n">
        <f aca="false">VLOOKUP(C475,$O$2:$Q$13,3,0)</f>
        <v>1.12</v>
      </c>
      <c r="I475" s="0" t="n">
        <f aca="false">I474-(($I$205-$N$4)/$N$2)</f>
        <v>85.4115384615388</v>
      </c>
      <c r="J475" s="0" t="n">
        <f aca="false">J474-(($J$205-$N$6)/$N$2)</f>
        <v>6.24846153846166</v>
      </c>
      <c r="K475" s="0" t="n">
        <v>0.395</v>
      </c>
    </row>
    <row r="476" customFormat="false" ht="12.85" hidden="false" customHeight="false" outlineLevel="0" collapsed="false">
      <c r="A476" s="4" t="n">
        <v>53159.5</v>
      </c>
      <c r="B476" s="5" t="n">
        <v>2045</v>
      </c>
      <c r="C476" s="5" t="n">
        <v>7</v>
      </c>
      <c r="D476" s="6" t="n">
        <v>0.196544</v>
      </c>
      <c r="E476" s="6" t="n">
        <v>0.0646725000000006</v>
      </c>
      <c r="F476" s="0" t="n">
        <v>0.85</v>
      </c>
      <c r="G476" s="0" t="n">
        <f aca="false">VLOOKUP(C476,$O$2:$Q$13,2,0)</f>
        <v>1.15</v>
      </c>
      <c r="H476" s="7" t="n">
        <f aca="false">VLOOKUP(C476,$O$2:$Q$13,3,0)</f>
        <v>0.65</v>
      </c>
      <c r="I476" s="0" t="n">
        <f aca="false">I475-(($I$205-$N$4)/$N$2)</f>
        <v>85.4104700854705</v>
      </c>
      <c r="J476" s="0" t="n">
        <f aca="false">J475-(($J$205-$N$6)/$N$2)</f>
        <v>6.24952991453003</v>
      </c>
      <c r="K476" s="0" t="n">
        <v>0.395</v>
      </c>
    </row>
    <row r="477" customFormat="false" ht="12.85" hidden="false" customHeight="false" outlineLevel="0" collapsed="false">
      <c r="A477" s="4" t="n">
        <v>53190.5</v>
      </c>
      <c r="B477" s="5" t="n">
        <v>2045</v>
      </c>
      <c r="C477" s="5" t="n">
        <v>8</v>
      </c>
      <c r="D477" s="6" t="n">
        <v>0.196544</v>
      </c>
      <c r="E477" s="6" t="n">
        <v>0.0646725000000006</v>
      </c>
      <c r="F477" s="0" t="n">
        <v>0.85</v>
      </c>
      <c r="G477" s="0" t="n">
        <f aca="false">VLOOKUP(C477,$O$2:$Q$13,2,0)</f>
        <v>0.88</v>
      </c>
      <c r="H477" s="7" t="n">
        <f aca="false">VLOOKUP(C477,$O$2:$Q$13,3,0)</f>
        <v>0</v>
      </c>
      <c r="I477" s="0" t="n">
        <f aca="false">I476-(($I$205-$N$4)/$N$2)</f>
        <v>85.4094017094021</v>
      </c>
      <c r="J477" s="0" t="n">
        <f aca="false">J476-(($J$205-$N$6)/$N$2)</f>
        <v>6.25059829059841</v>
      </c>
      <c r="K477" s="0" t="n">
        <v>0.395</v>
      </c>
    </row>
    <row r="478" customFormat="false" ht="12.85" hidden="false" customHeight="false" outlineLevel="0" collapsed="false">
      <c r="A478" s="4" t="n">
        <v>53221</v>
      </c>
      <c r="B478" s="5" t="n">
        <v>2045</v>
      </c>
      <c r="C478" s="5" t="n">
        <v>9</v>
      </c>
      <c r="D478" s="6" t="n">
        <v>0.196544</v>
      </c>
      <c r="E478" s="6" t="n">
        <v>0.0646725000000006</v>
      </c>
      <c r="F478" s="0" t="n">
        <v>0.85</v>
      </c>
      <c r="G478" s="0" t="n">
        <f aca="false">VLOOKUP(C478,$O$2:$Q$13,2,0)</f>
        <v>0</v>
      </c>
      <c r="H478" s="7" t="n">
        <f aca="false">VLOOKUP(C478,$O$2:$Q$13,3,0)</f>
        <v>0</v>
      </c>
      <c r="I478" s="0" t="n">
        <f aca="false">I477-(($I$205-$N$4)/$N$2)</f>
        <v>85.4083333333337</v>
      </c>
      <c r="J478" s="0" t="n">
        <f aca="false">J477-(($J$205-$N$6)/$N$2)</f>
        <v>6.25166666666679</v>
      </c>
      <c r="K478" s="0" t="n">
        <v>0.395</v>
      </c>
    </row>
    <row r="479" customFormat="false" ht="12.85" hidden="false" customHeight="false" outlineLevel="0" collapsed="false">
      <c r="A479" s="4" t="n">
        <v>53251.5</v>
      </c>
      <c r="B479" s="5" t="n">
        <v>2045</v>
      </c>
      <c r="C479" s="5" t="n">
        <v>10</v>
      </c>
      <c r="D479" s="6" t="n">
        <v>0.196544</v>
      </c>
      <c r="E479" s="6" t="n">
        <v>0.0646725000000006</v>
      </c>
      <c r="F479" s="0" t="n">
        <v>0.85</v>
      </c>
      <c r="G479" s="0" t="n">
        <f aca="false">VLOOKUP(C479,$O$2:$Q$13,2,0)</f>
        <v>0</v>
      </c>
      <c r="H479" s="7" t="n">
        <f aca="false">VLOOKUP(C479,$O$2:$Q$13,3,0)</f>
        <v>0</v>
      </c>
      <c r="I479" s="0" t="n">
        <f aca="false">I478-(($I$205-$N$4)/$N$2)</f>
        <v>85.4072649572653</v>
      </c>
      <c r="J479" s="0" t="n">
        <f aca="false">J478-(($J$205-$N$6)/$N$2)</f>
        <v>6.25273504273516</v>
      </c>
      <c r="K479" s="0" t="n">
        <v>0.395</v>
      </c>
    </row>
    <row r="480" customFormat="false" ht="12.85" hidden="false" customHeight="false" outlineLevel="0" collapsed="false">
      <c r="A480" s="4" t="n">
        <v>53282</v>
      </c>
      <c r="B480" s="5" t="n">
        <v>2045</v>
      </c>
      <c r="C480" s="5" t="n">
        <v>11</v>
      </c>
      <c r="D480" s="6" t="n">
        <v>0.196544</v>
      </c>
      <c r="E480" s="6" t="n">
        <v>0.0646725000000006</v>
      </c>
      <c r="F480" s="0" t="n">
        <v>0.85</v>
      </c>
      <c r="G480" s="0" t="n">
        <f aca="false">VLOOKUP(C480,$O$2:$Q$13,2,0)</f>
        <v>0</v>
      </c>
      <c r="H480" s="7" t="n">
        <f aca="false">VLOOKUP(C480,$O$2:$Q$13,3,0)</f>
        <v>0</v>
      </c>
      <c r="I480" s="0" t="n">
        <f aca="false">I479-(($I$205-$N$4)/$N$2)</f>
        <v>85.406196581197</v>
      </c>
      <c r="J480" s="0" t="n">
        <f aca="false">J479-(($J$205-$N$6)/$N$2)</f>
        <v>6.25380341880354</v>
      </c>
      <c r="K480" s="0" t="n">
        <v>0.395</v>
      </c>
    </row>
    <row r="481" customFormat="false" ht="12.85" hidden="false" customHeight="false" outlineLevel="0" collapsed="false">
      <c r="A481" s="4" t="n">
        <v>53312.5</v>
      </c>
      <c r="B481" s="5" t="n">
        <v>2045</v>
      </c>
      <c r="C481" s="5" t="n">
        <v>12</v>
      </c>
      <c r="D481" s="6" t="n">
        <v>0.196544</v>
      </c>
      <c r="E481" s="6" t="n">
        <v>0.0646725000000006</v>
      </c>
      <c r="F481" s="0" t="n">
        <v>0.85</v>
      </c>
      <c r="G481" s="0" t="n">
        <f aca="false">VLOOKUP(C481,$O$2:$Q$13,2,0)</f>
        <v>0</v>
      </c>
      <c r="H481" s="7" t="n">
        <f aca="false">VLOOKUP(C481,$O$2:$Q$13,3,0)</f>
        <v>0</v>
      </c>
      <c r="I481" s="0" t="n">
        <f aca="false">I480-(($I$205-$N$4)/$N$2)</f>
        <v>85.4051282051286</v>
      </c>
      <c r="J481" s="0" t="n">
        <f aca="false">J480-(($J$205-$N$6)/$N$2)</f>
        <v>6.25487179487192</v>
      </c>
      <c r="K481" s="0" t="n">
        <v>0.395</v>
      </c>
    </row>
    <row r="482" customFormat="false" ht="12.85" hidden="false" customHeight="false" outlineLevel="0" collapsed="false">
      <c r="A482" s="4" t="n">
        <v>53343.5</v>
      </c>
      <c r="B482" s="5" t="n">
        <v>2046</v>
      </c>
      <c r="C482" s="5" t="n">
        <v>1</v>
      </c>
      <c r="D482" s="6" t="n">
        <v>0.186238</v>
      </c>
      <c r="E482" s="6" t="n">
        <v>0.051737000000001</v>
      </c>
      <c r="F482" s="0" t="n">
        <v>0.85</v>
      </c>
      <c r="G482" s="0" t="n">
        <f aca="false">VLOOKUP(C482,$O$2:$Q$13,2,0)</f>
        <v>0</v>
      </c>
      <c r="H482" s="7" t="n">
        <f aca="false">VLOOKUP(C482,$O$2:$Q$13,3,0)</f>
        <v>0</v>
      </c>
      <c r="I482" s="0" t="n">
        <f aca="false">I481-(($I$205-$N$4)/$N$2)</f>
        <v>85.4040598290602</v>
      </c>
      <c r="J482" s="0" t="n">
        <f aca="false">J481-(($J$205-$N$6)/$N$2)</f>
        <v>6.25594017094029</v>
      </c>
      <c r="K482" s="0" t="n">
        <v>0.395</v>
      </c>
    </row>
    <row r="483" customFormat="false" ht="12.85" hidden="false" customHeight="false" outlineLevel="0" collapsed="false">
      <c r="A483" s="4" t="n">
        <v>53373</v>
      </c>
      <c r="B483" s="5" t="n">
        <v>2046</v>
      </c>
      <c r="C483" s="5" t="n">
        <v>2</v>
      </c>
      <c r="D483" s="6" t="n">
        <v>0.186238</v>
      </c>
      <c r="E483" s="6" t="n">
        <v>0.051737000000001</v>
      </c>
      <c r="F483" s="0" t="n">
        <v>0.85</v>
      </c>
      <c r="G483" s="0" t="n">
        <f aca="false">VLOOKUP(C483,$O$2:$Q$13,2,0)</f>
        <v>0</v>
      </c>
      <c r="H483" s="7" t="n">
        <f aca="false">VLOOKUP(C483,$O$2:$Q$13,3,0)</f>
        <v>0</v>
      </c>
      <c r="I483" s="0" t="n">
        <f aca="false">I482-(($I$205-$N$4)/$N$2)</f>
        <v>85.4029914529918</v>
      </c>
      <c r="J483" s="0" t="n">
        <f aca="false">J482-(($J$205-$N$6)/$N$2)</f>
        <v>6.25700854700867</v>
      </c>
      <c r="K483" s="0" t="n">
        <v>0.395</v>
      </c>
    </row>
    <row r="484" customFormat="false" ht="12.85" hidden="false" customHeight="false" outlineLevel="0" collapsed="false">
      <c r="A484" s="4" t="n">
        <v>53402.5</v>
      </c>
      <c r="B484" s="5" t="n">
        <v>2046</v>
      </c>
      <c r="C484" s="5" t="n">
        <v>3</v>
      </c>
      <c r="D484" s="6" t="n">
        <v>0.186238</v>
      </c>
      <c r="E484" s="6" t="n">
        <v>0.051737000000001</v>
      </c>
      <c r="F484" s="0" t="n">
        <v>0.85</v>
      </c>
      <c r="G484" s="0" t="n">
        <f aca="false">VLOOKUP(C484,$O$2:$Q$13,2,0)</f>
        <v>0.43</v>
      </c>
      <c r="H484" s="7" t="n">
        <f aca="false">VLOOKUP(C484,$O$2:$Q$13,3,0)</f>
        <v>0.35</v>
      </c>
      <c r="I484" s="0" t="n">
        <f aca="false">I483-(($I$205-$N$4)/$N$2)</f>
        <v>85.4019230769235</v>
      </c>
      <c r="J484" s="0" t="n">
        <f aca="false">J483-(($J$205-$N$6)/$N$2)</f>
        <v>6.25807692307705</v>
      </c>
      <c r="K484" s="0" t="n">
        <v>0.395</v>
      </c>
    </row>
    <row r="485" customFormat="false" ht="12.85" hidden="false" customHeight="false" outlineLevel="0" collapsed="false">
      <c r="A485" s="4" t="n">
        <v>53433</v>
      </c>
      <c r="B485" s="5" t="n">
        <v>2046</v>
      </c>
      <c r="C485" s="5" t="n">
        <v>4</v>
      </c>
      <c r="D485" s="6" t="n">
        <v>0.186238</v>
      </c>
      <c r="E485" s="6" t="n">
        <v>0.051737000000001</v>
      </c>
      <c r="F485" s="0" t="n">
        <v>0.85</v>
      </c>
      <c r="G485" s="0" t="n">
        <f aca="false">VLOOKUP(C485,$O$2:$Q$13,2,0)</f>
        <v>0.78</v>
      </c>
      <c r="H485" s="7" t="n">
        <f aca="false">VLOOKUP(C485,$O$2:$Q$13,3,0)</f>
        <v>0.73</v>
      </c>
      <c r="I485" s="0" t="n">
        <f aca="false">I484-(($I$205-$N$4)/$N$2)</f>
        <v>85.4008547008551</v>
      </c>
      <c r="J485" s="0" t="n">
        <f aca="false">J484-(($J$205-$N$6)/$N$2)</f>
        <v>6.25914529914542</v>
      </c>
      <c r="K485" s="0" t="n">
        <v>0.395</v>
      </c>
    </row>
    <row r="486" customFormat="false" ht="12.85" hidden="false" customHeight="false" outlineLevel="0" collapsed="false">
      <c r="A486" s="4" t="n">
        <v>53463.5</v>
      </c>
      <c r="B486" s="5" t="n">
        <v>2046</v>
      </c>
      <c r="C486" s="5" t="n">
        <v>5</v>
      </c>
      <c r="D486" s="6" t="n">
        <v>0.186238</v>
      </c>
      <c r="E486" s="6" t="n">
        <v>0.051737000000001</v>
      </c>
      <c r="F486" s="0" t="n">
        <v>0.85</v>
      </c>
      <c r="G486" s="0" t="n">
        <f aca="false">VLOOKUP(C486,$O$2:$Q$13,2,0)</f>
        <v>0.78</v>
      </c>
      <c r="H486" s="7" t="n">
        <f aca="false">VLOOKUP(C486,$O$2:$Q$13,3,0)</f>
        <v>1.12</v>
      </c>
      <c r="I486" s="0" t="n">
        <f aca="false">I485-(($I$205-$N$4)/$N$2)</f>
        <v>85.3997863247867</v>
      </c>
      <c r="J486" s="0" t="n">
        <f aca="false">J485-(($J$205-$N$6)/$N$2)</f>
        <v>6.2602136752138</v>
      </c>
      <c r="K486" s="0" t="n">
        <v>0.395</v>
      </c>
    </row>
    <row r="487" customFormat="false" ht="12.85" hidden="false" customHeight="false" outlineLevel="0" collapsed="false">
      <c r="A487" s="4" t="n">
        <v>53494</v>
      </c>
      <c r="B487" s="5" t="n">
        <v>2046</v>
      </c>
      <c r="C487" s="5" t="n">
        <v>6</v>
      </c>
      <c r="D487" s="6" t="n">
        <v>0.186238</v>
      </c>
      <c r="E487" s="6" t="n">
        <v>0.051737000000001</v>
      </c>
      <c r="F487" s="0" t="n">
        <v>0.85</v>
      </c>
      <c r="G487" s="0" t="n">
        <f aca="false">VLOOKUP(C487,$O$2:$Q$13,2,0)</f>
        <v>1.15</v>
      </c>
      <c r="H487" s="7" t="n">
        <f aca="false">VLOOKUP(C487,$O$2:$Q$13,3,0)</f>
        <v>1.12</v>
      </c>
      <c r="I487" s="0" t="n">
        <f aca="false">I486-(($I$205-$N$4)/$N$2)</f>
        <v>85.3987179487183</v>
      </c>
      <c r="J487" s="0" t="n">
        <f aca="false">J486-(($J$205-$N$6)/$N$2)</f>
        <v>6.26128205128218</v>
      </c>
      <c r="K487" s="0" t="n">
        <v>0.395</v>
      </c>
    </row>
    <row r="488" customFormat="false" ht="12.85" hidden="false" customHeight="false" outlineLevel="0" collapsed="false">
      <c r="A488" s="4" t="n">
        <v>53524.5</v>
      </c>
      <c r="B488" s="5" t="n">
        <v>2046</v>
      </c>
      <c r="C488" s="5" t="n">
        <v>7</v>
      </c>
      <c r="D488" s="6" t="n">
        <v>0.186238</v>
      </c>
      <c r="E488" s="6" t="n">
        <v>0.051737000000001</v>
      </c>
      <c r="F488" s="0" t="n">
        <v>0.85</v>
      </c>
      <c r="G488" s="0" t="n">
        <f aca="false">VLOOKUP(C488,$O$2:$Q$13,2,0)</f>
        <v>1.15</v>
      </c>
      <c r="H488" s="7" t="n">
        <f aca="false">VLOOKUP(C488,$O$2:$Q$13,3,0)</f>
        <v>0.65</v>
      </c>
      <c r="I488" s="0" t="n">
        <f aca="false">I487-(($I$205-$N$4)/$N$2)</f>
        <v>85.39764957265</v>
      </c>
      <c r="J488" s="0" t="n">
        <f aca="false">J487-(($J$205-$N$6)/$N$2)</f>
        <v>6.26235042735055</v>
      </c>
      <c r="K488" s="0" t="n">
        <v>0.395</v>
      </c>
    </row>
    <row r="489" customFormat="false" ht="12.85" hidden="false" customHeight="false" outlineLevel="0" collapsed="false">
      <c r="A489" s="4" t="n">
        <v>53555.5</v>
      </c>
      <c r="B489" s="5" t="n">
        <v>2046</v>
      </c>
      <c r="C489" s="5" t="n">
        <v>8</v>
      </c>
      <c r="D489" s="6" t="n">
        <v>0.186238</v>
      </c>
      <c r="E489" s="6" t="n">
        <v>0.051737000000001</v>
      </c>
      <c r="F489" s="0" t="n">
        <v>0.85</v>
      </c>
      <c r="G489" s="0" t="n">
        <f aca="false">VLOOKUP(C489,$O$2:$Q$13,2,0)</f>
        <v>0.88</v>
      </c>
      <c r="H489" s="7" t="n">
        <f aca="false">VLOOKUP(C489,$O$2:$Q$13,3,0)</f>
        <v>0</v>
      </c>
      <c r="I489" s="0" t="n">
        <f aca="false">I488-(($I$205-$N$4)/$N$2)</f>
        <v>85.3965811965816</v>
      </c>
      <c r="J489" s="0" t="n">
        <f aca="false">J488-(($J$205-$N$6)/$N$2)</f>
        <v>6.26341880341893</v>
      </c>
      <c r="K489" s="0" t="n">
        <v>0.395</v>
      </c>
    </row>
    <row r="490" customFormat="false" ht="12.85" hidden="false" customHeight="false" outlineLevel="0" collapsed="false">
      <c r="A490" s="4" t="n">
        <v>53586</v>
      </c>
      <c r="B490" s="5" t="n">
        <v>2046</v>
      </c>
      <c r="C490" s="5" t="n">
        <v>9</v>
      </c>
      <c r="D490" s="6" t="n">
        <v>0.186238</v>
      </c>
      <c r="E490" s="6" t="n">
        <v>0.051737000000001</v>
      </c>
      <c r="F490" s="0" t="n">
        <v>0.85</v>
      </c>
      <c r="G490" s="0" t="n">
        <f aca="false">VLOOKUP(C490,$O$2:$Q$13,2,0)</f>
        <v>0</v>
      </c>
      <c r="H490" s="7" t="n">
        <f aca="false">VLOOKUP(C490,$O$2:$Q$13,3,0)</f>
        <v>0</v>
      </c>
      <c r="I490" s="0" t="n">
        <f aca="false">I489-(($I$205-$N$4)/$N$2)</f>
        <v>85.3955128205132</v>
      </c>
      <c r="J490" s="0" t="n">
        <f aca="false">J489-(($J$205-$N$6)/$N$2)</f>
        <v>6.26448717948731</v>
      </c>
      <c r="K490" s="0" t="n">
        <v>0.395</v>
      </c>
    </row>
    <row r="491" customFormat="false" ht="12.85" hidden="false" customHeight="false" outlineLevel="0" collapsed="false">
      <c r="A491" s="4" t="n">
        <v>53616.5</v>
      </c>
      <c r="B491" s="5" t="n">
        <v>2046</v>
      </c>
      <c r="C491" s="5" t="n">
        <v>10</v>
      </c>
      <c r="D491" s="6" t="n">
        <v>0.186238</v>
      </c>
      <c r="E491" s="6" t="n">
        <v>0.051737000000001</v>
      </c>
      <c r="F491" s="0" t="n">
        <v>0.85</v>
      </c>
      <c r="G491" s="0" t="n">
        <f aca="false">VLOOKUP(C491,$O$2:$Q$13,2,0)</f>
        <v>0</v>
      </c>
      <c r="H491" s="7" t="n">
        <f aca="false">VLOOKUP(C491,$O$2:$Q$13,3,0)</f>
        <v>0</v>
      </c>
      <c r="I491" s="0" t="n">
        <f aca="false">I490-(($I$205-$N$4)/$N$2)</f>
        <v>85.3944444444448</v>
      </c>
      <c r="J491" s="0" t="n">
        <f aca="false">J490-(($J$205-$N$6)/$N$2)</f>
        <v>6.26555555555568</v>
      </c>
      <c r="K491" s="0" t="n">
        <v>0.395</v>
      </c>
    </row>
    <row r="492" customFormat="false" ht="12.85" hidden="false" customHeight="false" outlineLevel="0" collapsed="false">
      <c r="A492" s="4" t="n">
        <v>53647</v>
      </c>
      <c r="B492" s="5" t="n">
        <v>2046</v>
      </c>
      <c r="C492" s="5" t="n">
        <v>11</v>
      </c>
      <c r="D492" s="6" t="n">
        <v>0.186238</v>
      </c>
      <c r="E492" s="6" t="n">
        <v>0.051737000000001</v>
      </c>
      <c r="F492" s="0" t="n">
        <v>0.85</v>
      </c>
      <c r="G492" s="0" t="n">
        <f aca="false">VLOOKUP(C492,$O$2:$Q$13,2,0)</f>
        <v>0</v>
      </c>
      <c r="H492" s="7" t="n">
        <f aca="false">VLOOKUP(C492,$O$2:$Q$13,3,0)</f>
        <v>0</v>
      </c>
      <c r="I492" s="0" t="n">
        <f aca="false">I491-(($I$205-$N$4)/$N$2)</f>
        <v>85.3933760683765</v>
      </c>
      <c r="J492" s="0" t="n">
        <f aca="false">J491-(($J$205-$N$6)/$N$2)</f>
        <v>6.26662393162406</v>
      </c>
      <c r="K492" s="0" t="n">
        <v>0.395</v>
      </c>
    </row>
    <row r="493" customFormat="false" ht="12.85" hidden="false" customHeight="false" outlineLevel="0" collapsed="false">
      <c r="A493" s="4" t="n">
        <v>53677.5</v>
      </c>
      <c r="B493" s="5" t="n">
        <v>2046</v>
      </c>
      <c r="C493" s="5" t="n">
        <v>12</v>
      </c>
      <c r="D493" s="6" t="n">
        <v>0.186238</v>
      </c>
      <c r="E493" s="6" t="n">
        <v>0.051737000000001</v>
      </c>
      <c r="F493" s="0" t="n">
        <v>0.85</v>
      </c>
      <c r="G493" s="0" t="n">
        <f aca="false">VLOOKUP(C493,$O$2:$Q$13,2,0)</f>
        <v>0</v>
      </c>
      <c r="H493" s="7" t="n">
        <f aca="false">VLOOKUP(C493,$O$2:$Q$13,3,0)</f>
        <v>0</v>
      </c>
      <c r="I493" s="0" t="n">
        <f aca="false">I492-(($I$205-$N$4)/$N$2)</f>
        <v>85.3923076923081</v>
      </c>
      <c r="J493" s="0" t="n">
        <f aca="false">J492-(($J$205-$N$6)/$N$2)</f>
        <v>6.26769230769243</v>
      </c>
      <c r="K493" s="0" t="n">
        <v>0.395</v>
      </c>
    </row>
    <row r="494" customFormat="false" ht="12.85" hidden="false" customHeight="false" outlineLevel="0" collapsed="false">
      <c r="A494" s="4" t="n">
        <v>53708.5</v>
      </c>
      <c r="B494" s="5" t="n">
        <v>2047</v>
      </c>
      <c r="C494" s="5" t="n">
        <v>1</v>
      </c>
      <c r="D494" s="6" t="n">
        <v>0.175932</v>
      </c>
      <c r="E494" s="6" t="n">
        <v>0.0388015000000014</v>
      </c>
      <c r="F494" s="0" t="n">
        <v>0.85</v>
      </c>
      <c r="G494" s="0" t="n">
        <f aca="false">VLOOKUP(C494,$O$2:$Q$13,2,0)</f>
        <v>0</v>
      </c>
      <c r="H494" s="7" t="n">
        <f aca="false">VLOOKUP(C494,$O$2:$Q$13,3,0)</f>
        <v>0</v>
      </c>
      <c r="I494" s="0" t="n">
        <f aca="false">I493-(($I$205-$N$4)/$N$2)</f>
        <v>85.3912393162397</v>
      </c>
      <c r="J494" s="0" t="n">
        <f aca="false">J493-(($J$205-$N$6)/$N$2)</f>
        <v>6.26876068376081</v>
      </c>
      <c r="K494" s="0" t="n">
        <v>0.395</v>
      </c>
    </row>
    <row r="495" customFormat="false" ht="12.85" hidden="false" customHeight="false" outlineLevel="0" collapsed="false">
      <c r="A495" s="4" t="n">
        <v>53738</v>
      </c>
      <c r="B495" s="5" t="n">
        <v>2047</v>
      </c>
      <c r="C495" s="5" t="n">
        <v>2</v>
      </c>
      <c r="D495" s="6" t="n">
        <v>0.175932</v>
      </c>
      <c r="E495" s="6" t="n">
        <v>0.0388015000000014</v>
      </c>
      <c r="F495" s="0" t="n">
        <v>0.85</v>
      </c>
      <c r="G495" s="0" t="n">
        <f aca="false">VLOOKUP(C495,$O$2:$Q$13,2,0)</f>
        <v>0</v>
      </c>
      <c r="H495" s="7" t="n">
        <f aca="false">VLOOKUP(C495,$O$2:$Q$13,3,0)</f>
        <v>0</v>
      </c>
      <c r="I495" s="0" t="n">
        <f aca="false">I494-(($I$205-$N$4)/$N$2)</f>
        <v>85.3901709401713</v>
      </c>
      <c r="J495" s="0" t="n">
        <f aca="false">J494-(($J$205-$N$6)/$N$2)</f>
        <v>6.26982905982919</v>
      </c>
      <c r="K495" s="0" t="n">
        <v>0.395</v>
      </c>
    </row>
    <row r="496" customFormat="false" ht="12.85" hidden="false" customHeight="false" outlineLevel="0" collapsed="false">
      <c r="A496" s="4" t="n">
        <v>53767.5</v>
      </c>
      <c r="B496" s="5" t="n">
        <v>2047</v>
      </c>
      <c r="C496" s="5" t="n">
        <v>3</v>
      </c>
      <c r="D496" s="6" t="n">
        <v>0.175932</v>
      </c>
      <c r="E496" s="6" t="n">
        <v>0.0388015000000014</v>
      </c>
      <c r="F496" s="0" t="n">
        <v>0.85</v>
      </c>
      <c r="G496" s="0" t="n">
        <f aca="false">VLOOKUP(C496,$O$2:$Q$13,2,0)</f>
        <v>0.43</v>
      </c>
      <c r="H496" s="7" t="n">
        <f aca="false">VLOOKUP(C496,$O$2:$Q$13,3,0)</f>
        <v>0.35</v>
      </c>
      <c r="I496" s="0" t="n">
        <f aca="false">I495-(($I$205-$N$4)/$N$2)</f>
        <v>85.389102564103</v>
      </c>
      <c r="J496" s="0" t="n">
        <f aca="false">J495-(($J$205-$N$6)/$N$2)</f>
        <v>6.27089743589756</v>
      </c>
      <c r="K496" s="0" t="n">
        <v>0.395</v>
      </c>
    </row>
    <row r="497" customFormat="false" ht="12.85" hidden="false" customHeight="false" outlineLevel="0" collapsed="false">
      <c r="A497" s="4" t="n">
        <v>53798</v>
      </c>
      <c r="B497" s="5" t="n">
        <v>2047</v>
      </c>
      <c r="C497" s="5" t="n">
        <v>4</v>
      </c>
      <c r="D497" s="6" t="n">
        <v>0.175932</v>
      </c>
      <c r="E497" s="6" t="n">
        <v>0.0388015000000014</v>
      </c>
      <c r="F497" s="0" t="n">
        <v>0.85</v>
      </c>
      <c r="G497" s="0" t="n">
        <f aca="false">VLOOKUP(C497,$O$2:$Q$13,2,0)</f>
        <v>0.78</v>
      </c>
      <c r="H497" s="7" t="n">
        <f aca="false">VLOOKUP(C497,$O$2:$Q$13,3,0)</f>
        <v>0.73</v>
      </c>
      <c r="I497" s="0" t="n">
        <f aca="false">I496-(($I$205-$N$4)/$N$2)</f>
        <v>85.3880341880346</v>
      </c>
      <c r="J497" s="0" t="n">
        <f aca="false">J496-(($J$205-$N$6)/$N$2)</f>
        <v>6.27196581196594</v>
      </c>
      <c r="K497" s="0" t="n">
        <v>0.395</v>
      </c>
    </row>
    <row r="498" customFormat="false" ht="12.85" hidden="false" customHeight="false" outlineLevel="0" collapsed="false">
      <c r="A498" s="4" t="n">
        <v>53828.5</v>
      </c>
      <c r="B498" s="5" t="n">
        <v>2047</v>
      </c>
      <c r="C498" s="5" t="n">
        <v>5</v>
      </c>
      <c r="D498" s="6" t="n">
        <v>0.175932</v>
      </c>
      <c r="E498" s="6" t="n">
        <v>0.0388015000000014</v>
      </c>
      <c r="F498" s="0" t="n">
        <v>0.85</v>
      </c>
      <c r="G498" s="0" t="n">
        <f aca="false">VLOOKUP(C498,$O$2:$Q$13,2,0)</f>
        <v>0.78</v>
      </c>
      <c r="H498" s="7" t="n">
        <f aca="false">VLOOKUP(C498,$O$2:$Q$13,3,0)</f>
        <v>1.12</v>
      </c>
      <c r="I498" s="0" t="n">
        <f aca="false">I497-(($I$205-$N$4)/$N$2)</f>
        <v>85.3869658119662</v>
      </c>
      <c r="J498" s="0" t="n">
        <f aca="false">J497-(($J$205-$N$6)/$N$2)</f>
        <v>6.27303418803432</v>
      </c>
      <c r="K498" s="0" t="n">
        <v>0.395</v>
      </c>
    </row>
    <row r="499" customFormat="false" ht="12.85" hidden="false" customHeight="false" outlineLevel="0" collapsed="false">
      <c r="A499" s="4" t="n">
        <v>53859</v>
      </c>
      <c r="B499" s="5" t="n">
        <v>2047</v>
      </c>
      <c r="C499" s="5" t="n">
        <v>6</v>
      </c>
      <c r="D499" s="6" t="n">
        <v>0.175932</v>
      </c>
      <c r="E499" s="6" t="n">
        <v>0.0388015000000014</v>
      </c>
      <c r="F499" s="0" t="n">
        <v>0.85</v>
      </c>
      <c r="G499" s="0" t="n">
        <f aca="false">VLOOKUP(C499,$O$2:$Q$13,2,0)</f>
        <v>1.15</v>
      </c>
      <c r="H499" s="7" t="n">
        <f aca="false">VLOOKUP(C499,$O$2:$Q$13,3,0)</f>
        <v>1.12</v>
      </c>
      <c r="I499" s="0" t="n">
        <f aca="false">I498-(($I$205-$N$4)/$N$2)</f>
        <v>85.3858974358978</v>
      </c>
      <c r="J499" s="0" t="n">
        <f aca="false">J498-(($J$205-$N$6)/$N$2)</f>
        <v>6.27410256410269</v>
      </c>
      <c r="K499" s="0" t="n">
        <v>0.395</v>
      </c>
    </row>
    <row r="500" customFormat="false" ht="12.85" hidden="false" customHeight="false" outlineLevel="0" collapsed="false">
      <c r="A500" s="4" t="n">
        <v>53889.5</v>
      </c>
      <c r="B500" s="5" t="n">
        <v>2047</v>
      </c>
      <c r="C500" s="5" t="n">
        <v>7</v>
      </c>
      <c r="D500" s="6" t="n">
        <v>0.175932</v>
      </c>
      <c r="E500" s="6" t="n">
        <v>0.0388015000000014</v>
      </c>
      <c r="F500" s="0" t="n">
        <v>0.85</v>
      </c>
      <c r="G500" s="0" t="n">
        <f aca="false">VLOOKUP(C500,$O$2:$Q$13,2,0)</f>
        <v>1.15</v>
      </c>
      <c r="H500" s="7" t="n">
        <f aca="false">VLOOKUP(C500,$O$2:$Q$13,3,0)</f>
        <v>0.65</v>
      </c>
      <c r="I500" s="0" t="n">
        <f aca="false">I499-(($I$205-$N$4)/$N$2)</f>
        <v>85.3848290598295</v>
      </c>
      <c r="J500" s="0" t="n">
        <f aca="false">J499-(($J$205-$N$6)/$N$2)</f>
        <v>6.27517094017107</v>
      </c>
      <c r="K500" s="0" t="n">
        <v>0.395</v>
      </c>
    </row>
    <row r="501" customFormat="false" ht="12.85" hidden="false" customHeight="false" outlineLevel="0" collapsed="false">
      <c r="A501" s="4" t="n">
        <v>53920.5</v>
      </c>
      <c r="B501" s="5" t="n">
        <v>2047</v>
      </c>
      <c r="C501" s="5" t="n">
        <v>8</v>
      </c>
      <c r="D501" s="6" t="n">
        <v>0.175932</v>
      </c>
      <c r="E501" s="6" t="n">
        <v>0.0388015000000014</v>
      </c>
      <c r="F501" s="0" t="n">
        <v>0.85</v>
      </c>
      <c r="G501" s="0" t="n">
        <f aca="false">VLOOKUP(C501,$O$2:$Q$13,2,0)</f>
        <v>0.88</v>
      </c>
      <c r="H501" s="7" t="n">
        <f aca="false">VLOOKUP(C501,$O$2:$Q$13,3,0)</f>
        <v>0</v>
      </c>
      <c r="I501" s="0" t="n">
        <f aca="false">I500-(($I$205-$N$4)/$N$2)</f>
        <v>85.3837606837611</v>
      </c>
      <c r="J501" s="0" t="n">
        <f aca="false">J500-(($J$205-$N$6)/$N$2)</f>
        <v>6.27623931623945</v>
      </c>
      <c r="K501" s="0" t="n">
        <v>0.395</v>
      </c>
    </row>
    <row r="502" customFormat="false" ht="12.85" hidden="false" customHeight="false" outlineLevel="0" collapsed="false">
      <c r="A502" s="4" t="n">
        <v>53951</v>
      </c>
      <c r="B502" s="5" t="n">
        <v>2047</v>
      </c>
      <c r="C502" s="5" t="n">
        <v>9</v>
      </c>
      <c r="D502" s="6" t="n">
        <v>0.175932</v>
      </c>
      <c r="E502" s="6" t="n">
        <v>0.0388015000000014</v>
      </c>
      <c r="F502" s="0" t="n">
        <v>0.85</v>
      </c>
      <c r="G502" s="0" t="n">
        <f aca="false">VLOOKUP(C502,$O$2:$Q$13,2,0)</f>
        <v>0</v>
      </c>
      <c r="H502" s="7" t="n">
        <f aca="false">VLOOKUP(C502,$O$2:$Q$13,3,0)</f>
        <v>0</v>
      </c>
      <c r="I502" s="0" t="n">
        <f aca="false">I501-(($I$205-$N$4)/$N$2)</f>
        <v>85.3826923076927</v>
      </c>
      <c r="J502" s="0" t="n">
        <f aca="false">J501-(($J$205-$N$6)/$N$2)</f>
        <v>6.27730769230782</v>
      </c>
      <c r="K502" s="0" t="n">
        <v>0.395</v>
      </c>
    </row>
    <row r="503" customFormat="false" ht="12.85" hidden="false" customHeight="false" outlineLevel="0" collapsed="false">
      <c r="A503" s="4" t="n">
        <v>53981.5</v>
      </c>
      <c r="B503" s="5" t="n">
        <v>2047</v>
      </c>
      <c r="C503" s="5" t="n">
        <v>10</v>
      </c>
      <c r="D503" s="6" t="n">
        <v>0.175932</v>
      </c>
      <c r="E503" s="6" t="n">
        <v>0.0388015000000014</v>
      </c>
      <c r="F503" s="0" t="n">
        <v>0.85</v>
      </c>
      <c r="G503" s="0" t="n">
        <f aca="false">VLOOKUP(C503,$O$2:$Q$13,2,0)</f>
        <v>0</v>
      </c>
      <c r="H503" s="7" t="n">
        <f aca="false">VLOOKUP(C503,$O$2:$Q$13,3,0)</f>
        <v>0</v>
      </c>
      <c r="I503" s="0" t="n">
        <f aca="false">I502-(($I$205-$N$4)/$N$2)</f>
        <v>85.3816239316243</v>
      </c>
      <c r="J503" s="0" t="n">
        <f aca="false">J502-(($J$205-$N$6)/$N$2)</f>
        <v>6.2783760683762</v>
      </c>
      <c r="K503" s="0" t="n">
        <v>0.395</v>
      </c>
    </row>
    <row r="504" customFormat="false" ht="12.85" hidden="false" customHeight="false" outlineLevel="0" collapsed="false">
      <c r="A504" s="4" t="n">
        <v>54012</v>
      </c>
      <c r="B504" s="5" t="n">
        <v>2047</v>
      </c>
      <c r="C504" s="5" t="n">
        <v>11</v>
      </c>
      <c r="D504" s="6" t="n">
        <v>0.175932</v>
      </c>
      <c r="E504" s="6" t="n">
        <v>0.0388015000000014</v>
      </c>
      <c r="F504" s="0" t="n">
        <v>0.85</v>
      </c>
      <c r="G504" s="0" t="n">
        <f aca="false">VLOOKUP(C504,$O$2:$Q$13,2,0)</f>
        <v>0</v>
      </c>
      <c r="H504" s="7" t="n">
        <f aca="false">VLOOKUP(C504,$O$2:$Q$13,3,0)</f>
        <v>0</v>
      </c>
      <c r="I504" s="0" t="n">
        <f aca="false">I503-(($I$205-$N$4)/$N$2)</f>
        <v>85.380555555556</v>
      </c>
      <c r="J504" s="0" t="n">
        <f aca="false">J503-(($J$205-$N$6)/$N$2)</f>
        <v>6.27944444444458</v>
      </c>
      <c r="K504" s="0" t="n">
        <v>0.395</v>
      </c>
    </row>
    <row r="505" customFormat="false" ht="12.85" hidden="false" customHeight="false" outlineLevel="0" collapsed="false">
      <c r="A505" s="4" t="n">
        <v>54042.5</v>
      </c>
      <c r="B505" s="5" t="n">
        <v>2047</v>
      </c>
      <c r="C505" s="5" t="n">
        <v>12</v>
      </c>
      <c r="D505" s="6" t="n">
        <v>0.175932</v>
      </c>
      <c r="E505" s="6" t="n">
        <v>0.0388015000000014</v>
      </c>
      <c r="F505" s="0" t="n">
        <v>0.85</v>
      </c>
      <c r="G505" s="0" t="n">
        <f aca="false">VLOOKUP(C505,$O$2:$Q$13,2,0)</f>
        <v>0</v>
      </c>
      <c r="H505" s="7" t="n">
        <f aca="false">VLOOKUP(C505,$O$2:$Q$13,3,0)</f>
        <v>0</v>
      </c>
      <c r="I505" s="0" t="n">
        <f aca="false">I504-(($I$205-$N$4)/$N$2)</f>
        <v>85.3794871794876</v>
      </c>
      <c r="J505" s="0" t="n">
        <f aca="false">J504-(($J$205-$N$6)/$N$2)</f>
        <v>6.28051282051295</v>
      </c>
      <c r="K505" s="0" t="n">
        <v>0.395</v>
      </c>
    </row>
    <row r="506" customFormat="false" ht="12.85" hidden="false" customHeight="false" outlineLevel="0" collapsed="false">
      <c r="A506" s="4" t="n">
        <v>54073.5</v>
      </c>
      <c r="B506" s="5" t="n">
        <v>2048</v>
      </c>
      <c r="C506" s="5" t="n">
        <v>1</v>
      </c>
      <c r="D506" s="6" t="n">
        <v>0.165626</v>
      </c>
      <c r="E506" s="6" t="n">
        <v>0.0258660000000018</v>
      </c>
      <c r="F506" s="0" t="n">
        <v>0.85</v>
      </c>
      <c r="G506" s="0" t="n">
        <f aca="false">VLOOKUP(C506,$O$2:$Q$13,2,0)</f>
        <v>0</v>
      </c>
      <c r="H506" s="7" t="n">
        <f aca="false">VLOOKUP(C506,$O$2:$Q$13,3,0)</f>
        <v>0</v>
      </c>
      <c r="I506" s="0" t="n">
        <f aca="false">I505-(($I$205-$N$4)/$N$2)</f>
        <v>85.3784188034192</v>
      </c>
      <c r="J506" s="0" t="n">
        <f aca="false">J505-(($J$205-$N$6)/$N$2)</f>
        <v>6.28158119658133</v>
      </c>
      <c r="K506" s="0" t="n">
        <v>0.395</v>
      </c>
    </row>
    <row r="507" customFormat="false" ht="12.85" hidden="false" customHeight="false" outlineLevel="0" collapsed="false">
      <c r="A507" s="4" t="n">
        <v>54103.5</v>
      </c>
      <c r="B507" s="5" t="n">
        <v>2048</v>
      </c>
      <c r="C507" s="5" t="n">
        <v>2</v>
      </c>
      <c r="D507" s="6" t="n">
        <v>0.165626</v>
      </c>
      <c r="E507" s="6" t="n">
        <v>0.0258660000000018</v>
      </c>
      <c r="F507" s="0" t="n">
        <v>0.85</v>
      </c>
      <c r="G507" s="0" t="n">
        <f aca="false">VLOOKUP(C507,$O$2:$Q$13,2,0)</f>
        <v>0</v>
      </c>
      <c r="H507" s="7" t="n">
        <f aca="false">VLOOKUP(C507,$O$2:$Q$13,3,0)</f>
        <v>0</v>
      </c>
      <c r="I507" s="0" t="n">
        <f aca="false">I506-(($I$205-$N$4)/$N$2)</f>
        <v>85.3773504273508</v>
      </c>
      <c r="J507" s="0" t="n">
        <f aca="false">J506-(($J$205-$N$6)/$N$2)</f>
        <v>6.28264957264971</v>
      </c>
      <c r="K507" s="0" t="n">
        <v>0.395</v>
      </c>
    </row>
    <row r="508" customFormat="false" ht="12.85" hidden="false" customHeight="false" outlineLevel="0" collapsed="false">
      <c r="A508" s="4" t="n">
        <v>54133.5</v>
      </c>
      <c r="B508" s="5" t="n">
        <v>2048</v>
      </c>
      <c r="C508" s="5" t="n">
        <v>3</v>
      </c>
      <c r="D508" s="6" t="n">
        <v>0.165626</v>
      </c>
      <c r="E508" s="6" t="n">
        <v>0.0258660000000018</v>
      </c>
      <c r="F508" s="0" t="n">
        <v>0.85</v>
      </c>
      <c r="G508" s="0" t="n">
        <f aca="false">VLOOKUP(C508,$O$2:$Q$13,2,0)</f>
        <v>0.43</v>
      </c>
      <c r="H508" s="7" t="n">
        <f aca="false">VLOOKUP(C508,$O$2:$Q$13,3,0)</f>
        <v>0.35</v>
      </c>
      <c r="I508" s="0" t="n">
        <f aca="false">I507-(($I$205-$N$4)/$N$2)</f>
        <v>85.3762820512825</v>
      </c>
      <c r="J508" s="0" t="n">
        <f aca="false">J507-(($J$205-$N$6)/$N$2)</f>
        <v>6.28371794871808</v>
      </c>
      <c r="K508" s="0" t="n">
        <v>0.395</v>
      </c>
    </row>
    <row r="509" customFormat="false" ht="12.85" hidden="false" customHeight="false" outlineLevel="0" collapsed="false">
      <c r="A509" s="4" t="n">
        <v>54164</v>
      </c>
      <c r="B509" s="5" t="n">
        <v>2048</v>
      </c>
      <c r="C509" s="5" t="n">
        <v>4</v>
      </c>
      <c r="D509" s="6" t="n">
        <v>0.165626</v>
      </c>
      <c r="E509" s="6" t="n">
        <v>0.0258660000000018</v>
      </c>
      <c r="F509" s="0" t="n">
        <v>0.85</v>
      </c>
      <c r="G509" s="0" t="n">
        <f aca="false">VLOOKUP(C509,$O$2:$Q$13,2,0)</f>
        <v>0.78</v>
      </c>
      <c r="H509" s="7" t="n">
        <f aca="false">VLOOKUP(C509,$O$2:$Q$13,3,0)</f>
        <v>0.73</v>
      </c>
      <c r="I509" s="0" t="n">
        <f aca="false">I508-(($I$205-$N$4)/$N$2)</f>
        <v>85.3752136752141</v>
      </c>
      <c r="J509" s="0" t="n">
        <f aca="false">J508-(($J$205-$N$6)/$N$2)</f>
        <v>6.28478632478646</v>
      </c>
      <c r="K509" s="0" t="n">
        <v>0.395</v>
      </c>
    </row>
    <row r="510" customFormat="false" ht="12.85" hidden="false" customHeight="false" outlineLevel="0" collapsed="false">
      <c r="A510" s="4" t="n">
        <v>54194.5</v>
      </c>
      <c r="B510" s="5" t="n">
        <v>2048</v>
      </c>
      <c r="C510" s="5" t="n">
        <v>5</v>
      </c>
      <c r="D510" s="6" t="n">
        <v>0.165626</v>
      </c>
      <c r="E510" s="6" t="n">
        <v>0.0258660000000018</v>
      </c>
      <c r="F510" s="0" t="n">
        <v>0.85</v>
      </c>
      <c r="G510" s="0" t="n">
        <f aca="false">VLOOKUP(C510,$O$2:$Q$13,2,0)</f>
        <v>0.78</v>
      </c>
      <c r="H510" s="7" t="n">
        <f aca="false">VLOOKUP(C510,$O$2:$Q$13,3,0)</f>
        <v>1.12</v>
      </c>
      <c r="I510" s="0" t="n">
        <f aca="false">I509-(($I$205-$N$4)/$N$2)</f>
        <v>85.3741452991457</v>
      </c>
      <c r="J510" s="0" t="n">
        <f aca="false">J509-(($J$205-$N$6)/$N$2)</f>
        <v>6.28585470085484</v>
      </c>
      <c r="K510" s="0" t="n">
        <v>0.395</v>
      </c>
    </row>
    <row r="511" customFormat="false" ht="12.85" hidden="false" customHeight="false" outlineLevel="0" collapsed="false">
      <c r="A511" s="4" t="n">
        <v>54225</v>
      </c>
      <c r="B511" s="5" t="n">
        <v>2048</v>
      </c>
      <c r="C511" s="5" t="n">
        <v>6</v>
      </c>
      <c r="D511" s="6" t="n">
        <v>0.165626</v>
      </c>
      <c r="E511" s="6" t="n">
        <v>0.0258660000000018</v>
      </c>
      <c r="F511" s="0" t="n">
        <v>0.85</v>
      </c>
      <c r="G511" s="0" t="n">
        <f aca="false">VLOOKUP(C511,$O$2:$Q$13,2,0)</f>
        <v>1.15</v>
      </c>
      <c r="H511" s="7" t="n">
        <f aca="false">VLOOKUP(C511,$O$2:$Q$13,3,0)</f>
        <v>1.12</v>
      </c>
      <c r="I511" s="0" t="n">
        <f aca="false">I510-(($I$205-$N$4)/$N$2)</f>
        <v>85.3730769230773</v>
      </c>
      <c r="J511" s="0" t="n">
        <f aca="false">J510-(($J$205-$N$6)/$N$2)</f>
        <v>6.28692307692321</v>
      </c>
      <c r="K511" s="0" t="n">
        <v>0.395</v>
      </c>
    </row>
    <row r="512" customFormat="false" ht="12.85" hidden="false" customHeight="false" outlineLevel="0" collapsed="false">
      <c r="A512" s="4" t="n">
        <v>54255.5</v>
      </c>
      <c r="B512" s="5" t="n">
        <v>2048</v>
      </c>
      <c r="C512" s="5" t="n">
        <v>7</v>
      </c>
      <c r="D512" s="6" t="n">
        <v>0.165626</v>
      </c>
      <c r="E512" s="6" t="n">
        <v>0.0258660000000018</v>
      </c>
      <c r="F512" s="0" t="n">
        <v>0.85</v>
      </c>
      <c r="G512" s="0" t="n">
        <f aca="false">VLOOKUP(C512,$O$2:$Q$13,2,0)</f>
        <v>1.15</v>
      </c>
      <c r="H512" s="7" t="n">
        <f aca="false">VLOOKUP(C512,$O$2:$Q$13,3,0)</f>
        <v>0.65</v>
      </c>
      <c r="I512" s="0" t="n">
        <f aca="false">I511-(($I$205-$N$4)/$N$2)</f>
        <v>85.372008547009</v>
      </c>
      <c r="J512" s="0" t="n">
        <f aca="false">J511-(($J$205-$N$6)/$N$2)</f>
        <v>6.28799145299159</v>
      </c>
      <c r="K512" s="0" t="n">
        <v>0.395</v>
      </c>
    </row>
    <row r="513" customFormat="false" ht="12.85" hidden="false" customHeight="false" outlineLevel="0" collapsed="false">
      <c r="A513" s="4" t="n">
        <v>54286.5</v>
      </c>
      <c r="B513" s="5" t="n">
        <v>2048</v>
      </c>
      <c r="C513" s="5" t="n">
        <v>8</v>
      </c>
      <c r="D513" s="6" t="n">
        <v>0.165626</v>
      </c>
      <c r="E513" s="6" t="n">
        <v>0.0258660000000018</v>
      </c>
      <c r="F513" s="0" t="n">
        <v>0.85</v>
      </c>
      <c r="G513" s="0" t="n">
        <f aca="false">VLOOKUP(C513,$O$2:$Q$13,2,0)</f>
        <v>0.88</v>
      </c>
      <c r="H513" s="7" t="n">
        <f aca="false">VLOOKUP(C513,$O$2:$Q$13,3,0)</f>
        <v>0</v>
      </c>
      <c r="I513" s="0" t="n">
        <f aca="false">I512-(($I$205-$N$4)/$N$2)</f>
        <v>85.3709401709406</v>
      </c>
      <c r="J513" s="0" t="n">
        <f aca="false">J512-(($J$205-$N$6)/$N$2)</f>
        <v>6.28905982905996</v>
      </c>
      <c r="K513" s="0" t="n">
        <v>0.395</v>
      </c>
    </row>
    <row r="514" customFormat="false" ht="12.85" hidden="false" customHeight="false" outlineLevel="0" collapsed="false">
      <c r="A514" s="4" t="n">
        <v>54317</v>
      </c>
      <c r="B514" s="5" t="n">
        <v>2048</v>
      </c>
      <c r="C514" s="5" t="n">
        <v>9</v>
      </c>
      <c r="D514" s="6" t="n">
        <v>0.165626</v>
      </c>
      <c r="E514" s="6" t="n">
        <v>0.0258660000000018</v>
      </c>
      <c r="F514" s="0" t="n">
        <v>0.85</v>
      </c>
      <c r="G514" s="0" t="n">
        <f aca="false">VLOOKUP(C514,$O$2:$Q$13,2,0)</f>
        <v>0</v>
      </c>
      <c r="H514" s="7" t="n">
        <f aca="false">VLOOKUP(C514,$O$2:$Q$13,3,0)</f>
        <v>0</v>
      </c>
      <c r="I514" s="0" t="n">
        <f aca="false">I513-(($I$205-$N$4)/$N$2)</f>
        <v>85.3698717948722</v>
      </c>
      <c r="J514" s="0" t="n">
        <f aca="false">J513-(($J$205-$N$6)/$N$2)</f>
        <v>6.29012820512834</v>
      </c>
      <c r="K514" s="0" t="n">
        <v>0.395</v>
      </c>
    </row>
    <row r="515" customFormat="false" ht="12.85" hidden="false" customHeight="false" outlineLevel="0" collapsed="false">
      <c r="A515" s="4" t="n">
        <v>54347.5</v>
      </c>
      <c r="B515" s="5" t="n">
        <v>2048</v>
      </c>
      <c r="C515" s="5" t="n">
        <v>10</v>
      </c>
      <c r="D515" s="6" t="n">
        <v>0.165626</v>
      </c>
      <c r="E515" s="6" t="n">
        <v>0.0258660000000018</v>
      </c>
      <c r="F515" s="0" t="n">
        <v>0.85</v>
      </c>
      <c r="G515" s="0" t="n">
        <f aca="false">VLOOKUP(C515,$O$2:$Q$13,2,0)</f>
        <v>0</v>
      </c>
      <c r="H515" s="7" t="n">
        <f aca="false">VLOOKUP(C515,$O$2:$Q$13,3,0)</f>
        <v>0</v>
      </c>
      <c r="I515" s="0" t="n">
        <f aca="false">I514-(($I$205-$N$4)/$N$2)</f>
        <v>85.3688034188038</v>
      </c>
      <c r="J515" s="0" t="n">
        <f aca="false">J514-(($J$205-$N$6)/$N$2)</f>
        <v>6.29119658119672</v>
      </c>
      <c r="K515" s="0" t="n">
        <v>0.395</v>
      </c>
    </row>
    <row r="516" customFormat="false" ht="12.85" hidden="false" customHeight="false" outlineLevel="0" collapsed="false">
      <c r="A516" s="4" t="n">
        <v>54378</v>
      </c>
      <c r="B516" s="5" t="n">
        <v>2048</v>
      </c>
      <c r="C516" s="5" t="n">
        <v>11</v>
      </c>
      <c r="D516" s="6" t="n">
        <v>0.165626</v>
      </c>
      <c r="E516" s="6" t="n">
        <v>0.0258660000000018</v>
      </c>
      <c r="F516" s="0" t="n">
        <v>0.85</v>
      </c>
      <c r="G516" s="0" t="n">
        <f aca="false">VLOOKUP(C516,$O$2:$Q$13,2,0)</f>
        <v>0</v>
      </c>
      <c r="H516" s="7" t="n">
        <f aca="false">VLOOKUP(C516,$O$2:$Q$13,3,0)</f>
        <v>0</v>
      </c>
      <c r="I516" s="0" t="n">
        <f aca="false">I515-(($I$205-$N$4)/$N$2)</f>
        <v>85.3677350427355</v>
      </c>
      <c r="J516" s="0" t="n">
        <f aca="false">J515-(($J$205-$N$6)/$N$2)</f>
        <v>6.29226495726509</v>
      </c>
      <c r="K516" s="0" t="n">
        <v>0.395</v>
      </c>
    </row>
    <row r="517" customFormat="false" ht="12.85" hidden="false" customHeight="false" outlineLevel="0" collapsed="false">
      <c r="A517" s="4" t="n">
        <v>54408.5</v>
      </c>
      <c r="B517" s="5" t="n">
        <v>2048</v>
      </c>
      <c r="C517" s="5" t="n">
        <v>12</v>
      </c>
      <c r="D517" s="6" t="n">
        <v>0.165626</v>
      </c>
      <c r="E517" s="6" t="n">
        <v>0.0258660000000018</v>
      </c>
      <c r="F517" s="0" t="n">
        <v>0.85</v>
      </c>
      <c r="G517" s="0" t="n">
        <f aca="false">VLOOKUP(C517,$O$2:$Q$13,2,0)</f>
        <v>0</v>
      </c>
      <c r="H517" s="7" t="n">
        <f aca="false">VLOOKUP(C517,$O$2:$Q$13,3,0)</f>
        <v>0</v>
      </c>
      <c r="I517" s="0" t="n">
        <f aca="false">I516-(($I$205-$N$4)/$N$2)</f>
        <v>85.3666666666671</v>
      </c>
      <c r="J517" s="0" t="n">
        <f aca="false">J516-(($J$205-$N$6)/$N$2)</f>
        <v>6.29333333333347</v>
      </c>
      <c r="K517" s="0" t="n">
        <v>0.395</v>
      </c>
    </row>
    <row r="518" customFormat="false" ht="12.85" hidden="false" customHeight="false" outlineLevel="0" collapsed="false">
      <c r="A518" s="4" t="n">
        <v>54439.5</v>
      </c>
      <c r="B518" s="5" t="n">
        <v>2049</v>
      </c>
      <c r="C518" s="5" t="n">
        <v>1</v>
      </c>
      <c r="D518" s="6" t="n">
        <v>0.15532</v>
      </c>
      <c r="E518" s="6" t="n">
        <v>0.0129305000000022</v>
      </c>
      <c r="F518" s="0" t="n">
        <v>0.85</v>
      </c>
      <c r="G518" s="0" t="n">
        <f aca="false">VLOOKUP(C518,$O$2:$Q$13,2,0)</f>
        <v>0</v>
      </c>
      <c r="H518" s="7" t="n">
        <f aca="false">VLOOKUP(C518,$O$2:$Q$13,3,0)</f>
        <v>0</v>
      </c>
      <c r="I518" s="0" t="n">
        <f aca="false">I517-(($I$205-$N$4)/$N$2)</f>
        <v>85.3655982905987</v>
      </c>
      <c r="J518" s="0" t="n">
        <f aca="false">J517-(($J$205-$N$6)/$N$2)</f>
        <v>6.29440170940185</v>
      </c>
      <c r="K518" s="0" t="n">
        <v>0.395</v>
      </c>
    </row>
    <row r="519" customFormat="false" ht="12.85" hidden="false" customHeight="false" outlineLevel="0" collapsed="false">
      <c r="A519" s="4" t="n">
        <v>54469</v>
      </c>
      <c r="B519" s="5" t="n">
        <v>2049</v>
      </c>
      <c r="C519" s="5" t="n">
        <v>2</v>
      </c>
      <c r="D519" s="6" t="n">
        <v>0.15532</v>
      </c>
      <c r="E519" s="6" t="n">
        <v>0.0129305000000022</v>
      </c>
      <c r="F519" s="0" t="n">
        <v>0.85</v>
      </c>
      <c r="G519" s="0" t="n">
        <f aca="false">VLOOKUP(C519,$O$2:$Q$13,2,0)</f>
        <v>0</v>
      </c>
      <c r="H519" s="7" t="n">
        <f aca="false">VLOOKUP(C519,$O$2:$Q$13,3,0)</f>
        <v>0</v>
      </c>
      <c r="I519" s="0" t="n">
        <f aca="false">I518-(($I$205-$N$4)/$N$2)</f>
        <v>85.3645299145303</v>
      </c>
      <c r="J519" s="0" t="n">
        <f aca="false">J518-(($J$205-$N$6)/$N$2)</f>
        <v>6.29547008547022</v>
      </c>
      <c r="K519" s="0" t="n">
        <v>0.395</v>
      </c>
    </row>
    <row r="520" customFormat="false" ht="12.85" hidden="false" customHeight="false" outlineLevel="0" collapsed="false">
      <c r="A520" s="4" t="n">
        <v>54498.5</v>
      </c>
      <c r="B520" s="5" t="n">
        <v>2049</v>
      </c>
      <c r="C520" s="5" t="n">
        <v>3</v>
      </c>
      <c r="D520" s="6" t="n">
        <v>0.15532</v>
      </c>
      <c r="E520" s="6" t="n">
        <v>0.0129305000000022</v>
      </c>
      <c r="F520" s="0" t="n">
        <v>0.85</v>
      </c>
      <c r="G520" s="0" t="n">
        <f aca="false">VLOOKUP(C520,$O$2:$Q$13,2,0)</f>
        <v>0.43</v>
      </c>
      <c r="H520" s="7" t="n">
        <f aca="false">VLOOKUP(C520,$O$2:$Q$13,3,0)</f>
        <v>0.35</v>
      </c>
      <c r="I520" s="0" t="n">
        <f aca="false">I519-(($I$205-$N$4)/$N$2)</f>
        <v>85.363461538462</v>
      </c>
      <c r="J520" s="0" t="n">
        <f aca="false">J519-(($J$205-$N$6)/$N$2)</f>
        <v>6.2965384615386</v>
      </c>
      <c r="K520" s="0" t="n">
        <v>0.395</v>
      </c>
    </row>
    <row r="521" customFormat="false" ht="12.85" hidden="false" customHeight="false" outlineLevel="0" collapsed="false">
      <c r="A521" s="4" t="n">
        <v>54529</v>
      </c>
      <c r="B521" s="5" t="n">
        <v>2049</v>
      </c>
      <c r="C521" s="5" t="n">
        <v>4</v>
      </c>
      <c r="D521" s="6" t="n">
        <v>0.15532</v>
      </c>
      <c r="E521" s="6" t="n">
        <v>0.0129305000000022</v>
      </c>
      <c r="F521" s="0" t="n">
        <v>0.85</v>
      </c>
      <c r="G521" s="0" t="n">
        <f aca="false">VLOOKUP(C521,$O$2:$Q$13,2,0)</f>
        <v>0.78</v>
      </c>
      <c r="H521" s="7" t="n">
        <f aca="false">VLOOKUP(C521,$O$2:$Q$13,3,0)</f>
        <v>0.73</v>
      </c>
      <c r="I521" s="0" t="n">
        <f aca="false">I520-(($I$205-$N$4)/$N$2)</f>
        <v>85.3623931623936</v>
      </c>
      <c r="J521" s="0" t="n">
        <f aca="false">J520-(($J$205-$N$6)/$N$2)</f>
        <v>6.29760683760698</v>
      </c>
      <c r="K521" s="0" t="n">
        <v>0.395</v>
      </c>
    </row>
    <row r="522" customFormat="false" ht="12.85" hidden="false" customHeight="false" outlineLevel="0" collapsed="false">
      <c r="A522" s="4" t="n">
        <v>54559.5</v>
      </c>
      <c r="B522" s="5" t="n">
        <v>2049</v>
      </c>
      <c r="C522" s="5" t="n">
        <v>5</v>
      </c>
      <c r="D522" s="6" t="n">
        <v>0.15532</v>
      </c>
      <c r="E522" s="6" t="n">
        <v>0.0129305000000022</v>
      </c>
      <c r="F522" s="0" t="n">
        <v>0.85</v>
      </c>
      <c r="G522" s="0" t="n">
        <f aca="false">VLOOKUP(C522,$O$2:$Q$13,2,0)</f>
        <v>0.78</v>
      </c>
      <c r="H522" s="7" t="n">
        <f aca="false">VLOOKUP(C522,$O$2:$Q$13,3,0)</f>
        <v>1.12</v>
      </c>
      <c r="I522" s="0" t="n">
        <f aca="false">I521-(($I$205-$N$4)/$N$2)</f>
        <v>85.3613247863252</v>
      </c>
      <c r="J522" s="0" t="n">
        <f aca="false">J521-(($J$205-$N$6)/$N$2)</f>
        <v>6.29867521367535</v>
      </c>
      <c r="K522" s="0" t="n">
        <v>0.395</v>
      </c>
    </row>
    <row r="523" customFormat="false" ht="12.85" hidden="false" customHeight="false" outlineLevel="0" collapsed="false">
      <c r="A523" s="4" t="n">
        <v>54590</v>
      </c>
      <c r="B523" s="5" t="n">
        <v>2049</v>
      </c>
      <c r="C523" s="5" t="n">
        <v>6</v>
      </c>
      <c r="D523" s="6" t="n">
        <v>0.15532</v>
      </c>
      <c r="E523" s="6" t="n">
        <v>0.0129305000000022</v>
      </c>
      <c r="F523" s="0" t="n">
        <v>0.85</v>
      </c>
      <c r="G523" s="0" t="n">
        <f aca="false">VLOOKUP(C523,$O$2:$Q$13,2,0)</f>
        <v>1.15</v>
      </c>
      <c r="H523" s="7" t="n">
        <f aca="false">VLOOKUP(C523,$O$2:$Q$13,3,0)</f>
        <v>1.12</v>
      </c>
      <c r="I523" s="0" t="n">
        <f aca="false">I522-(($I$205-$N$4)/$N$2)</f>
        <v>85.3602564102568</v>
      </c>
      <c r="J523" s="0" t="n">
        <f aca="false">J522-(($J$205-$N$6)/$N$2)</f>
        <v>6.29974358974373</v>
      </c>
      <c r="K523" s="0" t="n">
        <v>0.395</v>
      </c>
    </row>
    <row r="524" customFormat="false" ht="12.85" hidden="false" customHeight="false" outlineLevel="0" collapsed="false">
      <c r="A524" s="4" t="n">
        <v>54620.5</v>
      </c>
      <c r="B524" s="5" t="n">
        <v>2049</v>
      </c>
      <c r="C524" s="5" t="n">
        <v>7</v>
      </c>
      <c r="D524" s="6" t="n">
        <v>0.15532</v>
      </c>
      <c r="E524" s="6" t="n">
        <v>0.0129305000000022</v>
      </c>
      <c r="F524" s="0" t="n">
        <v>0.85</v>
      </c>
      <c r="G524" s="0" t="n">
        <f aca="false">VLOOKUP(C524,$O$2:$Q$13,2,0)</f>
        <v>1.15</v>
      </c>
      <c r="H524" s="7" t="n">
        <f aca="false">VLOOKUP(C524,$O$2:$Q$13,3,0)</f>
        <v>0.65</v>
      </c>
      <c r="I524" s="0" t="n">
        <f aca="false">I523-(($I$205-$N$4)/$N$2)</f>
        <v>85.3591880341885</v>
      </c>
      <c r="J524" s="0" t="n">
        <f aca="false">J523-(($J$205-$N$6)/$N$2)</f>
        <v>6.30081196581211</v>
      </c>
      <c r="K524" s="0" t="n">
        <v>0.395</v>
      </c>
    </row>
    <row r="525" customFormat="false" ht="12.85" hidden="false" customHeight="false" outlineLevel="0" collapsed="false">
      <c r="A525" s="4" t="n">
        <v>54651.5</v>
      </c>
      <c r="B525" s="5" t="n">
        <v>2049</v>
      </c>
      <c r="C525" s="5" t="n">
        <v>8</v>
      </c>
      <c r="D525" s="6" t="n">
        <v>0.15532</v>
      </c>
      <c r="E525" s="6" t="n">
        <v>0.0129305000000022</v>
      </c>
      <c r="F525" s="0" t="n">
        <v>0.85</v>
      </c>
      <c r="G525" s="0" t="n">
        <f aca="false">VLOOKUP(C525,$O$2:$Q$13,2,0)</f>
        <v>0.88</v>
      </c>
      <c r="H525" s="7" t="n">
        <f aca="false">VLOOKUP(C525,$O$2:$Q$13,3,0)</f>
        <v>0</v>
      </c>
      <c r="I525" s="0" t="n">
        <f aca="false">I524-(($I$205-$N$4)/$N$2)</f>
        <v>85.3581196581201</v>
      </c>
      <c r="J525" s="0" t="n">
        <f aca="false">J524-(($J$205-$N$6)/$N$2)</f>
        <v>6.30188034188048</v>
      </c>
      <c r="K525" s="0" t="n">
        <v>0.395</v>
      </c>
    </row>
    <row r="526" customFormat="false" ht="12.85" hidden="false" customHeight="false" outlineLevel="0" collapsed="false">
      <c r="A526" s="4" t="n">
        <v>54682</v>
      </c>
      <c r="B526" s="5" t="n">
        <v>2049</v>
      </c>
      <c r="C526" s="5" t="n">
        <v>9</v>
      </c>
      <c r="D526" s="6" t="n">
        <v>0.15532</v>
      </c>
      <c r="E526" s="6" t="n">
        <v>0.0129305000000022</v>
      </c>
      <c r="F526" s="0" t="n">
        <v>0.85</v>
      </c>
      <c r="G526" s="0" t="n">
        <f aca="false">VLOOKUP(C526,$O$2:$Q$13,2,0)</f>
        <v>0</v>
      </c>
      <c r="H526" s="7" t="n">
        <f aca="false">VLOOKUP(C526,$O$2:$Q$13,3,0)</f>
        <v>0</v>
      </c>
      <c r="I526" s="0" t="n">
        <f aca="false">I525-(($I$205-$N$4)/$N$2)</f>
        <v>85.3570512820517</v>
      </c>
      <c r="J526" s="0" t="n">
        <f aca="false">J525-(($J$205-$N$6)/$N$2)</f>
        <v>6.30294871794886</v>
      </c>
      <c r="K526" s="0" t="n">
        <v>0.395</v>
      </c>
    </row>
    <row r="527" customFormat="false" ht="12.85" hidden="false" customHeight="false" outlineLevel="0" collapsed="false">
      <c r="A527" s="4" t="n">
        <v>54712.5</v>
      </c>
      <c r="B527" s="5" t="n">
        <v>2049</v>
      </c>
      <c r="C527" s="5" t="n">
        <v>10</v>
      </c>
      <c r="D527" s="6" t="n">
        <v>0.15532</v>
      </c>
      <c r="E527" s="6" t="n">
        <v>0.0129305000000022</v>
      </c>
      <c r="F527" s="0" t="n">
        <v>0.85</v>
      </c>
      <c r="G527" s="0" t="n">
        <f aca="false">VLOOKUP(C527,$O$2:$Q$13,2,0)</f>
        <v>0</v>
      </c>
      <c r="H527" s="7" t="n">
        <f aca="false">VLOOKUP(C527,$O$2:$Q$13,3,0)</f>
        <v>0</v>
      </c>
      <c r="I527" s="0" t="n">
        <f aca="false">I526-(($I$205-$N$4)/$N$2)</f>
        <v>85.3559829059833</v>
      </c>
      <c r="J527" s="0" t="n">
        <f aca="false">J526-(($J$205-$N$6)/$N$2)</f>
        <v>6.30401709401724</v>
      </c>
      <c r="K527" s="0" t="n">
        <v>0.395</v>
      </c>
    </row>
    <row r="528" customFormat="false" ht="12.85" hidden="false" customHeight="false" outlineLevel="0" collapsed="false">
      <c r="A528" s="4" t="n">
        <v>54743</v>
      </c>
      <c r="B528" s="5" t="n">
        <v>2049</v>
      </c>
      <c r="C528" s="5" t="n">
        <v>11</v>
      </c>
      <c r="D528" s="6" t="n">
        <v>0.15532</v>
      </c>
      <c r="E528" s="6" t="n">
        <v>0.0129305000000022</v>
      </c>
      <c r="F528" s="0" t="n">
        <v>0.85</v>
      </c>
      <c r="G528" s="0" t="n">
        <f aca="false">VLOOKUP(C528,$O$2:$Q$13,2,0)</f>
        <v>0</v>
      </c>
      <c r="H528" s="7" t="n">
        <f aca="false">VLOOKUP(C528,$O$2:$Q$13,3,0)</f>
        <v>0</v>
      </c>
      <c r="I528" s="0" t="n">
        <f aca="false">I527-(($I$205-$N$4)/$N$2)</f>
        <v>85.354914529915</v>
      </c>
      <c r="J528" s="0" t="n">
        <f aca="false">J527-(($J$205-$N$6)/$N$2)</f>
        <v>6.30508547008561</v>
      </c>
      <c r="K528" s="0" t="n">
        <v>0.395</v>
      </c>
    </row>
    <row r="529" customFormat="false" ht="12.85" hidden="false" customHeight="false" outlineLevel="0" collapsed="false">
      <c r="A529" s="4" t="n">
        <v>54773.5</v>
      </c>
      <c r="B529" s="5" t="n">
        <v>2049</v>
      </c>
      <c r="C529" s="5" t="n">
        <v>12</v>
      </c>
      <c r="D529" s="6" t="n">
        <v>0.15532</v>
      </c>
      <c r="E529" s="6" t="n">
        <v>0.0129305000000022</v>
      </c>
      <c r="F529" s="0" t="n">
        <v>0.85</v>
      </c>
      <c r="G529" s="0" t="n">
        <f aca="false">VLOOKUP(C529,$O$2:$Q$13,2,0)</f>
        <v>0</v>
      </c>
      <c r="H529" s="7" t="n">
        <f aca="false">VLOOKUP(C529,$O$2:$Q$13,3,0)</f>
        <v>0</v>
      </c>
      <c r="I529" s="0" t="n">
        <f aca="false">I528-(($I$205-$N$4)/$N$2)</f>
        <v>85.3538461538466</v>
      </c>
      <c r="J529" s="0" t="n">
        <f aca="false">J528-(($J$205-$N$6)/$N$2)</f>
        <v>6.30615384615399</v>
      </c>
      <c r="K529" s="0" t="n">
        <v>0.395</v>
      </c>
    </row>
    <row r="530" customFormat="false" ht="12.85" hidden="false" customHeight="false" outlineLevel="0" collapsed="false">
      <c r="A530" s="4" t="n">
        <v>54804.5</v>
      </c>
      <c r="B530" s="5" t="n">
        <v>2050</v>
      </c>
      <c r="C530" s="5" t="n">
        <v>1</v>
      </c>
      <c r="D530" s="6" t="n">
        <v>0.145014</v>
      </c>
      <c r="E530" s="6" t="n">
        <v>-4.99999999738066E-006</v>
      </c>
      <c r="F530" s="0" t="n">
        <v>0.85</v>
      </c>
      <c r="G530" s="0" t="n">
        <f aca="false">VLOOKUP(C530,$O$2:$Q$13,2,0)</f>
        <v>0</v>
      </c>
      <c r="H530" s="7" t="n">
        <f aca="false">VLOOKUP(C530,$O$2:$Q$13,3,0)</f>
        <v>0</v>
      </c>
      <c r="I530" s="0" t="n">
        <f aca="false">I529-(($I$205-$N$4)/$N$2)</f>
        <v>85.3527777777782</v>
      </c>
      <c r="J530" s="0" t="n">
        <f aca="false">J529-(($J$205-$N$6)/$N$2)</f>
        <v>6.30722222222237</v>
      </c>
      <c r="K530" s="0" t="n">
        <v>0.395</v>
      </c>
    </row>
    <row r="531" customFormat="false" ht="12.85" hidden="false" customHeight="false" outlineLevel="0" collapsed="false">
      <c r="A531" s="4" t="n">
        <v>54834</v>
      </c>
      <c r="B531" s="5" t="n">
        <v>2050</v>
      </c>
      <c r="C531" s="5" t="n">
        <v>2</v>
      </c>
      <c r="D531" s="6" t="n">
        <v>0.145014</v>
      </c>
      <c r="E531" s="6" t="n">
        <v>-4.99999999738066E-006</v>
      </c>
      <c r="F531" s="0" t="n">
        <v>0.85</v>
      </c>
      <c r="G531" s="0" t="n">
        <f aca="false">VLOOKUP(C531,$O$2:$Q$13,2,0)</f>
        <v>0</v>
      </c>
      <c r="H531" s="7" t="n">
        <f aca="false">VLOOKUP(C531,$O$2:$Q$13,3,0)</f>
        <v>0</v>
      </c>
      <c r="I531" s="0" t="n">
        <f aca="false">I530-(($I$205-$N$4)/$N$2)</f>
        <v>85.3517094017098</v>
      </c>
      <c r="J531" s="0" t="n">
        <f aca="false">J530-(($J$205-$N$6)/$N$2)</f>
        <v>6.30829059829074</v>
      </c>
      <c r="K531" s="0" t="n">
        <v>0.395</v>
      </c>
    </row>
    <row r="532" customFormat="false" ht="12.85" hidden="false" customHeight="false" outlineLevel="0" collapsed="false">
      <c r="A532" s="4" t="n">
        <v>54863.5</v>
      </c>
      <c r="B532" s="5" t="n">
        <v>2050</v>
      </c>
      <c r="C532" s="5" t="n">
        <v>3</v>
      </c>
      <c r="D532" s="6" t="n">
        <v>0.145014</v>
      </c>
      <c r="E532" s="6" t="n">
        <v>-4.99999999738066E-006</v>
      </c>
      <c r="F532" s="0" t="n">
        <v>0.85</v>
      </c>
      <c r="G532" s="0" t="n">
        <f aca="false">VLOOKUP(C532,$O$2:$Q$13,2,0)</f>
        <v>0.43</v>
      </c>
      <c r="H532" s="7" t="n">
        <f aca="false">VLOOKUP(C532,$O$2:$Q$13,3,0)</f>
        <v>0.35</v>
      </c>
      <c r="I532" s="0" t="n">
        <f aca="false">I531-(($I$205-$N$4)/$N$2)</f>
        <v>85.3506410256415</v>
      </c>
      <c r="J532" s="0" t="n">
        <f aca="false">J531-(($J$205-$N$6)/$N$2)</f>
        <v>6.30935897435912</v>
      </c>
      <c r="K532" s="0" t="n">
        <v>0.395</v>
      </c>
    </row>
    <row r="533" customFormat="false" ht="12.85" hidden="false" customHeight="false" outlineLevel="0" collapsed="false">
      <c r="A533" s="4" t="n">
        <v>54894</v>
      </c>
      <c r="B533" s="5" t="n">
        <v>2050</v>
      </c>
      <c r="C533" s="5" t="n">
        <v>4</v>
      </c>
      <c r="D533" s="6" t="n">
        <v>0.145014</v>
      </c>
      <c r="E533" s="6" t="n">
        <v>-4.99999999738066E-006</v>
      </c>
      <c r="F533" s="0" t="n">
        <v>0.85</v>
      </c>
      <c r="G533" s="0" t="n">
        <f aca="false">VLOOKUP(C533,$O$2:$Q$13,2,0)</f>
        <v>0.78</v>
      </c>
      <c r="H533" s="7" t="n">
        <f aca="false">VLOOKUP(C533,$O$2:$Q$13,3,0)</f>
        <v>0.73</v>
      </c>
      <c r="I533" s="0" t="n">
        <f aca="false">I532-(($I$205-$N$4)/$N$2)</f>
        <v>85.3495726495731</v>
      </c>
      <c r="J533" s="0" t="n">
        <f aca="false">J532-(($J$205-$N$6)/$N$2)</f>
        <v>6.3104273504275</v>
      </c>
      <c r="K533" s="0" t="n">
        <v>0.395</v>
      </c>
    </row>
    <row r="534" customFormat="false" ht="12.85" hidden="false" customHeight="false" outlineLevel="0" collapsed="false">
      <c r="A534" s="4" t="n">
        <v>54924.5</v>
      </c>
      <c r="B534" s="5" t="n">
        <v>2050</v>
      </c>
      <c r="C534" s="5" t="n">
        <v>5</v>
      </c>
      <c r="D534" s="6" t="n">
        <v>0.145014</v>
      </c>
      <c r="E534" s="6" t="n">
        <v>-4.99999999738066E-006</v>
      </c>
      <c r="F534" s="0" t="n">
        <v>0.85</v>
      </c>
      <c r="G534" s="0" t="n">
        <f aca="false">VLOOKUP(C534,$O$2:$Q$13,2,0)</f>
        <v>0.78</v>
      </c>
      <c r="H534" s="7" t="n">
        <f aca="false">VLOOKUP(C534,$O$2:$Q$13,3,0)</f>
        <v>1.12</v>
      </c>
      <c r="I534" s="0" t="n">
        <f aca="false">I533-(($I$205-$N$4)/$N$2)</f>
        <v>85.3485042735047</v>
      </c>
      <c r="J534" s="0" t="n">
        <f aca="false">J533-(($J$205-$N$6)/$N$2)</f>
        <v>6.31149572649587</v>
      </c>
      <c r="K534" s="0" t="n">
        <v>0.395</v>
      </c>
    </row>
    <row r="535" customFormat="false" ht="12.85" hidden="false" customHeight="false" outlineLevel="0" collapsed="false">
      <c r="A535" s="4" t="n">
        <v>54955</v>
      </c>
      <c r="B535" s="5" t="n">
        <v>2050</v>
      </c>
      <c r="C535" s="5" t="n">
        <v>6</v>
      </c>
      <c r="D535" s="6" t="n">
        <v>0.145014</v>
      </c>
      <c r="E535" s="6" t="n">
        <v>-4.99999999738066E-006</v>
      </c>
      <c r="F535" s="0" t="n">
        <v>0.85</v>
      </c>
      <c r="G535" s="0" t="n">
        <f aca="false">VLOOKUP(C535,$O$2:$Q$13,2,0)</f>
        <v>1.15</v>
      </c>
      <c r="H535" s="7" t="n">
        <f aca="false">VLOOKUP(C535,$O$2:$Q$13,3,0)</f>
        <v>1.12</v>
      </c>
      <c r="I535" s="0" t="n">
        <f aca="false">I534-(($I$205-$N$4)/$N$2)</f>
        <v>85.3474358974363</v>
      </c>
      <c r="J535" s="0" t="n">
        <f aca="false">J534-(($J$205-$N$6)/$N$2)</f>
        <v>6.31256410256425</v>
      </c>
      <c r="K535" s="0" t="n">
        <v>0.395</v>
      </c>
    </row>
    <row r="536" customFormat="false" ht="12.85" hidden="false" customHeight="false" outlineLevel="0" collapsed="false">
      <c r="A536" s="4" t="n">
        <v>54985.5</v>
      </c>
      <c r="B536" s="5" t="n">
        <v>2050</v>
      </c>
      <c r="C536" s="5" t="n">
        <v>7</v>
      </c>
      <c r="D536" s="6" t="n">
        <v>0.145014</v>
      </c>
      <c r="E536" s="6" t="n">
        <v>-4.99999999738066E-006</v>
      </c>
      <c r="F536" s="0" t="n">
        <v>0.85</v>
      </c>
      <c r="G536" s="0" t="n">
        <f aca="false">VLOOKUP(C536,$O$2:$Q$13,2,0)</f>
        <v>1.15</v>
      </c>
      <c r="H536" s="7" t="n">
        <f aca="false">VLOOKUP(C536,$O$2:$Q$13,3,0)</f>
        <v>0.65</v>
      </c>
      <c r="I536" s="0" t="n">
        <f aca="false">I535-(($I$205-$N$4)/$N$2)</f>
        <v>85.346367521368</v>
      </c>
      <c r="J536" s="0" t="n">
        <f aca="false">J535-(($J$205-$N$6)/$N$2)</f>
        <v>6.31363247863262</v>
      </c>
      <c r="K536" s="0" t="n">
        <v>0.395</v>
      </c>
    </row>
    <row r="537" customFormat="false" ht="12.85" hidden="false" customHeight="false" outlineLevel="0" collapsed="false">
      <c r="A537" s="4" t="n">
        <v>55016.5</v>
      </c>
      <c r="B537" s="5" t="n">
        <v>2050</v>
      </c>
      <c r="C537" s="5" t="n">
        <v>8</v>
      </c>
      <c r="D537" s="6" t="n">
        <v>0.145014</v>
      </c>
      <c r="E537" s="6" t="n">
        <v>-4.99999999738066E-006</v>
      </c>
      <c r="F537" s="0" t="n">
        <v>0.85</v>
      </c>
      <c r="G537" s="0" t="n">
        <f aca="false">VLOOKUP(C537,$O$2:$Q$13,2,0)</f>
        <v>0.88</v>
      </c>
      <c r="H537" s="7" t="n">
        <f aca="false">VLOOKUP(C537,$O$2:$Q$13,3,0)</f>
        <v>0</v>
      </c>
      <c r="I537" s="0" t="n">
        <f aca="false">I536-(($I$205-$N$4)/$N$2)</f>
        <v>85.3452991452996</v>
      </c>
      <c r="J537" s="0" t="n">
        <f aca="false">J536-(($J$205-$N$6)/$N$2)</f>
        <v>6.314700854701</v>
      </c>
      <c r="K537" s="0" t="n">
        <v>0.395</v>
      </c>
    </row>
    <row r="538" customFormat="false" ht="12.85" hidden="false" customHeight="false" outlineLevel="0" collapsed="false">
      <c r="A538" s="4" t="n">
        <v>55047</v>
      </c>
      <c r="B538" s="5" t="n">
        <v>2050</v>
      </c>
      <c r="C538" s="5" t="n">
        <v>9</v>
      </c>
      <c r="D538" s="6" t="n">
        <v>0.145014</v>
      </c>
      <c r="E538" s="6" t="n">
        <v>-4.99999999738066E-006</v>
      </c>
      <c r="F538" s="0" t="n">
        <v>0.85</v>
      </c>
      <c r="G538" s="0" t="n">
        <f aca="false">VLOOKUP(C538,$O$2:$Q$13,2,0)</f>
        <v>0</v>
      </c>
      <c r="H538" s="7" t="n">
        <f aca="false">VLOOKUP(C538,$O$2:$Q$13,3,0)</f>
        <v>0</v>
      </c>
      <c r="I538" s="0" t="n">
        <f aca="false">I537-(($I$205-$N$4)/$N$2)</f>
        <v>85.3442307692312</v>
      </c>
      <c r="J538" s="0" t="n">
        <f aca="false">J537-(($J$205-$N$6)/$N$2)</f>
        <v>6.31576923076938</v>
      </c>
      <c r="K538" s="0" t="n">
        <v>0.395</v>
      </c>
    </row>
    <row r="539" customFormat="false" ht="12.85" hidden="false" customHeight="false" outlineLevel="0" collapsed="false">
      <c r="A539" s="4" t="n">
        <v>55077.5</v>
      </c>
      <c r="B539" s="5" t="n">
        <v>2050</v>
      </c>
      <c r="C539" s="5" t="n">
        <v>10</v>
      </c>
      <c r="D539" s="6" t="n">
        <v>0.145014</v>
      </c>
      <c r="E539" s="6" t="n">
        <v>-4.99999999738066E-006</v>
      </c>
      <c r="F539" s="0" t="n">
        <v>0.85</v>
      </c>
      <c r="G539" s="0" t="n">
        <f aca="false">VLOOKUP(C539,$O$2:$Q$13,2,0)</f>
        <v>0</v>
      </c>
      <c r="H539" s="7" t="n">
        <f aca="false">VLOOKUP(C539,$O$2:$Q$13,3,0)</f>
        <v>0</v>
      </c>
      <c r="I539" s="0" t="n">
        <f aca="false">I538-(($I$205-$N$4)/$N$2)</f>
        <v>85.3431623931628</v>
      </c>
      <c r="J539" s="0" t="n">
        <f aca="false">J538-(($J$205-$N$6)/$N$2)</f>
        <v>6.31683760683775</v>
      </c>
      <c r="K539" s="0" t="n">
        <v>0.395</v>
      </c>
    </row>
    <row r="540" customFormat="false" ht="12.85" hidden="false" customHeight="false" outlineLevel="0" collapsed="false">
      <c r="A540" s="4" t="n">
        <v>55108</v>
      </c>
      <c r="B540" s="5" t="n">
        <v>2050</v>
      </c>
      <c r="C540" s="5" t="n">
        <v>11</v>
      </c>
      <c r="D540" s="6" t="n">
        <v>0.145014</v>
      </c>
      <c r="E540" s="6" t="n">
        <v>-4.99999999738066E-006</v>
      </c>
      <c r="F540" s="0" t="n">
        <v>0.85</v>
      </c>
      <c r="G540" s="0" t="n">
        <f aca="false">VLOOKUP(C540,$O$2:$Q$13,2,0)</f>
        <v>0</v>
      </c>
      <c r="H540" s="7" t="n">
        <f aca="false">VLOOKUP(C540,$O$2:$Q$13,3,0)</f>
        <v>0</v>
      </c>
      <c r="I540" s="0" t="n">
        <f aca="false">I539-(($I$205-$N$4)/$N$2)</f>
        <v>85.3420940170945</v>
      </c>
      <c r="J540" s="0" t="n">
        <f aca="false">J539-(($J$205-$N$6)/$N$2)</f>
        <v>6.31790598290613</v>
      </c>
      <c r="K540" s="0" t="n">
        <v>0.395</v>
      </c>
    </row>
    <row r="541" customFormat="false" ht="12.85" hidden="false" customHeight="false" outlineLevel="0" collapsed="false">
      <c r="A541" s="4" t="n">
        <v>55138.5</v>
      </c>
      <c r="B541" s="5" t="n">
        <v>2050</v>
      </c>
      <c r="C541" s="5" t="n">
        <v>12</v>
      </c>
      <c r="D541" s="6" t="n">
        <v>0.145014</v>
      </c>
      <c r="E541" s="6" t="n">
        <v>-4.99999999738066E-006</v>
      </c>
      <c r="F541" s="0" t="n">
        <v>0.85</v>
      </c>
      <c r="G541" s="0" t="n">
        <f aca="false">VLOOKUP(C541,$O$2:$Q$13,2,0)</f>
        <v>0</v>
      </c>
      <c r="H541" s="7" t="n">
        <f aca="false">VLOOKUP(C541,$O$2:$Q$13,3,0)</f>
        <v>0</v>
      </c>
      <c r="I541" s="0" t="n">
        <f aca="false">I540-(($I$205-$N$4)/$N$2)</f>
        <v>85.3410256410261</v>
      </c>
      <c r="J541" s="0" t="n">
        <f aca="false">J540-(($J$205-$N$6)/$N$2)</f>
        <v>6.31897435897451</v>
      </c>
      <c r="K541" s="0" t="n">
        <v>0.395</v>
      </c>
    </row>
    <row r="542" customFormat="false" ht="12.85" hidden="false" customHeight="false" outlineLevel="0" collapsed="false">
      <c r="A542" s="4" t="n">
        <v>55169.5</v>
      </c>
      <c r="B542" s="5" t="n">
        <v>2051</v>
      </c>
      <c r="C542" s="5" t="n">
        <v>1</v>
      </c>
      <c r="D542" s="6" t="n">
        <v>0.134708</v>
      </c>
      <c r="E542" s="6" t="n">
        <v>0</v>
      </c>
      <c r="F542" s="0" t="n">
        <v>0.85</v>
      </c>
      <c r="G542" s="0" t="n">
        <f aca="false">VLOOKUP(C542,$O$2:$Q$13,2,0)</f>
        <v>0</v>
      </c>
      <c r="H542" s="7" t="n">
        <f aca="false">VLOOKUP(C542,$O$2:$Q$13,3,0)</f>
        <v>0</v>
      </c>
      <c r="I542" s="0" t="n">
        <f aca="false">I541-(($I$205-$N$4)/$N$2)</f>
        <v>85.3399572649577</v>
      </c>
      <c r="J542" s="0" t="n">
        <f aca="false">J541-(($J$205-$N$6)/$N$2)</f>
        <v>6.32004273504288</v>
      </c>
      <c r="K542" s="0" t="n">
        <v>0.395</v>
      </c>
    </row>
    <row r="543" customFormat="false" ht="12.85" hidden="false" customHeight="false" outlineLevel="0" collapsed="false">
      <c r="A543" s="4" t="n">
        <v>55199</v>
      </c>
      <c r="B543" s="5" t="n">
        <v>2051</v>
      </c>
      <c r="C543" s="5" t="n">
        <v>2</v>
      </c>
      <c r="D543" s="6" t="n">
        <v>0.134708</v>
      </c>
      <c r="E543" s="6" t="n">
        <v>0</v>
      </c>
      <c r="F543" s="0" t="n">
        <v>0.85</v>
      </c>
      <c r="G543" s="0" t="n">
        <f aca="false">VLOOKUP(C543,$O$2:$Q$13,2,0)</f>
        <v>0</v>
      </c>
      <c r="H543" s="7" t="n">
        <f aca="false">VLOOKUP(C543,$O$2:$Q$13,3,0)</f>
        <v>0</v>
      </c>
      <c r="I543" s="0" t="n">
        <f aca="false">I542-(($I$205-$N$4)/$N$2)</f>
        <v>85.3388888888894</v>
      </c>
      <c r="J543" s="0" t="n">
        <f aca="false">J542-(($J$205-$N$6)/$N$2)</f>
        <v>6.32111111111126</v>
      </c>
      <c r="K543" s="0" t="n">
        <v>0.395</v>
      </c>
    </row>
    <row r="544" customFormat="false" ht="12.85" hidden="false" customHeight="false" outlineLevel="0" collapsed="false">
      <c r="A544" s="4" t="n">
        <v>55228.5</v>
      </c>
      <c r="B544" s="5" t="n">
        <v>2051</v>
      </c>
      <c r="C544" s="5" t="n">
        <v>3</v>
      </c>
      <c r="D544" s="6" t="n">
        <v>0.134708</v>
      </c>
      <c r="E544" s="6" t="n">
        <v>0</v>
      </c>
      <c r="F544" s="0" t="n">
        <v>0.85</v>
      </c>
      <c r="G544" s="0" t="n">
        <f aca="false">VLOOKUP(C544,$O$2:$Q$13,2,0)</f>
        <v>0.43</v>
      </c>
      <c r="H544" s="7" t="n">
        <f aca="false">VLOOKUP(C544,$O$2:$Q$13,3,0)</f>
        <v>0.35</v>
      </c>
      <c r="I544" s="0" t="n">
        <f aca="false">I543-(($I$205-$N$4)/$N$2)</f>
        <v>85.337820512821</v>
      </c>
      <c r="J544" s="0" t="n">
        <f aca="false">J543-(($J$205-$N$6)/$N$2)</f>
        <v>6.32217948717964</v>
      </c>
      <c r="K544" s="0" t="n">
        <v>0.395</v>
      </c>
    </row>
    <row r="545" customFormat="false" ht="12.85" hidden="false" customHeight="false" outlineLevel="0" collapsed="false">
      <c r="A545" s="4" t="n">
        <v>55259</v>
      </c>
      <c r="B545" s="5" t="n">
        <v>2051</v>
      </c>
      <c r="C545" s="5" t="n">
        <v>4</v>
      </c>
      <c r="D545" s="6" t="n">
        <v>0.134708</v>
      </c>
      <c r="E545" s="6" t="n">
        <v>0</v>
      </c>
      <c r="F545" s="0" t="n">
        <v>0.85</v>
      </c>
      <c r="G545" s="0" t="n">
        <f aca="false">VLOOKUP(C545,$O$2:$Q$13,2,0)</f>
        <v>0.78</v>
      </c>
      <c r="H545" s="7" t="n">
        <f aca="false">VLOOKUP(C545,$O$2:$Q$13,3,0)</f>
        <v>0.73</v>
      </c>
      <c r="I545" s="0" t="n">
        <f aca="false">I544-(($I$205-$N$4)/$N$2)</f>
        <v>85.3367521367526</v>
      </c>
      <c r="J545" s="0" t="n">
        <f aca="false">J544-(($J$205-$N$6)/$N$2)</f>
        <v>6.32324786324801</v>
      </c>
      <c r="K545" s="0" t="n">
        <v>0.395</v>
      </c>
    </row>
    <row r="546" customFormat="false" ht="12.85" hidden="false" customHeight="false" outlineLevel="0" collapsed="false">
      <c r="A546" s="4" t="n">
        <v>55289.5</v>
      </c>
      <c r="B546" s="5" t="n">
        <v>2051</v>
      </c>
      <c r="C546" s="5" t="n">
        <v>5</v>
      </c>
      <c r="D546" s="6" t="n">
        <v>0.134708</v>
      </c>
      <c r="E546" s="6" t="n">
        <v>0</v>
      </c>
      <c r="F546" s="0" t="n">
        <v>0.85</v>
      </c>
      <c r="G546" s="0" t="n">
        <f aca="false">VLOOKUP(C546,$O$2:$Q$13,2,0)</f>
        <v>0.78</v>
      </c>
      <c r="H546" s="7" t="n">
        <f aca="false">VLOOKUP(C546,$O$2:$Q$13,3,0)</f>
        <v>1.12</v>
      </c>
      <c r="I546" s="0" t="n">
        <f aca="false">I545-(($I$205-$N$4)/$N$2)</f>
        <v>85.3356837606842</v>
      </c>
      <c r="J546" s="0" t="n">
        <f aca="false">J545-(($J$205-$N$6)/$N$2)</f>
        <v>6.32431623931639</v>
      </c>
      <c r="K546" s="0" t="n">
        <v>0.395</v>
      </c>
    </row>
    <row r="547" customFormat="false" ht="12.85" hidden="false" customHeight="false" outlineLevel="0" collapsed="false">
      <c r="A547" s="4" t="n">
        <v>55320</v>
      </c>
      <c r="B547" s="5" t="n">
        <v>2051</v>
      </c>
      <c r="C547" s="5" t="n">
        <v>6</v>
      </c>
      <c r="D547" s="6" t="n">
        <v>0.134708</v>
      </c>
      <c r="E547" s="6" t="n">
        <v>0</v>
      </c>
      <c r="F547" s="0" t="n">
        <v>0.85</v>
      </c>
      <c r="G547" s="0" t="n">
        <f aca="false">VLOOKUP(C547,$O$2:$Q$13,2,0)</f>
        <v>1.15</v>
      </c>
      <c r="H547" s="7" t="n">
        <f aca="false">VLOOKUP(C547,$O$2:$Q$13,3,0)</f>
        <v>1.12</v>
      </c>
      <c r="I547" s="0" t="n">
        <f aca="false">I546-(($I$205-$N$4)/$N$2)</f>
        <v>85.3346153846158</v>
      </c>
      <c r="J547" s="0" t="n">
        <f aca="false">J546-(($J$205-$N$6)/$N$2)</f>
        <v>6.32538461538477</v>
      </c>
      <c r="K547" s="0" t="n">
        <v>0.395</v>
      </c>
    </row>
    <row r="548" customFormat="false" ht="12.85" hidden="false" customHeight="false" outlineLevel="0" collapsed="false">
      <c r="A548" s="4" t="n">
        <v>55350.5</v>
      </c>
      <c r="B548" s="5" t="n">
        <v>2051</v>
      </c>
      <c r="C548" s="5" t="n">
        <v>7</v>
      </c>
      <c r="D548" s="6" t="n">
        <v>0.134708</v>
      </c>
      <c r="E548" s="6" t="n">
        <v>0</v>
      </c>
      <c r="F548" s="0" t="n">
        <v>0.85</v>
      </c>
      <c r="G548" s="0" t="n">
        <f aca="false">VLOOKUP(C548,$O$2:$Q$13,2,0)</f>
        <v>1.15</v>
      </c>
      <c r="H548" s="7" t="n">
        <f aca="false">VLOOKUP(C548,$O$2:$Q$13,3,0)</f>
        <v>0.65</v>
      </c>
      <c r="I548" s="0" t="n">
        <f aca="false">I547-(($I$205-$N$4)/$N$2)</f>
        <v>85.3335470085475</v>
      </c>
      <c r="J548" s="0" t="n">
        <f aca="false">J547-(($J$205-$N$6)/$N$2)</f>
        <v>6.32645299145314</v>
      </c>
      <c r="K548" s="0" t="n">
        <v>0.395</v>
      </c>
    </row>
    <row r="549" customFormat="false" ht="12.85" hidden="false" customHeight="false" outlineLevel="0" collapsed="false">
      <c r="A549" s="4" t="n">
        <v>55381.5</v>
      </c>
      <c r="B549" s="5" t="n">
        <v>2051</v>
      </c>
      <c r="C549" s="5" t="n">
        <v>8</v>
      </c>
      <c r="D549" s="6" t="n">
        <v>0.134708</v>
      </c>
      <c r="E549" s="6" t="n">
        <v>0</v>
      </c>
      <c r="F549" s="0" t="n">
        <v>0.85</v>
      </c>
      <c r="G549" s="0" t="n">
        <f aca="false">VLOOKUP(C549,$O$2:$Q$13,2,0)</f>
        <v>0.88</v>
      </c>
      <c r="H549" s="7" t="n">
        <f aca="false">VLOOKUP(C549,$O$2:$Q$13,3,0)</f>
        <v>0</v>
      </c>
      <c r="I549" s="0" t="n">
        <f aca="false">I548-(($I$205-$N$4)/$N$2)</f>
        <v>85.3324786324791</v>
      </c>
      <c r="J549" s="0" t="n">
        <f aca="false">J548-(($J$205-$N$6)/$N$2)</f>
        <v>6.32752136752152</v>
      </c>
      <c r="K549" s="0" t="n">
        <v>0.395</v>
      </c>
    </row>
    <row r="550" customFormat="false" ht="12.85" hidden="false" customHeight="false" outlineLevel="0" collapsed="false">
      <c r="A550" s="4" t="n">
        <v>55412</v>
      </c>
      <c r="B550" s="5" t="n">
        <v>2051</v>
      </c>
      <c r="C550" s="5" t="n">
        <v>9</v>
      </c>
      <c r="D550" s="6" t="n">
        <v>0.134708</v>
      </c>
      <c r="E550" s="6" t="n">
        <v>0</v>
      </c>
      <c r="F550" s="0" t="n">
        <v>0.85</v>
      </c>
      <c r="G550" s="0" t="n">
        <f aca="false">VLOOKUP(C550,$O$2:$Q$13,2,0)</f>
        <v>0</v>
      </c>
      <c r="H550" s="7" t="n">
        <f aca="false">VLOOKUP(C550,$O$2:$Q$13,3,0)</f>
        <v>0</v>
      </c>
      <c r="I550" s="0" t="n">
        <f aca="false">I549-(($I$205-$N$4)/$N$2)</f>
        <v>85.3314102564107</v>
      </c>
      <c r="J550" s="0" t="n">
        <f aca="false">J549-(($J$205-$N$6)/$N$2)</f>
        <v>6.3285897435899</v>
      </c>
      <c r="K550" s="0" t="n">
        <v>0.395</v>
      </c>
    </row>
    <row r="551" customFormat="false" ht="12.85" hidden="false" customHeight="false" outlineLevel="0" collapsed="false">
      <c r="A551" s="4" t="n">
        <v>55442.5</v>
      </c>
      <c r="B551" s="5" t="n">
        <v>2051</v>
      </c>
      <c r="C551" s="5" t="n">
        <v>10</v>
      </c>
      <c r="D551" s="6" t="n">
        <v>0.134708</v>
      </c>
      <c r="E551" s="6" t="n">
        <v>0</v>
      </c>
      <c r="F551" s="0" t="n">
        <v>0.85</v>
      </c>
      <c r="G551" s="0" t="n">
        <f aca="false">VLOOKUP(C551,$O$2:$Q$13,2,0)</f>
        <v>0</v>
      </c>
      <c r="H551" s="7" t="n">
        <f aca="false">VLOOKUP(C551,$O$2:$Q$13,3,0)</f>
        <v>0</v>
      </c>
      <c r="I551" s="0" t="n">
        <f aca="false">I550-(($I$205-$N$4)/$N$2)</f>
        <v>85.3303418803423</v>
      </c>
      <c r="J551" s="0" t="n">
        <f aca="false">J550-(($J$205-$N$6)/$N$2)</f>
        <v>6.32965811965827</v>
      </c>
      <c r="K551" s="0" t="n">
        <v>0.395</v>
      </c>
    </row>
    <row r="552" customFormat="false" ht="12.85" hidden="false" customHeight="false" outlineLevel="0" collapsed="false">
      <c r="A552" s="4" t="n">
        <v>55473</v>
      </c>
      <c r="B552" s="5" t="n">
        <v>2051</v>
      </c>
      <c r="C552" s="5" t="n">
        <v>11</v>
      </c>
      <c r="D552" s="6" t="n">
        <v>0.134708</v>
      </c>
      <c r="E552" s="6" t="n">
        <v>0</v>
      </c>
      <c r="F552" s="0" t="n">
        <v>0.85</v>
      </c>
      <c r="G552" s="0" t="n">
        <f aca="false">VLOOKUP(C552,$O$2:$Q$13,2,0)</f>
        <v>0</v>
      </c>
      <c r="H552" s="7" t="n">
        <f aca="false">VLOOKUP(C552,$O$2:$Q$13,3,0)</f>
        <v>0</v>
      </c>
      <c r="I552" s="0" t="n">
        <f aca="false">I551-(($I$205-$N$4)/$N$2)</f>
        <v>85.329273504274</v>
      </c>
      <c r="J552" s="0" t="n">
        <f aca="false">J551-(($J$205-$N$6)/$N$2)</f>
        <v>6.33072649572665</v>
      </c>
      <c r="K552" s="0" t="n">
        <v>0.395</v>
      </c>
    </row>
    <row r="553" customFormat="false" ht="12.85" hidden="false" customHeight="false" outlineLevel="0" collapsed="false">
      <c r="A553" s="4" t="n">
        <v>55503.5</v>
      </c>
      <c r="B553" s="5" t="n">
        <v>2051</v>
      </c>
      <c r="C553" s="5" t="n">
        <v>12</v>
      </c>
      <c r="D553" s="6" t="n">
        <v>0.134708</v>
      </c>
      <c r="E553" s="6" t="n">
        <v>0</v>
      </c>
      <c r="F553" s="0" t="n">
        <v>0.85</v>
      </c>
      <c r="G553" s="0" t="n">
        <f aca="false">VLOOKUP(C553,$O$2:$Q$13,2,0)</f>
        <v>0</v>
      </c>
      <c r="H553" s="7" t="n">
        <f aca="false">VLOOKUP(C553,$O$2:$Q$13,3,0)</f>
        <v>0</v>
      </c>
      <c r="I553" s="0" t="n">
        <f aca="false">I552-(($I$205-$N$4)/$N$2)</f>
        <v>85.3282051282056</v>
      </c>
      <c r="J553" s="0" t="n">
        <f aca="false">J552-(($J$205-$N$6)/$N$2)</f>
        <v>6.33179487179503</v>
      </c>
      <c r="K553" s="0" t="n">
        <v>0.395</v>
      </c>
    </row>
    <row r="554" customFormat="false" ht="12.85" hidden="false" customHeight="false" outlineLevel="0" collapsed="false">
      <c r="A554" s="4" t="n">
        <v>55534.5</v>
      </c>
      <c r="B554" s="5" t="n">
        <v>2052</v>
      </c>
      <c r="C554" s="5" t="n">
        <v>1</v>
      </c>
      <c r="D554" s="6" t="n">
        <v>0.124402</v>
      </c>
      <c r="E554" s="6" t="n">
        <v>0</v>
      </c>
      <c r="F554" s="0" t="n">
        <v>0.85</v>
      </c>
      <c r="G554" s="0" t="n">
        <f aca="false">VLOOKUP(C554,$O$2:$Q$13,2,0)</f>
        <v>0</v>
      </c>
      <c r="H554" s="7" t="n">
        <f aca="false">VLOOKUP(C554,$O$2:$Q$13,3,0)</f>
        <v>0</v>
      </c>
      <c r="I554" s="0" t="n">
        <f aca="false">I553-(($I$205-$N$4)/$N$2)</f>
        <v>85.3271367521372</v>
      </c>
      <c r="J554" s="0" t="n">
        <f aca="false">J553-(($J$205-$N$6)/$N$2)</f>
        <v>6.3328632478634</v>
      </c>
      <c r="K554" s="0" t="n">
        <v>0.395</v>
      </c>
    </row>
    <row r="555" customFormat="false" ht="12.85" hidden="false" customHeight="false" outlineLevel="0" collapsed="false">
      <c r="A555" s="4" t="n">
        <v>55564.5</v>
      </c>
      <c r="B555" s="5" t="n">
        <v>2052</v>
      </c>
      <c r="C555" s="5" t="n">
        <v>2</v>
      </c>
      <c r="D555" s="6" t="n">
        <v>0.124402</v>
      </c>
      <c r="E555" s="6" t="n">
        <v>0</v>
      </c>
      <c r="F555" s="0" t="n">
        <v>0.85</v>
      </c>
      <c r="G555" s="0" t="n">
        <f aca="false">VLOOKUP(C555,$O$2:$Q$13,2,0)</f>
        <v>0</v>
      </c>
      <c r="H555" s="7" t="n">
        <f aca="false">VLOOKUP(C555,$O$2:$Q$13,3,0)</f>
        <v>0</v>
      </c>
      <c r="I555" s="0" t="n">
        <f aca="false">I554-(($I$205-$N$4)/$N$2)</f>
        <v>85.3260683760688</v>
      </c>
      <c r="J555" s="0" t="n">
        <f aca="false">J554-(($J$205-$N$6)/$N$2)</f>
        <v>6.33393162393178</v>
      </c>
      <c r="K555" s="0" t="n">
        <v>0.395</v>
      </c>
    </row>
    <row r="556" customFormat="false" ht="12.85" hidden="false" customHeight="false" outlineLevel="0" collapsed="false">
      <c r="A556" s="4" t="n">
        <v>55594.5</v>
      </c>
      <c r="B556" s="5" t="n">
        <v>2052</v>
      </c>
      <c r="C556" s="5" t="n">
        <v>3</v>
      </c>
      <c r="D556" s="6" t="n">
        <v>0.124402</v>
      </c>
      <c r="E556" s="6" t="n">
        <v>0</v>
      </c>
      <c r="F556" s="0" t="n">
        <v>0.85</v>
      </c>
      <c r="G556" s="0" t="n">
        <f aca="false">VLOOKUP(C556,$O$2:$Q$13,2,0)</f>
        <v>0.43</v>
      </c>
      <c r="H556" s="7" t="n">
        <f aca="false">VLOOKUP(C556,$O$2:$Q$13,3,0)</f>
        <v>0.35</v>
      </c>
      <c r="I556" s="0" t="n">
        <f aca="false">I555-(($I$205-$N$4)/$N$2)</f>
        <v>85.3250000000005</v>
      </c>
      <c r="J556" s="0" t="n">
        <f aca="false">J555-(($J$205-$N$6)/$N$2)</f>
        <v>6.33500000000015</v>
      </c>
      <c r="K556" s="0" t="n">
        <v>0.395</v>
      </c>
    </row>
    <row r="557" customFormat="false" ht="12.85" hidden="false" customHeight="false" outlineLevel="0" collapsed="false">
      <c r="A557" s="4" t="n">
        <v>55625</v>
      </c>
      <c r="B557" s="5" t="n">
        <v>2052</v>
      </c>
      <c r="C557" s="5" t="n">
        <v>4</v>
      </c>
      <c r="D557" s="6" t="n">
        <v>0.124402</v>
      </c>
      <c r="E557" s="6" t="n">
        <v>0</v>
      </c>
      <c r="F557" s="0" t="n">
        <v>0.85</v>
      </c>
      <c r="G557" s="0" t="n">
        <f aca="false">VLOOKUP(C557,$O$2:$Q$13,2,0)</f>
        <v>0.78</v>
      </c>
      <c r="H557" s="7" t="n">
        <f aca="false">VLOOKUP(C557,$O$2:$Q$13,3,0)</f>
        <v>0.73</v>
      </c>
      <c r="I557" s="0" t="n">
        <f aca="false">I556-(($I$205-$N$4)/$N$2)</f>
        <v>85.3239316239321</v>
      </c>
      <c r="J557" s="0" t="n">
        <f aca="false">J556-(($J$205-$N$6)/$N$2)</f>
        <v>6.33606837606853</v>
      </c>
      <c r="K557" s="0" t="n">
        <v>0.395</v>
      </c>
    </row>
    <row r="558" customFormat="false" ht="12.85" hidden="false" customHeight="false" outlineLevel="0" collapsed="false">
      <c r="A558" s="4" t="n">
        <v>55655.5</v>
      </c>
      <c r="B558" s="5" t="n">
        <v>2052</v>
      </c>
      <c r="C558" s="5" t="n">
        <v>5</v>
      </c>
      <c r="D558" s="6" t="n">
        <v>0.124402</v>
      </c>
      <c r="E558" s="6" t="n">
        <v>0</v>
      </c>
      <c r="F558" s="0" t="n">
        <v>0.85</v>
      </c>
      <c r="G558" s="0" t="n">
        <f aca="false">VLOOKUP(C558,$O$2:$Q$13,2,0)</f>
        <v>0.78</v>
      </c>
      <c r="H558" s="7" t="n">
        <f aca="false">VLOOKUP(C558,$O$2:$Q$13,3,0)</f>
        <v>1.12</v>
      </c>
      <c r="I558" s="0" t="n">
        <f aca="false">I557-(($I$205-$N$4)/$N$2)</f>
        <v>85.3228632478637</v>
      </c>
      <c r="J558" s="0" t="n">
        <f aca="false">J557-(($J$205-$N$6)/$N$2)</f>
        <v>6.33713675213691</v>
      </c>
      <c r="K558" s="0" t="n">
        <v>0.395</v>
      </c>
    </row>
    <row r="559" customFormat="false" ht="12.85" hidden="false" customHeight="false" outlineLevel="0" collapsed="false">
      <c r="A559" s="4" t="n">
        <v>55686</v>
      </c>
      <c r="B559" s="5" t="n">
        <v>2052</v>
      </c>
      <c r="C559" s="5" t="n">
        <v>6</v>
      </c>
      <c r="D559" s="6" t="n">
        <v>0.124402</v>
      </c>
      <c r="E559" s="6" t="n">
        <v>0</v>
      </c>
      <c r="F559" s="0" t="n">
        <v>0.85</v>
      </c>
      <c r="G559" s="0" t="n">
        <f aca="false">VLOOKUP(C559,$O$2:$Q$13,2,0)</f>
        <v>1.15</v>
      </c>
      <c r="H559" s="7" t="n">
        <f aca="false">VLOOKUP(C559,$O$2:$Q$13,3,0)</f>
        <v>1.12</v>
      </c>
      <c r="I559" s="0" t="n">
        <f aca="false">I558-(($I$205-$N$4)/$N$2)</f>
        <v>85.3217948717954</v>
      </c>
      <c r="J559" s="0" t="n">
        <f aca="false">J558-(($J$205-$N$6)/$N$2)</f>
        <v>6.33820512820528</v>
      </c>
      <c r="K559" s="0" t="n">
        <v>0.395</v>
      </c>
    </row>
    <row r="560" customFormat="false" ht="12.85" hidden="false" customHeight="false" outlineLevel="0" collapsed="false">
      <c r="A560" s="4" t="n">
        <v>55716.5</v>
      </c>
      <c r="B560" s="5" t="n">
        <v>2052</v>
      </c>
      <c r="C560" s="5" t="n">
        <v>7</v>
      </c>
      <c r="D560" s="6" t="n">
        <v>0.124402</v>
      </c>
      <c r="E560" s="6" t="n">
        <v>0</v>
      </c>
      <c r="F560" s="0" t="n">
        <v>0.85</v>
      </c>
      <c r="G560" s="0" t="n">
        <f aca="false">VLOOKUP(C560,$O$2:$Q$13,2,0)</f>
        <v>1.15</v>
      </c>
      <c r="H560" s="7" t="n">
        <f aca="false">VLOOKUP(C560,$O$2:$Q$13,3,0)</f>
        <v>0.65</v>
      </c>
      <c r="I560" s="0" t="n">
        <f aca="false">I559-(($I$205-$N$4)/$N$2)</f>
        <v>85.320726495727</v>
      </c>
      <c r="J560" s="0" t="n">
        <f aca="false">J559-(($J$205-$N$6)/$N$2)</f>
        <v>6.33927350427366</v>
      </c>
      <c r="K560" s="0" t="n">
        <v>0.395</v>
      </c>
    </row>
    <row r="561" customFormat="false" ht="12.85" hidden="false" customHeight="false" outlineLevel="0" collapsed="false">
      <c r="A561" s="4" t="n">
        <v>55747.5</v>
      </c>
      <c r="B561" s="5" t="n">
        <v>2052</v>
      </c>
      <c r="C561" s="5" t="n">
        <v>8</v>
      </c>
      <c r="D561" s="6" t="n">
        <v>0.124402</v>
      </c>
      <c r="E561" s="6" t="n">
        <v>0</v>
      </c>
      <c r="F561" s="0" t="n">
        <v>0.85</v>
      </c>
      <c r="G561" s="0" t="n">
        <f aca="false">VLOOKUP(C561,$O$2:$Q$13,2,0)</f>
        <v>0.88</v>
      </c>
      <c r="H561" s="7" t="n">
        <f aca="false">VLOOKUP(C561,$O$2:$Q$13,3,0)</f>
        <v>0</v>
      </c>
      <c r="I561" s="0" t="n">
        <f aca="false">I560-(($I$205-$N$4)/$N$2)</f>
        <v>85.3196581196586</v>
      </c>
      <c r="J561" s="0" t="n">
        <f aca="false">J560-(($J$205-$N$6)/$N$2)</f>
        <v>6.34034188034204</v>
      </c>
      <c r="K561" s="0" t="n">
        <v>0.395</v>
      </c>
    </row>
    <row r="562" customFormat="false" ht="12.85" hidden="false" customHeight="false" outlineLevel="0" collapsed="false">
      <c r="A562" s="4" t="n">
        <v>55778</v>
      </c>
      <c r="B562" s="5" t="n">
        <v>2052</v>
      </c>
      <c r="C562" s="5" t="n">
        <v>9</v>
      </c>
      <c r="D562" s="6" t="n">
        <v>0.124402</v>
      </c>
      <c r="E562" s="6" t="n">
        <v>0</v>
      </c>
      <c r="F562" s="0" t="n">
        <v>0.85</v>
      </c>
      <c r="G562" s="0" t="n">
        <f aca="false">VLOOKUP(C562,$O$2:$Q$13,2,0)</f>
        <v>0</v>
      </c>
      <c r="H562" s="7" t="n">
        <f aca="false">VLOOKUP(C562,$O$2:$Q$13,3,0)</f>
        <v>0</v>
      </c>
      <c r="I562" s="0" t="n">
        <f aca="false">I561-(($I$205-$N$4)/$N$2)</f>
        <v>85.3185897435902</v>
      </c>
      <c r="J562" s="0" t="n">
        <f aca="false">J561-(($J$205-$N$6)/$N$2)</f>
        <v>6.34141025641041</v>
      </c>
      <c r="K562" s="0" t="n">
        <v>0.395</v>
      </c>
    </row>
    <row r="563" customFormat="false" ht="12.85" hidden="false" customHeight="false" outlineLevel="0" collapsed="false">
      <c r="A563" s="4" t="n">
        <v>55808.5</v>
      </c>
      <c r="B563" s="5" t="n">
        <v>2052</v>
      </c>
      <c r="C563" s="5" t="n">
        <v>10</v>
      </c>
      <c r="D563" s="6" t="n">
        <v>0.124402</v>
      </c>
      <c r="E563" s="6" t="n">
        <v>0</v>
      </c>
      <c r="F563" s="0" t="n">
        <v>0.85</v>
      </c>
      <c r="G563" s="0" t="n">
        <f aca="false">VLOOKUP(C563,$O$2:$Q$13,2,0)</f>
        <v>0</v>
      </c>
      <c r="H563" s="7" t="n">
        <f aca="false">VLOOKUP(C563,$O$2:$Q$13,3,0)</f>
        <v>0</v>
      </c>
      <c r="I563" s="0" t="n">
        <f aca="false">I562-(($I$205-$N$4)/$N$2)</f>
        <v>85.3175213675219</v>
      </c>
      <c r="J563" s="0" t="n">
        <f aca="false">J562-(($J$205-$N$6)/$N$2)</f>
        <v>6.34247863247879</v>
      </c>
      <c r="K563" s="0" t="n">
        <v>0.395</v>
      </c>
    </row>
    <row r="564" customFormat="false" ht="12.85" hidden="false" customHeight="false" outlineLevel="0" collapsed="false">
      <c r="A564" s="4" t="n">
        <v>55839</v>
      </c>
      <c r="B564" s="5" t="n">
        <v>2052</v>
      </c>
      <c r="C564" s="5" t="n">
        <v>11</v>
      </c>
      <c r="D564" s="6" t="n">
        <v>0.124402</v>
      </c>
      <c r="E564" s="6" t="n">
        <v>0</v>
      </c>
      <c r="F564" s="0" t="n">
        <v>0.85</v>
      </c>
      <c r="G564" s="0" t="n">
        <f aca="false">VLOOKUP(C564,$O$2:$Q$13,2,0)</f>
        <v>0</v>
      </c>
      <c r="H564" s="7" t="n">
        <f aca="false">VLOOKUP(C564,$O$2:$Q$13,3,0)</f>
        <v>0</v>
      </c>
      <c r="I564" s="0" t="n">
        <f aca="false">I563-(($I$205-$N$4)/$N$2)</f>
        <v>85.3164529914535</v>
      </c>
      <c r="J564" s="0" t="n">
        <f aca="false">J563-(($J$205-$N$6)/$N$2)</f>
        <v>6.34354700854717</v>
      </c>
      <c r="K564" s="0" t="n">
        <v>0.395</v>
      </c>
    </row>
    <row r="565" customFormat="false" ht="12.85" hidden="false" customHeight="false" outlineLevel="0" collapsed="false">
      <c r="A565" s="4" t="n">
        <v>55869.5</v>
      </c>
      <c r="B565" s="5" t="n">
        <v>2052</v>
      </c>
      <c r="C565" s="5" t="n">
        <v>12</v>
      </c>
      <c r="D565" s="6" t="n">
        <v>0.124402</v>
      </c>
      <c r="E565" s="6" t="n">
        <v>0</v>
      </c>
      <c r="F565" s="0" t="n">
        <v>0.85</v>
      </c>
      <c r="G565" s="0" t="n">
        <f aca="false">VLOOKUP(C565,$O$2:$Q$13,2,0)</f>
        <v>0</v>
      </c>
      <c r="H565" s="7" t="n">
        <f aca="false">VLOOKUP(C565,$O$2:$Q$13,3,0)</f>
        <v>0</v>
      </c>
      <c r="I565" s="0" t="n">
        <f aca="false">I564-(($I$205-$N$4)/$N$2)</f>
        <v>85.3153846153851</v>
      </c>
      <c r="J565" s="0" t="n">
        <f aca="false">J564-(($J$205-$N$6)/$N$2)</f>
        <v>6.34461538461554</v>
      </c>
      <c r="K565" s="0" t="n">
        <v>0.395</v>
      </c>
    </row>
    <row r="566" customFormat="false" ht="12.85" hidden="false" customHeight="false" outlineLevel="0" collapsed="false">
      <c r="A566" s="4" t="n">
        <v>55900.5</v>
      </c>
      <c r="B566" s="5" t="n">
        <v>2053</v>
      </c>
      <c r="C566" s="5" t="n">
        <v>1</v>
      </c>
      <c r="D566" s="6" t="n">
        <v>0.114096</v>
      </c>
      <c r="E566" s="6" t="n">
        <v>0</v>
      </c>
      <c r="F566" s="0" t="n">
        <v>0.85</v>
      </c>
      <c r="G566" s="0" t="n">
        <f aca="false">VLOOKUP(C566,$O$2:$Q$13,2,0)</f>
        <v>0</v>
      </c>
      <c r="H566" s="7" t="n">
        <f aca="false">VLOOKUP(C566,$O$2:$Q$13,3,0)</f>
        <v>0</v>
      </c>
      <c r="I566" s="0" t="n">
        <f aca="false">I565-(($I$205-$N$4)/$N$2)</f>
        <v>85.3143162393167</v>
      </c>
      <c r="J566" s="0" t="n">
        <f aca="false">J565-(($J$205-$N$6)/$N$2)</f>
        <v>6.34568376068392</v>
      </c>
      <c r="K566" s="0" t="n">
        <v>0.395</v>
      </c>
    </row>
    <row r="567" customFormat="false" ht="12.85" hidden="false" customHeight="false" outlineLevel="0" collapsed="false">
      <c r="A567" s="4" t="n">
        <v>55930</v>
      </c>
      <c r="B567" s="5" t="n">
        <v>2053</v>
      </c>
      <c r="C567" s="5" t="n">
        <v>2</v>
      </c>
      <c r="D567" s="6" t="n">
        <v>0.114096</v>
      </c>
      <c r="E567" s="6" t="n">
        <v>0</v>
      </c>
      <c r="F567" s="0" t="n">
        <v>0.85</v>
      </c>
      <c r="G567" s="0" t="n">
        <f aca="false">VLOOKUP(C567,$O$2:$Q$13,2,0)</f>
        <v>0</v>
      </c>
      <c r="H567" s="7" t="n">
        <f aca="false">VLOOKUP(C567,$O$2:$Q$13,3,0)</f>
        <v>0</v>
      </c>
      <c r="I567" s="0" t="n">
        <f aca="false">I566-(($I$205-$N$4)/$N$2)</f>
        <v>85.3132478632483</v>
      </c>
      <c r="J567" s="0" t="n">
        <f aca="false">J566-(($J$205-$N$6)/$N$2)</f>
        <v>6.3467521367523</v>
      </c>
      <c r="K567" s="0" t="n">
        <v>0.395</v>
      </c>
    </row>
    <row r="568" customFormat="false" ht="12.85" hidden="false" customHeight="false" outlineLevel="0" collapsed="false">
      <c r="A568" s="4" t="n">
        <v>55959.5</v>
      </c>
      <c r="B568" s="5" t="n">
        <v>2053</v>
      </c>
      <c r="C568" s="5" t="n">
        <v>3</v>
      </c>
      <c r="D568" s="6" t="n">
        <v>0.114096</v>
      </c>
      <c r="E568" s="6" t="n">
        <v>0</v>
      </c>
      <c r="F568" s="0" t="n">
        <v>0.85</v>
      </c>
      <c r="G568" s="0" t="n">
        <f aca="false">VLOOKUP(C568,$O$2:$Q$13,2,0)</f>
        <v>0.43</v>
      </c>
      <c r="H568" s="7" t="n">
        <f aca="false">VLOOKUP(C568,$O$2:$Q$13,3,0)</f>
        <v>0.35</v>
      </c>
      <c r="I568" s="0" t="n">
        <f aca="false">I567-(($I$205-$N$4)/$N$2)</f>
        <v>85.31217948718</v>
      </c>
      <c r="J568" s="0" t="n">
        <f aca="false">J567-(($J$205-$N$6)/$N$2)</f>
        <v>6.34782051282067</v>
      </c>
      <c r="K568" s="0" t="n">
        <v>0.395</v>
      </c>
    </row>
    <row r="569" customFormat="false" ht="12.85" hidden="false" customHeight="false" outlineLevel="0" collapsed="false">
      <c r="A569" s="4" t="n">
        <v>55990</v>
      </c>
      <c r="B569" s="5" t="n">
        <v>2053</v>
      </c>
      <c r="C569" s="5" t="n">
        <v>4</v>
      </c>
      <c r="D569" s="6" t="n">
        <v>0.114096</v>
      </c>
      <c r="E569" s="6" t="n">
        <v>0</v>
      </c>
      <c r="F569" s="0" t="n">
        <v>0.85</v>
      </c>
      <c r="G569" s="0" t="n">
        <f aca="false">VLOOKUP(C569,$O$2:$Q$13,2,0)</f>
        <v>0.78</v>
      </c>
      <c r="H569" s="7" t="n">
        <f aca="false">VLOOKUP(C569,$O$2:$Q$13,3,0)</f>
        <v>0.73</v>
      </c>
      <c r="I569" s="0" t="n">
        <f aca="false">I568-(($I$205-$N$4)/$N$2)</f>
        <v>85.3111111111116</v>
      </c>
      <c r="J569" s="0" t="n">
        <f aca="false">J568-(($J$205-$N$6)/$N$2)</f>
        <v>6.34888888888905</v>
      </c>
      <c r="K569" s="0" t="n">
        <v>0.395</v>
      </c>
    </row>
    <row r="570" customFormat="false" ht="12.85" hidden="false" customHeight="false" outlineLevel="0" collapsed="false">
      <c r="A570" s="4" t="n">
        <v>56020.5</v>
      </c>
      <c r="B570" s="5" t="n">
        <v>2053</v>
      </c>
      <c r="C570" s="5" t="n">
        <v>5</v>
      </c>
      <c r="D570" s="6" t="n">
        <v>0.114096</v>
      </c>
      <c r="E570" s="6" t="n">
        <v>0</v>
      </c>
      <c r="F570" s="0" t="n">
        <v>0.85</v>
      </c>
      <c r="G570" s="0" t="n">
        <f aca="false">VLOOKUP(C570,$O$2:$Q$13,2,0)</f>
        <v>0.78</v>
      </c>
      <c r="H570" s="7" t="n">
        <f aca="false">VLOOKUP(C570,$O$2:$Q$13,3,0)</f>
        <v>1.12</v>
      </c>
      <c r="I570" s="0" t="n">
        <f aca="false">I569-(($I$205-$N$4)/$N$2)</f>
        <v>85.3100427350432</v>
      </c>
      <c r="J570" s="0" t="n">
        <f aca="false">J569-(($J$205-$N$6)/$N$2)</f>
        <v>6.34995726495743</v>
      </c>
      <c r="K570" s="0" t="n">
        <v>0.395</v>
      </c>
    </row>
    <row r="571" customFormat="false" ht="12.85" hidden="false" customHeight="false" outlineLevel="0" collapsed="false">
      <c r="A571" s="4" t="n">
        <v>56051</v>
      </c>
      <c r="B571" s="5" t="n">
        <v>2053</v>
      </c>
      <c r="C571" s="5" t="n">
        <v>6</v>
      </c>
      <c r="D571" s="6" t="n">
        <v>0.114096</v>
      </c>
      <c r="E571" s="6" t="n">
        <v>0</v>
      </c>
      <c r="F571" s="0" t="n">
        <v>0.85</v>
      </c>
      <c r="G571" s="0" t="n">
        <f aca="false">VLOOKUP(C571,$O$2:$Q$13,2,0)</f>
        <v>1.15</v>
      </c>
      <c r="H571" s="7" t="n">
        <f aca="false">VLOOKUP(C571,$O$2:$Q$13,3,0)</f>
        <v>1.12</v>
      </c>
      <c r="I571" s="0" t="n">
        <f aca="false">I570-(($I$205-$N$4)/$N$2)</f>
        <v>85.3089743589749</v>
      </c>
      <c r="J571" s="0" t="n">
        <f aca="false">J570-(($J$205-$N$6)/$N$2)</f>
        <v>6.3510256410258</v>
      </c>
      <c r="K571" s="0" t="n">
        <v>0.395</v>
      </c>
    </row>
    <row r="572" customFormat="false" ht="12.85" hidden="false" customHeight="false" outlineLevel="0" collapsed="false">
      <c r="A572" s="4" t="n">
        <v>56081.5</v>
      </c>
      <c r="B572" s="5" t="n">
        <v>2053</v>
      </c>
      <c r="C572" s="5" t="n">
        <v>7</v>
      </c>
      <c r="D572" s="6" t="n">
        <v>0.114096</v>
      </c>
      <c r="E572" s="6" t="n">
        <v>0</v>
      </c>
      <c r="F572" s="0" t="n">
        <v>0.85</v>
      </c>
      <c r="G572" s="0" t="n">
        <f aca="false">VLOOKUP(C572,$O$2:$Q$13,2,0)</f>
        <v>1.15</v>
      </c>
      <c r="H572" s="7" t="n">
        <f aca="false">VLOOKUP(C572,$O$2:$Q$13,3,0)</f>
        <v>0.65</v>
      </c>
      <c r="I572" s="0" t="n">
        <f aca="false">I571-(($I$205-$N$4)/$N$2)</f>
        <v>85.3079059829065</v>
      </c>
      <c r="J572" s="0" t="n">
        <f aca="false">J571-(($J$205-$N$6)/$N$2)</f>
        <v>6.35209401709418</v>
      </c>
      <c r="K572" s="0" t="n">
        <v>0.395</v>
      </c>
    </row>
    <row r="573" customFormat="false" ht="12.85" hidden="false" customHeight="false" outlineLevel="0" collapsed="false">
      <c r="A573" s="4" t="n">
        <v>56112.5</v>
      </c>
      <c r="B573" s="5" t="n">
        <v>2053</v>
      </c>
      <c r="C573" s="5" t="n">
        <v>8</v>
      </c>
      <c r="D573" s="6" t="n">
        <v>0.114096</v>
      </c>
      <c r="E573" s="6" t="n">
        <v>0</v>
      </c>
      <c r="F573" s="0" t="n">
        <v>0.85</v>
      </c>
      <c r="G573" s="0" t="n">
        <f aca="false">VLOOKUP(C573,$O$2:$Q$13,2,0)</f>
        <v>0.88</v>
      </c>
      <c r="H573" s="7" t="n">
        <f aca="false">VLOOKUP(C573,$O$2:$Q$13,3,0)</f>
        <v>0</v>
      </c>
      <c r="I573" s="0" t="n">
        <f aca="false">I572-(($I$205-$N$4)/$N$2)</f>
        <v>85.3068376068381</v>
      </c>
      <c r="J573" s="0" t="n">
        <f aca="false">J572-(($J$205-$N$6)/$N$2)</f>
        <v>6.35316239316256</v>
      </c>
      <c r="K573" s="0" t="n">
        <v>0.395</v>
      </c>
    </row>
    <row r="574" customFormat="false" ht="12.85" hidden="false" customHeight="false" outlineLevel="0" collapsed="false">
      <c r="A574" s="4" t="n">
        <v>56143</v>
      </c>
      <c r="B574" s="5" t="n">
        <v>2053</v>
      </c>
      <c r="C574" s="5" t="n">
        <v>9</v>
      </c>
      <c r="D574" s="6" t="n">
        <v>0.114096</v>
      </c>
      <c r="E574" s="6" t="n">
        <v>0</v>
      </c>
      <c r="F574" s="0" t="n">
        <v>0.85</v>
      </c>
      <c r="G574" s="0" t="n">
        <f aca="false">VLOOKUP(C574,$O$2:$Q$13,2,0)</f>
        <v>0</v>
      </c>
      <c r="H574" s="7" t="n">
        <f aca="false">VLOOKUP(C574,$O$2:$Q$13,3,0)</f>
        <v>0</v>
      </c>
      <c r="I574" s="0" t="n">
        <f aca="false">I573-(($I$205-$N$4)/$N$2)</f>
        <v>85.3057692307697</v>
      </c>
      <c r="J574" s="0" t="n">
        <f aca="false">J573-(($J$205-$N$6)/$N$2)</f>
        <v>6.35423076923093</v>
      </c>
      <c r="K574" s="0" t="n">
        <v>0.395</v>
      </c>
    </row>
    <row r="575" customFormat="false" ht="12.85" hidden="false" customHeight="false" outlineLevel="0" collapsed="false">
      <c r="A575" s="4" t="n">
        <v>56173.5</v>
      </c>
      <c r="B575" s="5" t="n">
        <v>2053</v>
      </c>
      <c r="C575" s="5" t="n">
        <v>10</v>
      </c>
      <c r="D575" s="6" t="n">
        <v>0.114096</v>
      </c>
      <c r="E575" s="6" t="n">
        <v>0</v>
      </c>
      <c r="F575" s="0" t="n">
        <v>0.85</v>
      </c>
      <c r="G575" s="0" t="n">
        <f aca="false">VLOOKUP(C575,$O$2:$Q$13,2,0)</f>
        <v>0</v>
      </c>
      <c r="H575" s="7" t="n">
        <f aca="false">VLOOKUP(C575,$O$2:$Q$13,3,0)</f>
        <v>0</v>
      </c>
      <c r="I575" s="0" t="n">
        <f aca="false">I574-(($I$205-$N$4)/$N$2)</f>
        <v>85.3047008547014</v>
      </c>
      <c r="J575" s="0" t="n">
        <f aca="false">J574-(($J$205-$N$6)/$N$2)</f>
        <v>6.35529914529931</v>
      </c>
      <c r="K575" s="0" t="n">
        <v>0.395</v>
      </c>
    </row>
    <row r="576" customFormat="false" ht="12.85" hidden="false" customHeight="false" outlineLevel="0" collapsed="false">
      <c r="A576" s="4" t="n">
        <v>56204</v>
      </c>
      <c r="B576" s="5" t="n">
        <v>2053</v>
      </c>
      <c r="C576" s="5" t="n">
        <v>11</v>
      </c>
      <c r="D576" s="6" t="n">
        <v>0.114096</v>
      </c>
      <c r="E576" s="6" t="n">
        <v>0</v>
      </c>
      <c r="F576" s="0" t="n">
        <v>0.85</v>
      </c>
      <c r="G576" s="0" t="n">
        <f aca="false">VLOOKUP(C576,$O$2:$Q$13,2,0)</f>
        <v>0</v>
      </c>
      <c r="H576" s="7" t="n">
        <f aca="false">VLOOKUP(C576,$O$2:$Q$13,3,0)</f>
        <v>0</v>
      </c>
      <c r="I576" s="0" t="n">
        <f aca="false">I575-(($I$205-$N$4)/$N$2)</f>
        <v>85.303632478633</v>
      </c>
      <c r="J576" s="0" t="n">
        <f aca="false">J575-(($J$205-$N$6)/$N$2)</f>
        <v>6.35636752136769</v>
      </c>
      <c r="K576" s="0" t="n">
        <v>0.395</v>
      </c>
    </row>
    <row r="577" customFormat="false" ht="12.85" hidden="false" customHeight="false" outlineLevel="0" collapsed="false">
      <c r="A577" s="4" t="n">
        <v>56234.5</v>
      </c>
      <c r="B577" s="5" t="n">
        <v>2053</v>
      </c>
      <c r="C577" s="5" t="n">
        <v>12</v>
      </c>
      <c r="D577" s="6" t="n">
        <v>0.114096</v>
      </c>
      <c r="E577" s="6" t="n">
        <v>0</v>
      </c>
      <c r="F577" s="0" t="n">
        <v>0.85</v>
      </c>
      <c r="G577" s="0" t="n">
        <f aca="false">VLOOKUP(C577,$O$2:$Q$13,2,0)</f>
        <v>0</v>
      </c>
      <c r="H577" s="7" t="n">
        <f aca="false">VLOOKUP(C577,$O$2:$Q$13,3,0)</f>
        <v>0</v>
      </c>
      <c r="I577" s="0" t="n">
        <f aca="false">I576-(($I$205-$N$4)/$N$2)</f>
        <v>85.3025641025646</v>
      </c>
      <c r="J577" s="0" t="n">
        <f aca="false">J576-(($J$205-$N$6)/$N$2)</f>
        <v>6.35743589743606</v>
      </c>
      <c r="K577" s="0" t="n">
        <v>0.395</v>
      </c>
    </row>
    <row r="578" customFormat="false" ht="12.85" hidden="false" customHeight="false" outlineLevel="0" collapsed="false">
      <c r="A578" s="4" t="n">
        <v>56265.5</v>
      </c>
      <c r="B578" s="5" t="n">
        <v>2054</v>
      </c>
      <c r="C578" s="5" t="n">
        <v>1</v>
      </c>
      <c r="D578" s="6" t="n">
        <v>0.10379</v>
      </c>
      <c r="E578" s="6" t="n">
        <v>0</v>
      </c>
      <c r="F578" s="0" t="n">
        <v>0.85</v>
      </c>
      <c r="G578" s="0" t="n">
        <f aca="false">VLOOKUP(C578,$O$2:$Q$13,2,0)</f>
        <v>0</v>
      </c>
      <c r="H578" s="7" t="n">
        <f aca="false">VLOOKUP(C578,$O$2:$Q$13,3,0)</f>
        <v>0</v>
      </c>
      <c r="I578" s="0" t="n">
        <f aca="false">I577-(($I$205-$N$4)/$N$2)</f>
        <v>85.3014957264962</v>
      </c>
      <c r="J578" s="0" t="n">
        <f aca="false">J577-(($J$205-$N$6)/$N$2)</f>
        <v>6.35850427350444</v>
      </c>
      <c r="K578" s="0" t="n">
        <v>0.395</v>
      </c>
    </row>
    <row r="579" customFormat="false" ht="12.85" hidden="false" customHeight="false" outlineLevel="0" collapsed="false">
      <c r="A579" s="4" t="n">
        <v>56295</v>
      </c>
      <c r="B579" s="5" t="n">
        <v>2054</v>
      </c>
      <c r="C579" s="5" t="n">
        <v>2</v>
      </c>
      <c r="D579" s="6" t="n">
        <v>0.10379</v>
      </c>
      <c r="E579" s="6" t="n">
        <v>0</v>
      </c>
      <c r="F579" s="0" t="n">
        <v>0.85</v>
      </c>
      <c r="G579" s="0" t="n">
        <f aca="false">VLOOKUP(C579,$O$2:$Q$13,2,0)</f>
        <v>0</v>
      </c>
      <c r="H579" s="7" t="n">
        <f aca="false">VLOOKUP(C579,$O$2:$Q$13,3,0)</f>
        <v>0</v>
      </c>
      <c r="I579" s="0" t="n">
        <f aca="false">I578-(($I$205-$N$4)/$N$2)</f>
        <v>85.3004273504279</v>
      </c>
      <c r="J579" s="0" t="n">
        <f aca="false">J578-(($J$205-$N$6)/$N$2)</f>
        <v>6.35957264957281</v>
      </c>
      <c r="K579" s="0" t="n">
        <v>0.395</v>
      </c>
    </row>
    <row r="580" customFormat="false" ht="12.85" hidden="false" customHeight="false" outlineLevel="0" collapsed="false">
      <c r="A580" s="4" t="n">
        <v>56324.5</v>
      </c>
      <c r="B580" s="5" t="n">
        <v>2054</v>
      </c>
      <c r="C580" s="5" t="n">
        <v>3</v>
      </c>
      <c r="D580" s="6" t="n">
        <v>0.10379</v>
      </c>
      <c r="E580" s="6" t="n">
        <v>0</v>
      </c>
      <c r="F580" s="0" t="n">
        <v>0.85</v>
      </c>
      <c r="G580" s="0" t="n">
        <f aca="false">VLOOKUP(C580,$O$2:$Q$13,2,0)</f>
        <v>0.43</v>
      </c>
      <c r="H580" s="7" t="n">
        <f aca="false">VLOOKUP(C580,$O$2:$Q$13,3,0)</f>
        <v>0.35</v>
      </c>
      <c r="I580" s="0" t="n">
        <f aca="false">I579-(($I$205-$N$4)/$N$2)</f>
        <v>85.2993589743595</v>
      </c>
      <c r="J580" s="0" t="n">
        <f aca="false">J579-(($J$205-$N$6)/$N$2)</f>
        <v>6.36064102564119</v>
      </c>
      <c r="K580" s="0" t="n">
        <v>0.395</v>
      </c>
    </row>
    <row r="581" customFormat="false" ht="12.85" hidden="false" customHeight="false" outlineLevel="0" collapsed="false">
      <c r="A581" s="4" t="n">
        <v>56355</v>
      </c>
      <c r="B581" s="5" t="n">
        <v>2054</v>
      </c>
      <c r="C581" s="5" t="n">
        <v>4</v>
      </c>
      <c r="D581" s="6" t="n">
        <v>0.10379</v>
      </c>
      <c r="E581" s="6" t="n">
        <v>0</v>
      </c>
      <c r="F581" s="0" t="n">
        <v>0.85</v>
      </c>
      <c r="G581" s="0" t="n">
        <f aca="false">VLOOKUP(C581,$O$2:$Q$13,2,0)</f>
        <v>0.78</v>
      </c>
      <c r="H581" s="7" t="n">
        <f aca="false">VLOOKUP(C581,$O$2:$Q$13,3,0)</f>
        <v>0.73</v>
      </c>
      <c r="I581" s="0" t="n">
        <f aca="false">I580-(($I$205-$N$4)/$N$2)</f>
        <v>85.2982905982911</v>
      </c>
      <c r="J581" s="0" t="n">
        <f aca="false">J580-(($J$205-$N$6)/$N$2)</f>
        <v>6.36170940170957</v>
      </c>
      <c r="K581" s="0" t="n">
        <v>0.395</v>
      </c>
    </row>
    <row r="582" customFormat="false" ht="12.85" hidden="false" customHeight="false" outlineLevel="0" collapsed="false">
      <c r="A582" s="4" t="n">
        <v>56385.5</v>
      </c>
      <c r="B582" s="5" t="n">
        <v>2054</v>
      </c>
      <c r="C582" s="5" t="n">
        <v>5</v>
      </c>
      <c r="D582" s="6" t="n">
        <v>0.10379</v>
      </c>
      <c r="E582" s="6" t="n">
        <v>0</v>
      </c>
      <c r="F582" s="0" t="n">
        <v>0.85</v>
      </c>
      <c r="G582" s="0" t="n">
        <f aca="false">VLOOKUP(C582,$O$2:$Q$13,2,0)</f>
        <v>0.78</v>
      </c>
      <c r="H582" s="7" t="n">
        <f aca="false">VLOOKUP(C582,$O$2:$Q$13,3,0)</f>
        <v>1.12</v>
      </c>
      <c r="I582" s="0" t="n">
        <f aca="false">I581-(($I$205-$N$4)/$N$2)</f>
        <v>85.2972222222227</v>
      </c>
      <c r="J582" s="0" t="n">
        <f aca="false">J581-(($J$205-$N$6)/$N$2)</f>
        <v>6.36277777777794</v>
      </c>
      <c r="K582" s="0" t="n">
        <v>0.395</v>
      </c>
    </row>
    <row r="583" customFormat="false" ht="12.85" hidden="false" customHeight="false" outlineLevel="0" collapsed="false">
      <c r="A583" s="4" t="n">
        <v>56416</v>
      </c>
      <c r="B583" s="5" t="n">
        <v>2054</v>
      </c>
      <c r="C583" s="5" t="n">
        <v>6</v>
      </c>
      <c r="D583" s="6" t="n">
        <v>0.10379</v>
      </c>
      <c r="E583" s="6" t="n">
        <v>0</v>
      </c>
      <c r="F583" s="0" t="n">
        <v>0.85</v>
      </c>
      <c r="G583" s="0" t="n">
        <f aca="false">VLOOKUP(C583,$O$2:$Q$13,2,0)</f>
        <v>1.15</v>
      </c>
      <c r="H583" s="7" t="n">
        <f aca="false">VLOOKUP(C583,$O$2:$Q$13,3,0)</f>
        <v>1.12</v>
      </c>
      <c r="I583" s="0" t="n">
        <f aca="false">I582-(($I$205-$N$4)/$N$2)</f>
        <v>85.2961538461544</v>
      </c>
      <c r="J583" s="0" t="n">
        <f aca="false">J582-(($J$205-$N$6)/$N$2)</f>
        <v>6.36384615384632</v>
      </c>
      <c r="K583" s="0" t="n">
        <v>0.395</v>
      </c>
    </row>
    <row r="584" customFormat="false" ht="12.85" hidden="false" customHeight="false" outlineLevel="0" collapsed="false">
      <c r="A584" s="4" t="n">
        <v>56446.5</v>
      </c>
      <c r="B584" s="5" t="n">
        <v>2054</v>
      </c>
      <c r="C584" s="5" t="n">
        <v>7</v>
      </c>
      <c r="D584" s="6" t="n">
        <v>0.10379</v>
      </c>
      <c r="E584" s="6" t="n">
        <v>0</v>
      </c>
      <c r="F584" s="0" t="n">
        <v>0.85</v>
      </c>
      <c r="G584" s="0" t="n">
        <f aca="false">VLOOKUP(C584,$O$2:$Q$13,2,0)</f>
        <v>1.15</v>
      </c>
      <c r="H584" s="7" t="n">
        <f aca="false">VLOOKUP(C584,$O$2:$Q$13,3,0)</f>
        <v>0.65</v>
      </c>
      <c r="I584" s="0" t="n">
        <f aca="false">I583-(($I$205-$N$4)/$N$2)</f>
        <v>85.295085470086</v>
      </c>
      <c r="J584" s="0" t="n">
        <f aca="false">J583-(($J$205-$N$6)/$N$2)</f>
        <v>6.3649145299147</v>
      </c>
      <c r="K584" s="0" t="n">
        <v>0.395</v>
      </c>
    </row>
    <row r="585" customFormat="false" ht="12.85" hidden="false" customHeight="false" outlineLevel="0" collapsed="false">
      <c r="A585" s="4" t="n">
        <v>56477.5</v>
      </c>
      <c r="B585" s="5" t="n">
        <v>2054</v>
      </c>
      <c r="C585" s="5" t="n">
        <v>8</v>
      </c>
      <c r="D585" s="6" t="n">
        <v>0.10379</v>
      </c>
      <c r="E585" s="6" t="n">
        <v>0</v>
      </c>
      <c r="F585" s="0" t="n">
        <v>0.85</v>
      </c>
      <c r="G585" s="0" t="n">
        <f aca="false">VLOOKUP(C585,$O$2:$Q$13,2,0)</f>
        <v>0.88</v>
      </c>
      <c r="H585" s="7" t="n">
        <f aca="false">VLOOKUP(C585,$O$2:$Q$13,3,0)</f>
        <v>0</v>
      </c>
      <c r="I585" s="0" t="n">
        <f aca="false">I584-(($I$205-$N$4)/$N$2)</f>
        <v>85.2940170940176</v>
      </c>
      <c r="J585" s="0" t="n">
        <f aca="false">J584-(($J$205-$N$6)/$N$2)</f>
        <v>6.36598290598307</v>
      </c>
      <c r="K585" s="0" t="n">
        <v>0.395</v>
      </c>
    </row>
    <row r="586" customFormat="false" ht="12.85" hidden="false" customHeight="false" outlineLevel="0" collapsed="false">
      <c r="A586" s="4" t="n">
        <v>56508</v>
      </c>
      <c r="B586" s="5" t="n">
        <v>2054</v>
      </c>
      <c r="C586" s="5" t="n">
        <v>9</v>
      </c>
      <c r="D586" s="6" t="n">
        <v>0.10379</v>
      </c>
      <c r="E586" s="6" t="n">
        <v>0</v>
      </c>
      <c r="F586" s="0" t="n">
        <v>0.85</v>
      </c>
      <c r="G586" s="0" t="n">
        <f aca="false">VLOOKUP(C586,$O$2:$Q$13,2,0)</f>
        <v>0</v>
      </c>
      <c r="H586" s="7" t="n">
        <f aca="false">VLOOKUP(C586,$O$2:$Q$13,3,0)</f>
        <v>0</v>
      </c>
      <c r="I586" s="0" t="n">
        <f aca="false">I585-(($I$205-$N$4)/$N$2)</f>
        <v>85.2929487179492</v>
      </c>
      <c r="J586" s="0" t="n">
        <f aca="false">J585-(($J$205-$N$6)/$N$2)</f>
        <v>6.36705128205145</v>
      </c>
      <c r="K586" s="0" t="n">
        <v>0.395</v>
      </c>
    </row>
    <row r="587" customFormat="false" ht="12.85" hidden="false" customHeight="false" outlineLevel="0" collapsed="false">
      <c r="A587" s="4" t="n">
        <v>56538.5</v>
      </c>
      <c r="B587" s="5" t="n">
        <v>2054</v>
      </c>
      <c r="C587" s="5" t="n">
        <v>10</v>
      </c>
      <c r="D587" s="6" t="n">
        <v>0.10379</v>
      </c>
      <c r="E587" s="6" t="n">
        <v>0</v>
      </c>
      <c r="F587" s="0" t="n">
        <v>0.85</v>
      </c>
      <c r="G587" s="0" t="n">
        <f aca="false">VLOOKUP(C587,$O$2:$Q$13,2,0)</f>
        <v>0</v>
      </c>
      <c r="H587" s="7" t="n">
        <f aca="false">VLOOKUP(C587,$O$2:$Q$13,3,0)</f>
        <v>0</v>
      </c>
      <c r="I587" s="0" t="n">
        <f aca="false">I586-(($I$205-$N$4)/$N$2)</f>
        <v>85.2918803418809</v>
      </c>
      <c r="J587" s="0" t="n">
        <f aca="false">J586-(($J$205-$N$6)/$N$2)</f>
        <v>6.36811965811983</v>
      </c>
      <c r="K587" s="0" t="n">
        <v>0.395</v>
      </c>
    </row>
    <row r="588" customFormat="false" ht="12.85" hidden="false" customHeight="false" outlineLevel="0" collapsed="false">
      <c r="A588" s="4" t="n">
        <v>56569</v>
      </c>
      <c r="B588" s="5" t="n">
        <v>2054</v>
      </c>
      <c r="C588" s="5" t="n">
        <v>11</v>
      </c>
      <c r="D588" s="6" t="n">
        <v>0.10379</v>
      </c>
      <c r="E588" s="6" t="n">
        <v>0</v>
      </c>
      <c r="F588" s="0" t="n">
        <v>0.85</v>
      </c>
      <c r="G588" s="0" t="n">
        <f aca="false">VLOOKUP(C588,$O$2:$Q$13,2,0)</f>
        <v>0</v>
      </c>
      <c r="H588" s="7" t="n">
        <f aca="false">VLOOKUP(C588,$O$2:$Q$13,3,0)</f>
        <v>0</v>
      </c>
      <c r="I588" s="0" t="n">
        <f aca="false">I587-(($I$205-$N$4)/$N$2)</f>
        <v>85.2908119658125</v>
      </c>
      <c r="J588" s="0" t="n">
        <f aca="false">J587-(($J$205-$N$6)/$N$2)</f>
        <v>6.3691880341882</v>
      </c>
      <c r="K588" s="0" t="n">
        <v>0.395</v>
      </c>
    </row>
    <row r="589" customFormat="false" ht="12.85" hidden="false" customHeight="false" outlineLevel="0" collapsed="false">
      <c r="A589" s="4" t="n">
        <v>56599.5</v>
      </c>
      <c r="B589" s="5" t="n">
        <v>2054</v>
      </c>
      <c r="C589" s="5" t="n">
        <v>12</v>
      </c>
      <c r="D589" s="6" t="n">
        <v>0.10379</v>
      </c>
      <c r="E589" s="6" t="n">
        <v>0</v>
      </c>
      <c r="F589" s="0" t="n">
        <v>0.85</v>
      </c>
      <c r="G589" s="0" t="n">
        <f aca="false">VLOOKUP(C589,$O$2:$Q$13,2,0)</f>
        <v>0</v>
      </c>
      <c r="H589" s="7" t="n">
        <f aca="false">VLOOKUP(C589,$O$2:$Q$13,3,0)</f>
        <v>0</v>
      </c>
      <c r="I589" s="0" t="n">
        <f aca="false">I588-(($I$205-$N$4)/$N$2)</f>
        <v>85.2897435897441</v>
      </c>
      <c r="J589" s="0" t="n">
        <f aca="false">J588-(($J$205-$N$6)/$N$2)</f>
        <v>6.37025641025658</v>
      </c>
      <c r="K589" s="0" t="n">
        <v>0.395</v>
      </c>
    </row>
    <row r="590" customFormat="false" ht="12.85" hidden="false" customHeight="false" outlineLevel="0" collapsed="false">
      <c r="A590" s="4" t="n">
        <v>56630.5</v>
      </c>
      <c r="B590" s="5" t="n">
        <v>2055</v>
      </c>
      <c r="C590" s="5" t="n">
        <v>1</v>
      </c>
      <c r="D590" s="6" t="n">
        <v>0.093484</v>
      </c>
      <c r="E590" s="6" t="n">
        <v>0</v>
      </c>
      <c r="F590" s="0" t="n">
        <v>0.85</v>
      </c>
      <c r="G590" s="0" t="n">
        <f aca="false">VLOOKUP(C590,$O$2:$Q$13,2,0)</f>
        <v>0</v>
      </c>
      <c r="H590" s="7" t="n">
        <f aca="false">VLOOKUP(C590,$O$2:$Q$13,3,0)</f>
        <v>0</v>
      </c>
      <c r="I590" s="0" t="n">
        <f aca="false">I589-(($I$205-$N$4)/$N$2)</f>
        <v>85.2886752136757</v>
      </c>
      <c r="J590" s="0" t="n">
        <f aca="false">J589-(($J$205-$N$6)/$N$2)</f>
        <v>6.37132478632496</v>
      </c>
      <c r="K590" s="0" t="n">
        <v>0.395</v>
      </c>
    </row>
    <row r="591" customFormat="false" ht="12.85" hidden="false" customHeight="false" outlineLevel="0" collapsed="false">
      <c r="A591" s="4" t="n">
        <v>56660</v>
      </c>
      <c r="B591" s="5" t="n">
        <v>2055</v>
      </c>
      <c r="C591" s="5" t="n">
        <v>2</v>
      </c>
      <c r="D591" s="6" t="n">
        <v>0.093484</v>
      </c>
      <c r="E591" s="6" t="n">
        <v>0</v>
      </c>
      <c r="F591" s="0" t="n">
        <v>0.85</v>
      </c>
      <c r="G591" s="0" t="n">
        <f aca="false">VLOOKUP(C591,$O$2:$Q$13,2,0)</f>
        <v>0</v>
      </c>
      <c r="H591" s="7" t="n">
        <f aca="false">VLOOKUP(C591,$O$2:$Q$13,3,0)</f>
        <v>0</v>
      </c>
      <c r="I591" s="0" t="n">
        <f aca="false">I590-(($I$205-$N$4)/$N$2)</f>
        <v>85.2876068376074</v>
      </c>
      <c r="J591" s="0" t="n">
        <f aca="false">J590-(($J$205-$N$6)/$N$2)</f>
        <v>6.37239316239333</v>
      </c>
      <c r="K591" s="0" t="n">
        <v>0.395</v>
      </c>
    </row>
    <row r="592" customFormat="false" ht="12.85" hidden="false" customHeight="false" outlineLevel="0" collapsed="false">
      <c r="A592" s="4" t="n">
        <v>56689.5</v>
      </c>
      <c r="B592" s="5" t="n">
        <v>2055</v>
      </c>
      <c r="C592" s="5" t="n">
        <v>3</v>
      </c>
      <c r="D592" s="6" t="n">
        <v>0.093484</v>
      </c>
      <c r="E592" s="6" t="n">
        <v>0</v>
      </c>
      <c r="F592" s="0" t="n">
        <v>0.85</v>
      </c>
      <c r="G592" s="0" t="n">
        <f aca="false">VLOOKUP(C592,$O$2:$Q$13,2,0)</f>
        <v>0.43</v>
      </c>
      <c r="H592" s="7" t="n">
        <f aca="false">VLOOKUP(C592,$O$2:$Q$13,3,0)</f>
        <v>0.35</v>
      </c>
      <c r="I592" s="0" t="n">
        <f aca="false">I591-(($I$205-$N$4)/$N$2)</f>
        <v>85.286538461539</v>
      </c>
      <c r="J592" s="0" t="n">
        <f aca="false">J591-(($J$205-$N$6)/$N$2)</f>
        <v>6.37346153846171</v>
      </c>
      <c r="K592" s="0" t="n">
        <v>0.395</v>
      </c>
    </row>
    <row r="593" customFormat="false" ht="12.85" hidden="false" customHeight="false" outlineLevel="0" collapsed="false">
      <c r="A593" s="4" t="n">
        <v>56720</v>
      </c>
      <c r="B593" s="5" t="n">
        <v>2055</v>
      </c>
      <c r="C593" s="5" t="n">
        <v>4</v>
      </c>
      <c r="D593" s="6" t="n">
        <v>0.093484</v>
      </c>
      <c r="E593" s="6" t="n">
        <v>0</v>
      </c>
      <c r="F593" s="0" t="n">
        <v>0.85</v>
      </c>
      <c r="G593" s="0" t="n">
        <f aca="false">VLOOKUP(C593,$O$2:$Q$13,2,0)</f>
        <v>0.78</v>
      </c>
      <c r="H593" s="7" t="n">
        <f aca="false">VLOOKUP(C593,$O$2:$Q$13,3,0)</f>
        <v>0.73</v>
      </c>
      <c r="I593" s="0" t="n">
        <f aca="false">I592-(($I$205-$N$4)/$N$2)</f>
        <v>85.2854700854706</v>
      </c>
      <c r="J593" s="0" t="n">
        <f aca="false">J592-(($J$205-$N$6)/$N$2)</f>
        <v>6.37452991453009</v>
      </c>
      <c r="K593" s="0" t="n">
        <v>0.395</v>
      </c>
    </row>
    <row r="594" customFormat="false" ht="12.85" hidden="false" customHeight="false" outlineLevel="0" collapsed="false">
      <c r="A594" s="4" t="n">
        <v>56750.5</v>
      </c>
      <c r="B594" s="5" t="n">
        <v>2055</v>
      </c>
      <c r="C594" s="5" t="n">
        <v>5</v>
      </c>
      <c r="D594" s="6" t="n">
        <v>0.093484</v>
      </c>
      <c r="E594" s="6" t="n">
        <v>0</v>
      </c>
      <c r="F594" s="0" t="n">
        <v>0.85</v>
      </c>
      <c r="G594" s="0" t="n">
        <f aca="false">VLOOKUP(C594,$O$2:$Q$13,2,0)</f>
        <v>0.78</v>
      </c>
      <c r="H594" s="7" t="n">
        <f aca="false">VLOOKUP(C594,$O$2:$Q$13,3,0)</f>
        <v>1.12</v>
      </c>
      <c r="I594" s="0" t="n">
        <f aca="false">I593-(($I$205-$N$4)/$N$2)</f>
        <v>85.2844017094022</v>
      </c>
      <c r="J594" s="0" t="n">
        <f aca="false">J593-(($J$205-$N$6)/$N$2)</f>
        <v>6.37559829059846</v>
      </c>
      <c r="K594" s="0" t="n">
        <v>0.395</v>
      </c>
    </row>
    <row r="595" customFormat="false" ht="12.85" hidden="false" customHeight="false" outlineLevel="0" collapsed="false">
      <c r="A595" s="4" t="n">
        <v>56781</v>
      </c>
      <c r="B595" s="5" t="n">
        <v>2055</v>
      </c>
      <c r="C595" s="5" t="n">
        <v>6</v>
      </c>
      <c r="D595" s="6" t="n">
        <v>0.093484</v>
      </c>
      <c r="E595" s="6" t="n">
        <v>0</v>
      </c>
      <c r="F595" s="0" t="n">
        <v>0.85</v>
      </c>
      <c r="G595" s="0" t="n">
        <f aca="false">VLOOKUP(C595,$O$2:$Q$13,2,0)</f>
        <v>1.15</v>
      </c>
      <c r="H595" s="7" t="n">
        <f aca="false">VLOOKUP(C595,$O$2:$Q$13,3,0)</f>
        <v>1.12</v>
      </c>
      <c r="I595" s="0" t="n">
        <f aca="false">I594-(($I$205-$N$4)/$N$2)</f>
        <v>85.2833333333339</v>
      </c>
      <c r="J595" s="0" t="n">
        <f aca="false">J594-(($J$205-$N$6)/$N$2)</f>
        <v>6.37666666666684</v>
      </c>
      <c r="K595" s="0" t="n">
        <v>0.395</v>
      </c>
    </row>
    <row r="596" customFormat="false" ht="12.85" hidden="false" customHeight="false" outlineLevel="0" collapsed="false">
      <c r="A596" s="4" t="n">
        <v>56811.5</v>
      </c>
      <c r="B596" s="5" t="n">
        <v>2055</v>
      </c>
      <c r="C596" s="5" t="n">
        <v>7</v>
      </c>
      <c r="D596" s="6" t="n">
        <v>0.093484</v>
      </c>
      <c r="E596" s="6" t="n">
        <v>0</v>
      </c>
      <c r="F596" s="0" t="n">
        <v>0.85</v>
      </c>
      <c r="G596" s="0" t="n">
        <f aca="false">VLOOKUP(C596,$O$2:$Q$13,2,0)</f>
        <v>1.15</v>
      </c>
      <c r="H596" s="7" t="n">
        <f aca="false">VLOOKUP(C596,$O$2:$Q$13,3,0)</f>
        <v>0.65</v>
      </c>
      <c r="I596" s="0" t="n">
        <f aca="false">I595-(($I$205-$N$4)/$N$2)</f>
        <v>85.2822649572655</v>
      </c>
      <c r="J596" s="0" t="n">
        <f aca="false">J595-(($J$205-$N$6)/$N$2)</f>
        <v>6.37773504273522</v>
      </c>
      <c r="K596" s="0" t="n">
        <v>0.395</v>
      </c>
    </row>
    <row r="597" customFormat="false" ht="12.85" hidden="false" customHeight="false" outlineLevel="0" collapsed="false">
      <c r="A597" s="4" t="n">
        <v>56842.5</v>
      </c>
      <c r="B597" s="5" t="n">
        <v>2055</v>
      </c>
      <c r="C597" s="5" t="n">
        <v>8</v>
      </c>
      <c r="D597" s="6" t="n">
        <v>0.093484</v>
      </c>
      <c r="E597" s="6" t="n">
        <v>0</v>
      </c>
      <c r="F597" s="0" t="n">
        <v>0.85</v>
      </c>
      <c r="G597" s="0" t="n">
        <f aca="false">VLOOKUP(C597,$O$2:$Q$13,2,0)</f>
        <v>0.88</v>
      </c>
      <c r="H597" s="7" t="n">
        <f aca="false">VLOOKUP(C597,$O$2:$Q$13,3,0)</f>
        <v>0</v>
      </c>
      <c r="I597" s="0" t="n">
        <f aca="false">I596-(($I$205-$N$4)/$N$2)</f>
        <v>85.2811965811971</v>
      </c>
      <c r="J597" s="0" t="n">
        <f aca="false">J596-(($J$205-$N$6)/$N$2)</f>
        <v>6.37880341880359</v>
      </c>
      <c r="K597" s="0" t="n">
        <v>0.395</v>
      </c>
    </row>
    <row r="598" customFormat="false" ht="12.85" hidden="false" customHeight="false" outlineLevel="0" collapsed="false">
      <c r="A598" s="4" t="n">
        <v>56873</v>
      </c>
      <c r="B598" s="5" t="n">
        <v>2055</v>
      </c>
      <c r="C598" s="5" t="n">
        <v>9</v>
      </c>
      <c r="D598" s="6" t="n">
        <v>0.093484</v>
      </c>
      <c r="E598" s="6" t="n">
        <v>0</v>
      </c>
      <c r="F598" s="0" t="n">
        <v>0.85</v>
      </c>
      <c r="G598" s="0" t="n">
        <f aca="false">VLOOKUP(C598,$O$2:$Q$13,2,0)</f>
        <v>0</v>
      </c>
      <c r="H598" s="7" t="n">
        <f aca="false">VLOOKUP(C598,$O$2:$Q$13,3,0)</f>
        <v>0</v>
      </c>
      <c r="I598" s="0" t="n">
        <f aca="false">I597-(($I$205-$N$4)/$N$2)</f>
        <v>85.2801282051287</v>
      </c>
      <c r="J598" s="0" t="n">
        <f aca="false">J597-(($J$205-$N$6)/$N$2)</f>
        <v>6.37987179487197</v>
      </c>
      <c r="K598" s="0" t="n">
        <v>0.395</v>
      </c>
    </row>
    <row r="599" customFormat="false" ht="12.85" hidden="false" customHeight="false" outlineLevel="0" collapsed="false">
      <c r="A599" s="4" t="n">
        <v>56903.5</v>
      </c>
      <c r="B599" s="5" t="n">
        <v>2055</v>
      </c>
      <c r="C599" s="5" t="n">
        <v>10</v>
      </c>
      <c r="D599" s="6" t="n">
        <v>0.093484</v>
      </c>
      <c r="E599" s="6" t="n">
        <v>0</v>
      </c>
      <c r="F599" s="0" t="n">
        <v>0.85</v>
      </c>
      <c r="G599" s="0" t="n">
        <f aca="false">VLOOKUP(C599,$O$2:$Q$13,2,0)</f>
        <v>0</v>
      </c>
      <c r="H599" s="7" t="n">
        <f aca="false">VLOOKUP(C599,$O$2:$Q$13,3,0)</f>
        <v>0</v>
      </c>
      <c r="I599" s="0" t="n">
        <f aca="false">I598-(($I$205-$N$4)/$N$2)</f>
        <v>85.2790598290604</v>
      </c>
      <c r="J599" s="0" t="n">
        <f aca="false">J598-(($J$205-$N$6)/$N$2)</f>
        <v>6.38094017094034</v>
      </c>
      <c r="K599" s="0" t="n">
        <v>0.395</v>
      </c>
    </row>
    <row r="600" customFormat="false" ht="12.85" hidden="false" customHeight="false" outlineLevel="0" collapsed="false">
      <c r="A600" s="4" t="n">
        <v>56934</v>
      </c>
      <c r="B600" s="5" t="n">
        <v>2055</v>
      </c>
      <c r="C600" s="5" t="n">
        <v>11</v>
      </c>
      <c r="D600" s="6" t="n">
        <v>0.093484</v>
      </c>
      <c r="E600" s="6" t="n">
        <v>0</v>
      </c>
      <c r="F600" s="0" t="n">
        <v>0.85</v>
      </c>
      <c r="G600" s="0" t="n">
        <f aca="false">VLOOKUP(C600,$O$2:$Q$13,2,0)</f>
        <v>0</v>
      </c>
      <c r="H600" s="7" t="n">
        <f aca="false">VLOOKUP(C600,$O$2:$Q$13,3,0)</f>
        <v>0</v>
      </c>
      <c r="I600" s="0" t="n">
        <f aca="false">I599-(($I$205-$N$4)/$N$2)</f>
        <v>85.277991452992</v>
      </c>
      <c r="J600" s="0" t="n">
        <f aca="false">J599-(($J$205-$N$6)/$N$2)</f>
        <v>6.38200854700872</v>
      </c>
      <c r="K600" s="0" t="n">
        <v>0.395</v>
      </c>
    </row>
    <row r="601" customFormat="false" ht="12.85" hidden="false" customHeight="false" outlineLevel="0" collapsed="false">
      <c r="A601" s="4" t="n">
        <v>56964.5</v>
      </c>
      <c r="B601" s="5" t="n">
        <v>2055</v>
      </c>
      <c r="C601" s="5" t="n">
        <v>12</v>
      </c>
      <c r="D601" s="6" t="n">
        <v>0.093484</v>
      </c>
      <c r="E601" s="6" t="n">
        <v>0</v>
      </c>
      <c r="F601" s="0" t="n">
        <v>0.85</v>
      </c>
      <c r="G601" s="0" t="n">
        <f aca="false">VLOOKUP(C601,$O$2:$Q$13,2,0)</f>
        <v>0</v>
      </c>
      <c r="H601" s="7" t="n">
        <f aca="false">VLOOKUP(C601,$O$2:$Q$13,3,0)</f>
        <v>0</v>
      </c>
      <c r="I601" s="0" t="n">
        <f aca="false">I600-(($I$205-$N$4)/$N$2)</f>
        <v>85.2769230769236</v>
      </c>
      <c r="J601" s="0" t="n">
        <f aca="false">J600-(($J$205-$N$6)/$N$2)</f>
        <v>6.3830769230771</v>
      </c>
      <c r="K601" s="0" t="n">
        <v>0.395</v>
      </c>
    </row>
    <row r="602" customFormat="false" ht="12.85" hidden="false" customHeight="false" outlineLevel="0" collapsed="false">
      <c r="A602" s="4" t="n">
        <v>56995.5</v>
      </c>
      <c r="B602" s="5" t="n">
        <v>2056</v>
      </c>
      <c r="C602" s="5" t="n">
        <v>1</v>
      </c>
      <c r="D602" s="6" t="n">
        <v>0.083178</v>
      </c>
      <c r="E602" s="6" t="n">
        <v>0</v>
      </c>
      <c r="F602" s="0" t="n">
        <v>0.85</v>
      </c>
      <c r="G602" s="0" t="n">
        <f aca="false">VLOOKUP(C602,$O$2:$Q$13,2,0)</f>
        <v>0</v>
      </c>
      <c r="H602" s="7" t="n">
        <f aca="false">VLOOKUP(C602,$O$2:$Q$13,3,0)</f>
        <v>0</v>
      </c>
      <c r="I602" s="0" t="n">
        <f aca="false">I601-(($I$205-$N$4)/$N$2)</f>
        <v>85.2758547008552</v>
      </c>
      <c r="J602" s="0" t="n">
        <f aca="false">J601-(($J$205-$N$6)/$N$2)</f>
        <v>6.38414529914547</v>
      </c>
      <c r="K602" s="0" t="n">
        <v>0.395</v>
      </c>
    </row>
    <row r="603" customFormat="false" ht="12.85" hidden="false" customHeight="false" outlineLevel="0" collapsed="false">
      <c r="A603" s="4" t="n">
        <v>57025.5</v>
      </c>
      <c r="B603" s="5" t="n">
        <v>2056</v>
      </c>
      <c r="C603" s="5" t="n">
        <v>2</v>
      </c>
      <c r="D603" s="6" t="n">
        <v>0.083178</v>
      </c>
      <c r="E603" s="6" t="n">
        <v>0</v>
      </c>
      <c r="F603" s="0" t="n">
        <v>0.85</v>
      </c>
      <c r="G603" s="0" t="n">
        <f aca="false">VLOOKUP(C603,$O$2:$Q$13,2,0)</f>
        <v>0</v>
      </c>
      <c r="H603" s="7" t="n">
        <f aca="false">VLOOKUP(C603,$O$2:$Q$13,3,0)</f>
        <v>0</v>
      </c>
      <c r="I603" s="0" t="n">
        <f aca="false">I602-(($I$205-$N$4)/$N$2)</f>
        <v>85.2747863247869</v>
      </c>
      <c r="J603" s="0" t="n">
        <f aca="false">J602-(($J$205-$N$6)/$N$2)</f>
        <v>6.38521367521385</v>
      </c>
      <c r="K603" s="0" t="n">
        <v>0.395</v>
      </c>
    </row>
    <row r="604" customFormat="false" ht="12.85" hidden="false" customHeight="false" outlineLevel="0" collapsed="false">
      <c r="A604" s="4" t="n">
        <v>57055.5</v>
      </c>
      <c r="B604" s="5" t="n">
        <v>2056</v>
      </c>
      <c r="C604" s="5" t="n">
        <v>3</v>
      </c>
      <c r="D604" s="6" t="n">
        <v>0.083178</v>
      </c>
      <c r="E604" s="6" t="n">
        <v>0</v>
      </c>
      <c r="F604" s="0" t="n">
        <v>0.85</v>
      </c>
      <c r="G604" s="0" t="n">
        <f aca="false">VLOOKUP(C604,$O$2:$Q$13,2,0)</f>
        <v>0.43</v>
      </c>
      <c r="H604" s="7" t="n">
        <f aca="false">VLOOKUP(C604,$O$2:$Q$13,3,0)</f>
        <v>0.35</v>
      </c>
      <c r="I604" s="0" t="n">
        <f aca="false">I603-(($I$205-$N$4)/$N$2)</f>
        <v>85.2737179487185</v>
      </c>
      <c r="J604" s="0" t="n">
        <f aca="false">J603-(($J$205-$N$6)/$N$2)</f>
        <v>6.38628205128223</v>
      </c>
      <c r="K604" s="0" t="n">
        <v>0.395</v>
      </c>
    </row>
    <row r="605" customFormat="false" ht="12.85" hidden="false" customHeight="false" outlineLevel="0" collapsed="false">
      <c r="A605" s="4" t="n">
        <v>57086</v>
      </c>
      <c r="B605" s="5" t="n">
        <v>2056</v>
      </c>
      <c r="C605" s="5" t="n">
        <v>4</v>
      </c>
      <c r="D605" s="6" t="n">
        <v>0.083178</v>
      </c>
      <c r="E605" s="6" t="n">
        <v>0</v>
      </c>
      <c r="F605" s="0" t="n">
        <v>0.85</v>
      </c>
      <c r="G605" s="0" t="n">
        <f aca="false">VLOOKUP(C605,$O$2:$Q$13,2,0)</f>
        <v>0.78</v>
      </c>
      <c r="H605" s="7" t="n">
        <f aca="false">VLOOKUP(C605,$O$2:$Q$13,3,0)</f>
        <v>0.73</v>
      </c>
      <c r="I605" s="0" t="n">
        <f aca="false">I604-(($I$205-$N$4)/$N$2)</f>
        <v>85.2726495726501</v>
      </c>
      <c r="J605" s="0" t="n">
        <f aca="false">J604-(($J$205-$N$6)/$N$2)</f>
        <v>6.3873504273506</v>
      </c>
      <c r="K605" s="0" t="n">
        <v>0.395</v>
      </c>
    </row>
    <row r="606" customFormat="false" ht="12.85" hidden="false" customHeight="false" outlineLevel="0" collapsed="false">
      <c r="A606" s="4" t="n">
        <v>57116.5</v>
      </c>
      <c r="B606" s="5" t="n">
        <v>2056</v>
      </c>
      <c r="C606" s="5" t="n">
        <v>5</v>
      </c>
      <c r="D606" s="6" t="n">
        <v>0.083178</v>
      </c>
      <c r="E606" s="6" t="n">
        <v>0</v>
      </c>
      <c r="F606" s="0" t="n">
        <v>0.85</v>
      </c>
      <c r="G606" s="0" t="n">
        <f aca="false">VLOOKUP(C606,$O$2:$Q$13,2,0)</f>
        <v>0.78</v>
      </c>
      <c r="H606" s="7" t="n">
        <f aca="false">VLOOKUP(C606,$O$2:$Q$13,3,0)</f>
        <v>1.12</v>
      </c>
      <c r="I606" s="0" t="n">
        <f aca="false">I605-(($I$205-$N$4)/$N$2)</f>
        <v>85.2715811965817</v>
      </c>
      <c r="J606" s="0" t="n">
        <f aca="false">J605-(($J$205-$N$6)/$N$2)</f>
        <v>6.38841880341898</v>
      </c>
      <c r="K606" s="0" t="n">
        <v>0.395</v>
      </c>
    </row>
    <row r="607" customFormat="false" ht="12.85" hidden="false" customHeight="false" outlineLevel="0" collapsed="false">
      <c r="A607" s="4" t="n">
        <v>57147</v>
      </c>
      <c r="B607" s="5" t="n">
        <v>2056</v>
      </c>
      <c r="C607" s="5" t="n">
        <v>6</v>
      </c>
      <c r="D607" s="6" t="n">
        <v>0.083178</v>
      </c>
      <c r="E607" s="6" t="n">
        <v>0</v>
      </c>
      <c r="F607" s="0" t="n">
        <v>0.85</v>
      </c>
      <c r="G607" s="0" t="n">
        <f aca="false">VLOOKUP(C607,$O$2:$Q$13,2,0)</f>
        <v>1.15</v>
      </c>
      <c r="H607" s="7" t="n">
        <f aca="false">VLOOKUP(C607,$O$2:$Q$13,3,0)</f>
        <v>1.12</v>
      </c>
      <c r="I607" s="0" t="n">
        <f aca="false">I606-(($I$205-$N$4)/$N$2)</f>
        <v>85.2705128205134</v>
      </c>
      <c r="J607" s="0" t="n">
        <f aca="false">J606-(($J$205-$N$6)/$N$2)</f>
        <v>6.38948717948736</v>
      </c>
      <c r="K607" s="0" t="n">
        <v>0.395</v>
      </c>
    </row>
    <row r="608" customFormat="false" ht="12.85" hidden="false" customHeight="false" outlineLevel="0" collapsed="false">
      <c r="A608" s="4" t="n">
        <v>57177.5</v>
      </c>
      <c r="B608" s="5" t="n">
        <v>2056</v>
      </c>
      <c r="C608" s="5" t="n">
        <v>7</v>
      </c>
      <c r="D608" s="6" t="n">
        <v>0.083178</v>
      </c>
      <c r="E608" s="6" t="n">
        <v>0</v>
      </c>
      <c r="F608" s="0" t="n">
        <v>0.85</v>
      </c>
      <c r="G608" s="0" t="n">
        <f aca="false">VLOOKUP(C608,$O$2:$Q$13,2,0)</f>
        <v>1.15</v>
      </c>
      <c r="H608" s="7" t="n">
        <f aca="false">VLOOKUP(C608,$O$2:$Q$13,3,0)</f>
        <v>0.65</v>
      </c>
      <c r="I608" s="0" t="n">
        <f aca="false">I607-(($I$205-$N$4)/$N$2)</f>
        <v>85.269444444445</v>
      </c>
      <c r="J608" s="0" t="n">
        <f aca="false">J607-(($J$205-$N$6)/$N$2)</f>
        <v>6.39055555555573</v>
      </c>
      <c r="K608" s="0" t="n">
        <v>0.395</v>
      </c>
    </row>
    <row r="609" customFormat="false" ht="12.85" hidden="false" customHeight="false" outlineLevel="0" collapsed="false">
      <c r="A609" s="4" t="n">
        <v>57208.5</v>
      </c>
      <c r="B609" s="5" t="n">
        <v>2056</v>
      </c>
      <c r="C609" s="5" t="n">
        <v>8</v>
      </c>
      <c r="D609" s="6" t="n">
        <v>0.083178</v>
      </c>
      <c r="E609" s="6" t="n">
        <v>0</v>
      </c>
      <c r="F609" s="0" t="n">
        <v>0.85</v>
      </c>
      <c r="G609" s="0" t="n">
        <f aca="false">VLOOKUP(C609,$O$2:$Q$13,2,0)</f>
        <v>0.88</v>
      </c>
      <c r="H609" s="7" t="n">
        <f aca="false">VLOOKUP(C609,$O$2:$Q$13,3,0)</f>
        <v>0</v>
      </c>
      <c r="I609" s="0" t="n">
        <f aca="false">I608-(($I$205-$N$4)/$N$2)</f>
        <v>85.2683760683766</v>
      </c>
      <c r="J609" s="0" t="n">
        <f aca="false">J608-(($J$205-$N$6)/$N$2)</f>
        <v>6.39162393162411</v>
      </c>
      <c r="K609" s="0" t="n">
        <v>0.395</v>
      </c>
    </row>
    <row r="610" customFormat="false" ht="12.85" hidden="false" customHeight="false" outlineLevel="0" collapsed="false">
      <c r="A610" s="4" t="n">
        <v>57239</v>
      </c>
      <c r="B610" s="5" t="n">
        <v>2056</v>
      </c>
      <c r="C610" s="5" t="n">
        <v>9</v>
      </c>
      <c r="D610" s="6" t="n">
        <v>0.083178</v>
      </c>
      <c r="E610" s="6" t="n">
        <v>0</v>
      </c>
      <c r="F610" s="0" t="n">
        <v>0.85</v>
      </c>
      <c r="G610" s="0" t="n">
        <f aca="false">VLOOKUP(C610,$O$2:$Q$13,2,0)</f>
        <v>0</v>
      </c>
      <c r="H610" s="7" t="n">
        <f aca="false">VLOOKUP(C610,$O$2:$Q$13,3,0)</f>
        <v>0</v>
      </c>
      <c r="I610" s="0" t="n">
        <f aca="false">I609-(($I$205-$N$4)/$N$2)</f>
        <v>85.2673076923082</v>
      </c>
      <c r="J610" s="0" t="n">
        <f aca="false">J609-(($J$205-$N$6)/$N$2)</f>
        <v>6.39269230769249</v>
      </c>
      <c r="K610" s="0" t="n">
        <v>0.395</v>
      </c>
    </row>
    <row r="611" customFormat="false" ht="12.85" hidden="false" customHeight="false" outlineLevel="0" collapsed="false">
      <c r="A611" s="4" t="n">
        <v>57269.5</v>
      </c>
      <c r="B611" s="5" t="n">
        <v>2056</v>
      </c>
      <c r="C611" s="5" t="n">
        <v>10</v>
      </c>
      <c r="D611" s="6" t="n">
        <v>0.083178</v>
      </c>
      <c r="E611" s="6" t="n">
        <v>0</v>
      </c>
      <c r="F611" s="0" t="n">
        <v>0.85</v>
      </c>
      <c r="G611" s="0" t="n">
        <f aca="false">VLOOKUP(C611,$O$2:$Q$13,2,0)</f>
        <v>0</v>
      </c>
      <c r="H611" s="7" t="n">
        <f aca="false">VLOOKUP(C611,$O$2:$Q$13,3,0)</f>
        <v>0</v>
      </c>
      <c r="I611" s="0" t="n">
        <f aca="false">I610-(($I$205-$N$4)/$N$2)</f>
        <v>85.2662393162399</v>
      </c>
      <c r="J611" s="0" t="n">
        <f aca="false">J610-(($J$205-$N$6)/$N$2)</f>
        <v>6.39376068376086</v>
      </c>
      <c r="K611" s="0" t="n">
        <v>0.395</v>
      </c>
    </row>
    <row r="612" customFormat="false" ht="12.85" hidden="false" customHeight="false" outlineLevel="0" collapsed="false">
      <c r="A612" s="4" t="n">
        <v>57300</v>
      </c>
      <c r="B612" s="5" t="n">
        <v>2056</v>
      </c>
      <c r="C612" s="5" t="n">
        <v>11</v>
      </c>
      <c r="D612" s="6" t="n">
        <v>0.083178</v>
      </c>
      <c r="E612" s="6" t="n">
        <v>0</v>
      </c>
      <c r="F612" s="0" t="n">
        <v>0.85</v>
      </c>
      <c r="G612" s="0" t="n">
        <f aca="false">VLOOKUP(C612,$O$2:$Q$13,2,0)</f>
        <v>0</v>
      </c>
      <c r="H612" s="7" t="n">
        <f aca="false">VLOOKUP(C612,$O$2:$Q$13,3,0)</f>
        <v>0</v>
      </c>
      <c r="I612" s="0" t="n">
        <f aca="false">I611-(($I$205-$N$4)/$N$2)</f>
        <v>85.2651709401715</v>
      </c>
      <c r="J612" s="0" t="n">
        <f aca="false">J611-(($J$205-$N$6)/$N$2)</f>
        <v>6.39482905982924</v>
      </c>
      <c r="K612" s="0" t="n">
        <v>0.395</v>
      </c>
    </row>
    <row r="613" customFormat="false" ht="12.85" hidden="false" customHeight="false" outlineLevel="0" collapsed="false">
      <c r="A613" s="4" t="n">
        <v>57330.5</v>
      </c>
      <c r="B613" s="5" t="n">
        <v>2056</v>
      </c>
      <c r="C613" s="5" t="n">
        <v>12</v>
      </c>
      <c r="D613" s="6" t="n">
        <v>0.083178</v>
      </c>
      <c r="E613" s="6" t="n">
        <v>0</v>
      </c>
      <c r="F613" s="0" t="n">
        <v>0.85</v>
      </c>
      <c r="G613" s="0" t="n">
        <f aca="false">VLOOKUP(C613,$O$2:$Q$13,2,0)</f>
        <v>0</v>
      </c>
      <c r="H613" s="7" t="n">
        <f aca="false">VLOOKUP(C613,$O$2:$Q$13,3,0)</f>
        <v>0</v>
      </c>
      <c r="I613" s="0" t="n">
        <f aca="false">I612-(($I$205-$N$4)/$N$2)</f>
        <v>85.2641025641031</v>
      </c>
      <c r="J613" s="0" t="n">
        <f aca="false">J612-(($J$205-$N$6)/$N$2)</f>
        <v>6.39589743589762</v>
      </c>
      <c r="K613" s="0" t="n">
        <v>0.395</v>
      </c>
    </row>
    <row r="614" customFormat="false" ht="12.85" hidden="false" customHeight="false" outlineLevel="0" collapsed="false">
      <c r="A614" s="4" t="n">
        <v>57361.5</v>
      </c>
      <c r="B614" s="5" t="n">
        <v>2057</v>
      </c>
      <c r="C614" s="5" t="n">
        <v>1</v>
      </c>
      <c r="D614" s="6" t="n">
        <v>0.072872</v>
      </c>
      <c r="E614" s="6" t="n">
        <v>0</v>
      </c>
      <c r="F614" s="0" t="n">
        <v>0.85</v>
      </c>
      <c r="G614" s="0" t="n">
        <f aca="false">VLOOKUP(C614,$O$2:$Q$13,2,0)</f>
        <v>0</v>
      </c>
      <c r="H614" s="7" t="n">
        <f aca="false">VLOOKUP(C614,$O$2:$Q$13,3,0)</f>
        <v>0</v>
      </c>
      <c r="I614" s="0" t="n">
        <f aca="false">I613-(($I$205-$N$4)/$N$2)</f>
        <v>85.2630341880347</v>
      </c>
      <c r="J614" s="0" t="n">
        <f aca="false">J613-(($J$205-$N$6)/$N$2)</f>
        <v>6.39696581196599</v>
      </c>
      <c r="K614" s="0" t="n">
        <v>0.395</v>
      </c>
    </row>
    <row r="615" customFormat="false" ht="12.85" hidden="false" customHeight="false" outlineLevel="0" collapsed="false">
      <c r="A615" s="4" t="n">
        <v>57391</v>
      </c>
      <c r="B615" s="5" t="n">
        <v>2057</v>
      </c>
      <c r="C615" s="5" t="n">
        <v>2</v>
      </c>
      <c r="D615" s="6" t="n">
        <v>0.072872</v>
      </c>
      <c r="E615" s="6" t="n">
        <v>0</v>
      </c>
      <c r="F615" s="0" t="n">
        <v>0.85</v>
      </c>
      <c r="G615" s="0" t="n">
        <f aca="false">VLOOKUP(C615,$O$2:$Q$13,2,0)</f>
        <v>0</v>
      </c>
      <c r="H615" s="7" t="n">
        <f aca="false">VLOOKUP(C615,$O$2:$Q$13,3,0)</f>
        <v>0</v>
      </c>
      <c r="I615" s="0" t="n">
        <f aca="false">I614-(($I$205-$N$4)/$N$2)</f>
        <v>85.2619658119664</v>
      </c>
      <c r="J615" s="0" t="n">
        <f aca="false">J614-(($J$205-$N$6)/$N$2)</f>
        <v>6.39803418803437</v>
      </c>
      <c r="K615" s="0" t="n">
        <v>0.395</v>
      </c>
    </row>
    <row r="616" customFormat="false" ht="12.85" hidden="false" customHeight="false" outlineLevel="0" collapsed="false">
      <c r="A616" s="4" t="n">
        <v>57420.5</v>
      </c>
      <c r="B616" s="5" t="n">
        <v>2057</v>
      </c>
      <c r="C616" s="5" t="n">
        <v>3</v>
      </c>
      <c r="D616" s="6" t="n">
        <v>0.072872</v>
      </c>
      <c r="E616" s="6" t="n">
        <v>0</v>
      </c>
      <c r="F616" s="0" t="n">
        <v>0.85</v>
      </c>
      <c r="G616" s="0" t="n">
        <f aca="false">VLOOKUP(C616,$O$2:$Q$13,2,0)</f>
        <v>0.43</v>
      </c>
      <c r="H616" s="7" t="n">
        <f aca="false">VLOOKUP(C616,$O$2:$Q$13,3,0)</f>
        <v>0.35</v>
      </c>
      <c r="I616" s="0" t="n">
        <f aca="false">I615-(($I$205-$N$4)/$N$2)</f>
        <v>85.260897435898</v>
      </c>
      <c r="J616" s="0" t="n">
        <f aca="false">J615-(($J$205-$N$6)/$N$2)</f>
        <v>6.39910256410275</v>
      </c>
      <c r="K616" s="0" t="n">
        <v>0.395</v>
      </c>
    </row>
    <row r="617" customFormat="false" ht="12.85" hidden="false" customHeight="false" outlineLevel="0" collapsed="false">
      <c r="A617" s="4" t="n">
        <v>57451</v>
      </c>
      <c r="B617" s="5" t="n">
        <v>2057</v>
      </c>
      <c r="C617" s="5" t="n">
        <v>4</v>
      </c>
      <c r="D617" s="6" t="n">
        <v>0.072872</v>
      </c>
      <c r="E617" s="6" t="n">
        <v>0</v>
      </c>
      <c r="F617" s="0" t="n">
        <v>0.85</v>
      </c>
      <c r="G617" s="0" t="n">
        <f aca="false">VLOOKUP(C617,$O$2:$Q$13,2,0)</f>
        <v>0.78</v>
      </c>
      <c r="H617" s="7" t="n">
        <f aca="false">VLOOKUP(C617,$O$2:$Q$13,3,0)</f>
        <v>0.73</v>
      </c>
      <c r="I617" s="0" t="n">
        <f aca="false">I616-(($I$205-$N$4)/$N$2)</f>
        <v>85.2598290598296</v>
      </c>
      <c r="J617" s="0" t="n">
        <f aca="false">J616-(($J$205-$N$6)/$N$2)</f>
        <v>6.40017094017112</v>
      </c>
      <c r="K617" s="0" t="n">
        <v>0.395</v>
      </c>
    </row>
    <row r="618" customFormat="false" ht="12.85" hidden="false" customHeight="false" outlineLevel="0" collapsed="false">
      <c r="A618" s="4" t="n">
        <v>57481.5</v>
      </c>
      <c r="B618" s="5" t="n">
        <v>2057</v>
      </c>
      <c r="C618" s="5" t="n">
        <v>5</v>
      </c>
      <c r="D618" s="6" t="n">
        <v>0.072872</v>
      </c>
      <c r="E618" s="6" t="n">
        <v>0</v>
      </c>
      <c r="F618" s="0" t="n">
        <v>0.85</v>
      </c>
      <c r="G618" s="0" t="n">
        <f aca="false">VLOOKUP(C618,$O$2:$Q$13,2,0)</f>
        <v>0.78</v>
      </c>
      <c r="H618" s="7" t="n">
        <f aca="false">VLOOKUP(C618,$O$2:$Q$13,3,0)</f>
        <v>1.12</v>
      </c>
      <c r="I618" s="0" t="n">
        <f aca="false">I617-(($I$205-$N$4)/$N$2)</f>
        <v>85.2587606837612</v>
      </c>
      <c r="J618" s="0" t="n">
        <f aca="false">J617-(($J$205-$N$6)/$N$2)</f>
        <v>6.4012393162395</v>
      </c>
      <c r="K618" s="0" t="n">
        <v>0.395</v>
      </c>
    </row>
    <row r="619" customFormat="false" ht="12.85" hidden="false" customHeight="false" outlineLevel="0" collapsed="false">
      <c r="A619" s="4" t="n">
        <v>57512</v>
      </c>
      <c r="B619" s="5" t="n">
        <v>2057</v>
      </c>
      <c r="C619" s="5" t="n">
        <v>6</v>
      </c>
      <c r="D619" s="6" t="n">
        <v>0.072872</v>
      </c>
      <c r="E619" s="6" t="n">
        <v>0</v>
      </c>
      <c r="F619" s="0" t="n">
        <v>0.85</v>
      </c>
      <c r="G619" s="0" t="n">
        <f aca="false">VLOOKUP(C619,$O$2:$Q$13,2,0)</f>
        <v>1.15</v>
      </c>
      <c r="H619" s="7" t="n">
        <f aca="false">VLOOKUP(C619,$O$2:$Q$13,3,0)</f>
        <v>1.12</v>
      </c>
      <c r="I619" s="0" t="n">
        <f aca="false">I618-(($I$205-$N$4)/$N$2)</f>
        <v>85.2576923076929</v>
      </c>
      <c r="J619" s="0" t="n">
        <f aca="false">J618-(($J$205-$N$6)/$N$2)</f>
        <v>6.40230769230787</v>
      </c>
      <c r="K619" s="0" t="n">
        <v>0.395</v>
      </c>
    </row>
    <row r="620" customFormat="false" ht="12.85" hidden="false" customHeight="false" outlineLevel="0" collapsed="false">
      <c r="A620" s="4" t="n">
        <v>57542.5</v>
      </c>
      <c r="B620" s="5" t="n">
        <v>2057</v>
      </c>
      <c r="C620" s="5" t="n">
        <v>7</v>
      </c>
      <c r="D620" s="6" t="n">
        <v>0.072872</v>
      </c>
      <c r="E620" s="6" t="n">
        <v>0</v>
      </c>
      <c r="F620" s="0" t="n">
        <v>0.85</v>
      </c>
      <c r="G620" s="0" t="n">
        <f aca="false">VLOOKUP(C620,$O$2:$Q$13,2,0)</f>
        <v>1.15</v>
      </c>
      <c r="H620" s="7" t="n">
        <f aca="false">VLOOKUP(C620,$O$2:$Q$13,3,0)</f>
        <v>0.65</v>
      </c>
      <c r="I620" s="0" t="n">
        <f aca="false">I619-(($I$205-$N$4)/$N$2)</f>
        <v>85.2566239316245</v>
      </c>
      <c r="J620" s="0" t="n">
        <f aca="false">J619-(($J$205-$N$6)/$N$2)</f>
        <v>6.40337606837625</v>
      </c>
      <c r="K620" s="0" t="n">
        <v>0.395</v>
      </c>
    </row>
    <row r="621" customFormat="false" ht="12.85" hidden="false" customHeight="false" outlineLevel="0" collapsed="false">
      <c r="A621" s="4" t="n">
        <v>57573.5</v>
      </c>
      <c r="B621" s="5" t="n">
        <v>2057</v>
      </c>
      <c r="C621" s="5" t="n">
        <v>8</v>
      </c>
      <c r="D621" s="6" t="n">
        <v>0.072872</v>
      </c>
      <c r="E621" s="6" t="n">
        <v>0</v>
      </c>
      <c r="F621" s="0" t="n">
        <v>0.85</v>
      </c>
      <c r="G621" s="0" t="n">
        <f aca="false">VLOOKUP(C621,$O$2:$Q$13,2,0)</f>
        <v>0.88</v>
      </c>
      <c r="H621" s="7" t="n">
        <f aca="false">VLOOKUP(C621,$O$2:$Q$13,3,0)</f>
        <v>0</v>
      </c>
      <c r="I621" s="0" t="n">
        <f aca="false">I620-(($I$205-$N$4)/$N$2)</f>
        <v>85.2555555555561</v>
      </c>
      <c r="J621" s="0" t="n">
        <f aca="false">J620-(($J$205-$N$6)/$N$2)</f>
        <v>6.40444444444463</v>
      </c>
      <c r="K621" s="0" t="n">
        <v>0.395</v>
      </c>
    </row>
    <row r="622" customFormat="false" ht="12.85" hidden="false" customHeight="false" outlineLevel="0" collapsed="false">
      <c r="A622" s="4" t="n">
        <v>57604</v>
      </c>
      <c r="B622" s="5" t="n">
        <v>2057</v>
      </c>
      <c r="C622" s="5" t="n">
        <v>9</v>
      </c>
      <c r="D622" s="6" t="n">
        <v>0.072872</v>
      </c>
      <c r="E622" s="6" t="n">
        <v>0</v>
      </c>
      <c r="F622" s="0" t="n">
        <v>0.85</v>
      </c>
      <c r="G622" s="0" t="n">
        <f aca="false">VLOOKUP(C622,$O$2:$Q$13,2,0)</f>
        <v>0</v>
      </c>
      <c r="H622" s="7" t="n">
        <f aca="false">VLOOKUP(C622,$O$2:$Q$13,3,0)</f>
        <v>0</v>
      </c>
      <c r="I622" s="0" t="n">
        <f aca="false">I621-(($I$205-$N$4)/$N$2)</f>
        <v>85.2544871794877</v>
      </c>
      <c r="J622" s="0" t="n">
        <f aca="false">J621-(($J$205-$N$6)/$N$2)</f>
        <v>6.405512820513</v>
      </c>
      <c r="K622" s="0" t="n">
        <v>0.395</v>
      </c>
    </row>
    <row r="623" customFormat="false" ht="12.85" hidden="false" customHeight="false" outlineLevel="0" collapsed="false">
      <c r="A623" s="4" t="n">
        <v>57634.5</v>
      </c>
      <c r="B623" s="5" t="n">
        <v>2057</v>
      </c>
      <c r="C623" s="5" t="n">
        <v>10</v>
      </c>
      <c r="D623" s="6" t="n">
        <v>0.072872</v>
      </c>
      <c r="E623" s="6" t="n">
        <v>0</v>
      </c>
      <c r="F623" s="0" t="n">
        <v>0.85</v>
      </c>
      <c r="G623" s="0" t="n">
        <f aca="false">VLOOKUP(C623,$O$2:$Q$13,2,0)</f>
        <v>0</v>
      </c>
      <c r="H623" s="7" t="n">
        <f aca="false">VLOOKUP(C623,$O$2:$Q$13,3,0)</f>
        <v>0</v>
      </c>
      <c r="I623" s="0" t="n">
        <f aca="false">I622-(($I$205-$N$4)/$N$2)</f>
        <v>85.2534188034194</v>
      </c>
      <c r="J623" s="0" t="n">
        <f aca="false">J622-(($J$205-$N$6)/$N$2)</f>
        <v>6.40658119658138</v>
      </c>
      <c r="K623" s="0" t="n">
        <v>0.395</v>
      </c>
    </row>
    <row r="624" customFormat="false" ht="12.85" hidden="false" customHeight="false" outlineLevel="0" collapsed="false">
      <c r="A624" s="4" t="n">
        <v>57665</v>
      </c>
      <c r="B624" s="5" t="n">
        <v>2057</v>
      </c>
      <c r="C624" s="5" t="n">
        <v>11</v>
      </c>
      <c r="D624" s="6" t="n">
        <v>0.072872</v>
      </c>
      <c r="E624" s="6" t="n">
        <v>0</v>
      </c>
      <c r="F624" s="0" t="n">
        <v>0.85</v>
      </c>
      <c r="G624" s="0" t="n">
        <f aca="false">VLOOKUP(C624,$O$2:$Q$13,2,0)</f>
        <v>0</v>
      </c>
      <c r="H624" s="7" t="n">
        <f aca="false">VLOOKUP(C624,$O$2:$Q$13,3,0)</f>
        <v>0</v>
      </c>
      <c r="I624" s="0" t="n">
        <f aca="false">I623-(($I$205-$N$4)/$N$2)</f>
        <v>85.252350427351</v>
      </c>
      <c r="J624" s="0" t="n">
        <f aca="false">J623-(($J$205-$N$6)/$N$2)</f>
        <v>6.40764957264976</v>
      </c>
      <c r="K624" s="0" t="n">
        <v>0.395</v>
      </c>
    </row>
    <row r="625" customFormat="false" ht="12.85" hidden="false" customHeight="false" outlineLevel="0" collapsed="false">
      <c r="A625" s="4" t="n">
        <v>57695.5</v>
      </c>
      <c r="B625" s="5" t="n">
        <v>2057</v>
      </c>
      <c r="C625" s="5" t="n">
        <v>12</v>
      </c>
      <c r="D625" s="6" t="n">
        <v>0.072872</v>
      </c>
      <c r="E625" s="6" t="n">
        <v>0</v>
      </c>
      <c r="F625" s="0" t="n">
        <v>0.85</v>
      </c>
      <c r="G625" s="0" t="n">
        <f aca="false">VLOOKUP(C625,$O$2:$Q$13,2,0)</f>
        <v>0</v>
      </c>
      <c r="H625" s="7" t="n">
        <f aca="false">VLOOKUP(C625,$O$2:$Q$13,3,0)</f>
        <v>0</v>
      </c>
      <c r="I625" s="0" t="n">
        <f aca="false">I624-(($I$205-$N$4)/$N$2)</f>
        <v>85.2512820512826</v>
      </c>
      <c r="J625" s="0" t="n">
        <f aca="false">J624-(($J$205-$N$6)/$N$2)</f>
        <v>6.40871794871813</v>
      </c>
      <c r="K625" s="0" t="n">
        <v>0.395</v>
      </c>
    </row>
    <row r="626" customFormat="false" ht="12.85" hidden="false" customHeight="false" outlineLevel="0" collapsed="false">
      <c r="A626" s="4" t="n">
        <v>57726.5</v>
      </c>
      <c r="B626" s="5" t="n">
        <v>2058</v>
      </c>
      <c r="C626" s="5" t="n">
        <v>1</v>
      </c>
      <c r="D626" s="6" t="n">
        <v>0.062566</v>
      </c>
      <c r="E626" s="6" t="n">
        <v>0</v>
      </c>
      <c r="F626" s="0" t="n">
        <v>0.85</v>
      </c>
      <c r="G626" s="0" t="n">
        <f aca="false">VLOOKUP(C626,$O$2:$Q$13,2,0)</f>
        <v>0</v>
      </c>
      <c r="H626" s="7" t="n">
        <f aca="false">VLOOKUP(C626,$O$2:$Q$13,3,0)</f>
        <v>0</v>
      </c>
      <c r="I626" s="0" t="n">
        <f aca="false">I625-(($I$205-$N$4)/$N$2)</f>
        <v>85.2502136752142</v>
      </c>
      <c r="J626" s="0" t="n">
        <f aca="false">J625-(($J$205-$N$6)/$N$2)</f>
        <v>6.40978632478651</v>
      </c>
      <c r="K626" s="0" t="n">
        <v>0.395</v>
      </c>
    </row>
    <row r="627" customFormat="false" ht="12.85" hidden="false" customHeight="false" outlineLevel="0" collapsed="false">
      <c r="A627" s="4" t="n">
        <v>57756</v>
      </c>
      <c r="B627" s="5" t="n">
        <v>2058</v>
      </c>
      <c r="C627" s="5" t="n">
        <v>2</v>
      </c>
      <c r="D627" s="6" t="n">
        <v>0.062566</v>
      </c>
      <c r="E627" s="6" t="n">
        <v>0</v>
      </c>
      <c r="F627" s="0" t="n">
        <v>0.85</v>
      </c>
      <c r="G627" s="0" t="n">
        <f aca="false">VLOOKUP(C627,$O$2:$Q$13,2,0)</f>
        <v>0</v>
      </c>
      <c r="H627" s="7" t="n">
        <f aca="false">VLOOKUP(C627,$O$2:$Q$13,3,0)</f>
        <v>0</v>
      </c>
      <c r="I627" s="0" t="n">
        <f aca="false">I626-(($I$205-$N$4)/$N$2)</f>
        <v>85.2491452991459</v>
      </c>
      <c r="J627" s="0" t="n">
        <f aca="false">J626-(($J$205-$N$6)/$N$2)</f>
        <v>6.41085470085489</v>
      </c>
      <c r="K627" s="0" t="n">
        <v>0.395</v>
      </c>
    </row>
    <row r="628" customFormat="false" ht="12.85" hidden="false" customHeight="false" outlineLevel="0" collapsed="false">
      <c r="A628" s="4" t="n">
        <v>57785.5</v>
      </c>
      <c r="B628" s="5" t="n">
        <v>2058</v>
      </c>
      <c r="C628" s="5" t="n">
        <v>3</v>
      </c>
      <c r="D628" s="6" t="n">
        <v>0.062566</v>
      </c>
      <c r="E628" s="6" t="n">
        <v>0</v>
      </c>
      <c r="F628" s="0" t="n">
        <v>0.85</v>
      </c>
      <c r="G628" s="0" t="n">
        <f aca="false">VLOOKUP(C628,$O$2:$Q$13,2,0)</f>
        <v>0.43</v>
      </c>
      <c r="H628" s="7" t="n">
        <f aca="false">VLOOKUP(C628,$O$2:$Q$13,3,0)</f>
        <v>0.35</v>
      </c>
      <c r="I628" s="0" t="n">
        <f aca="false">I627-(($I$205-$N$4)/$N$2)</f>
        <v>85.2480769230775</v>
      </c>
      <c r="J628" s="0" t="n">
        <f aca="false">J627-(($J$205-$N$6)/$N$2)</f>
        <v>6.41192307692326</v>
      </c>
      <c r="K628" s="0" t="n">
        <v>0.395</v>
      </c>
    </row>
    <row r="629" customFormat="false" ht="12.85" hidden="false" customHeight="false" outlineLevel="0" collapsed="false">
      <c r="A629" s="4" t="n">
        <v>57816</v>
      </c>
      <c r="B629" s="5" t="n">
        <v>2058</v>
      </c>
      <c r="C629" s="5" t="n">
        <v>4</v>
      </c>
      <c r="D629" s="6" t="n">
        <v>0.062566</v>
      </c>
      <c r="E629" s="6" t="n">
        <v>0</v>
      </c>
      <c r="F629" s="0" t="n">
        <v>0.85</v>
      </c>
      <c r="G629" s="0" t="n">
        <f aca="false">VLOOKUP(C629,$O$2:$Q$13,2,0)</f>
        <v>0.78</v>
      </c>
      <c r="H629" s="7" t="n">
        <f aca="false">VLOOKUP(C629,$O$2:$Q$13,3,0)</f>
        <v>0.73</v>
      </c>
      <c r="I629" s="0" t="n">
        <f aca="false">I628-(($I$205-$N$4)/$N$2)</f>
        <v>85.2470085470091</v>
      </c>
      <c r="J629" s="0" t="n">
        <f aca="false">J628-(($J$205-$N$6)/$N$2)</f>
        <v>6.41299145299164</v>
      </c>
      <c r="K629" s="0" t="n">
        <v>0.395</v>
      </c>
    </row>
    <row r="630" customFormat="false" ht="12.85" hidden="false" customHeight="false" outlineLevel="0" collapsed="false">
      <c r="A630" s="4" t="n">
        <v>57846.5</v>
      </c>
      <c r="B630" s="5" t="n">
        <v>2058</v>
      </c>
      <c r="C630" s="5" t="n">
        <v>5</v>
      </c>
      <c r="D630" s="6" t="n">
        <v>0.062566</v>
      </c>
      <c r="E630" s="6" t="n">
        <v>0</v>
      </c>
      <c r="F630" s="0" t="n">
        <v>0.85</v>
      </c>
      <c r="G630" s="0" t="n">
        <f aca="false">VLOOKUP(C630,$O$2:$Q$13,2,0)</f>
        <v>0.78</v>
      </c>
      <c r="H630" s="7" t="n">
        <f aca="false">VLOOKUP(C630,$O$2:$Q$13,3,0)</f>
        <v>1.12</v>
      </c>
      <c r="I630" s="0" t="n">
        <f aca="false">I629-(($I$205-$N$4)/$N$2)</f>
        <v>85.2459401709407</v>
      </c>
      <c r="J630" s="0" t="n">
        <f aca="false">J629-(($J$205-$N$6)/$N$2)</f>
        <v>6.41405982906002</v>
      </c>
      <c r="K630" s="0" t="n">
        <v>0.395</v>
      </c>
    </row>
    <row r="631" customFormat="false" ht="12.85" hidden="false" customHeight="false" outlineLevel="0" collapsed="false">
      <c r="A631" s="4" t="n">
        <v>57877</v>
      </c>
      <c r="B631" s="5" t="n">
        <v>2058</v>
      </c>
      <c r="C631" s="5" t="n">
        <v>6</v>
      </c>
      <c r="D631" s="6" t="n">
        <v>0.062566</v>
      </c>
      <c r="E631" s="6" t="n">
        <v>0</v>
      </c>
      <c r="F631" s="0" t="n">
        <v>0.85</v>
      </c>
      <c r="G631" s="0" t="n">
        <f aca="false">VLOOKUP(C631,$O$2:$Q$13,2,0)</f>
        <v>1.15</v>
      </c>
      <c r="H631" s="7" t="n">
        <f aca="false">VLOOKUP(C631,$O$2:$Q$13,3,0)</f>
        <v>1.12</v>
      </c>
      <c r="I631" s="0" t="n">
        <f aca="false">I630-(($I$205-$N$4)/$N$2)</f>
        <v>85.2448717948724</v>
      </c>
      <c r="J631" s="0" t="n">
        <f aca="false">J630-(($J$205-$N$6)/$N$2)</f>
        <v>6.41512820512839</v>
      </c>
      <c r="K631" s="0" t="n">
        <v>0.395</v>
      </c>
    </row>
    <row r="632" customFormat="false" ht="12.85" hidden="false" customHeight="false" outlineLevel="0" collapsed="false">
      <c r="A632" s="4" t="n">
        <v>57907.5</v>
      </c>
      <c r="B632" s="5" t="n">
        <v>2058</v>
      </c>
      <c r="C632" s="5" t="n">
        <v>7</v>
      </c>
      <c r="D632" s="6" t="n">
        <v>0.062566</v>
      </c>
      <c r="E632" s="6" t="n">
        <v>0</v>
      </c>
      <c r="F632" s="0" t="n">
        <v>0.85</v>
      </c>
      <c r="G632" s="0" t="n">
        <f aca="false">VLOOKUP(C632,$O$2:$Q$13,2,0)</f>
        <v>1.15</v>
      </c>
      <c r="H632" s="7" t="n">
        <f aca="false">VLOOKUP(C632,$O$2:$Q$13,3,0)</f>
        <v>0.65</v>
      </c>
      <c r="I632" s="0" t="n">
        <f aca="false">I631-(($I$205-$N$4)/$N$2)</f>
        <v>85.243803418804</v>
      </c>
      <c r="J632" s="0" t="n">
        <f aca="false">J631-(($J$205-$N$6)/$N$2)</f>
        <v>6.41619658119677</v>
      </c>
      <c r="K632" s="0" t="n">
        <v>0.395</v>
      </c>
    </row>
    <row r="633" customFormat="false" ht="12.85" hidden="false" customHeight="false" outlineLevel="0" collapsed="false">
      <c r="A633" s="4" t="n">
        <v>57938.5</v>
      </c>
      <c r="B633" s="5" t="n">
        <v>2058</v>
      </c>
      <c r="C633" s="5" t="n">
        <v>8</v>
      </c>
      <c r="D633" s="6" t="n">
        <v>0.062566</v>
      </c>
      <c r="E633" s="6" t="n">
        <v>0</v>
      </c>
      <c r="F633" s="0" t="n">
        <v>0.85</v>
      </c>
      <c r="G633" s="0" t="n">
        <f aca="false">VLOOKUP(C633,$O$2:$Q$13,2,0)</f>
        <v>0.88</v>
      </c>
      <c r="H633" s="7" t="n">
        <f aca="false">VLOOKUP(C633,$O$2:$Q$13,3,0)</f>
        <v>0</v>
      </c>
      <c r="I633" s="0" t="n">
        <f aca="false">I632-(($I$205-$N$4)/$N$2)</f>
        <v>85.2427350427356</v>
      </c>
      <c r="J633" s="0" t="n">
        <f aca="false">J632-(($J$205-$N$6)/$N$2)</f>
        <v>6.41726495726515</v>
      </c>
      <c r="K633" s="0" t="n">
        <v>0.395</v>
      </c>
    </row>
    <row r="634" customFormat="false" ht="12.85" hidden="false" customHeight="false" outlineLevel="0" collapsed="false">
      <c r="A634" s="4" t="n">
        <v>57969</v>
      </c>
      <c r="B634" s="5" t="n">
        <v>2058</v>
      </c>
      <c r="C634" s="5" t="n">
        <v>9</v>
      </c>
      <c r="D634" s="6" t="n">
        <v>0.062566</v>
      </c>
      <c r="E634" s="6" t="n">
        <v>0</v>
      </c>
      <c r="F634" s="0" t="n">
        <v>0.85</v>
      </c>
      <c r="G634" s="0" t="n">
        <f aca="false">VLOOKUP(C634,$O$2:$Q$13,2,0)</f>
        <v>0</v>
      </c>
      <c r="H634" s="7" t="n">
        <f aca="false">VLOOKUP(C634,$O$2:$Q$13,3,0)</f>
        <v>0</v>
      </c>
      <c r="I634" s="0" t="n">
        <f aca="false">I633-(($I$205-$N$4)/$N$2)</f>
        <v>85.2416666666672</v>
      </c>
      <c r="J634" s="0" t="n">
        <f aca="false">J633-(($J$205-$N$6)/$N$2)</f>
        <v>6.41833333333352</v>
      </c>
      <c r="K634" s="0" t="n">
        <v>0.395</v>
      </c>
    </row>
    <row r="635" customFormat="false" ht="12.85" hidden="false" customHeight="false" outlineLevel="0" collapsed="false">
      <c r="A635" s="4" t="n">
        <v>57999.5</v>
      </c>
      <c r="B635" s="5" t="n">
        <v>2058</v>
      </c>
      <c r="C635" s="5" t="n">
        <v>10</v>
      </c>
      <c r="D635" s="6" t="n">
        <v>0.062566</v>
      </c>
      <c r="E635" s="6" t="n">
        <v>0</v>
      </c>
      <c r="F635" s="0" t="n">
        <v>0.85</v>
      </c>
      <c r="G635" s="0" t="n">
        <f aca="false">VLOOKUP(C635,$O$2:$Q$13,2,0)</f>
        <v>0</v>
      </c>
      <c r="H635" s="7" t="n">
        <f aca="false">VLOOKUP(C635,$O$2:$Q$13,3,0)</f>
        <v>0</v>
      </c>
      <c r="I635" s="0" t="n">
        <f aca="false">I634-(($I$205-$N$4)/$N$2)</f>
        <v>85.2405982905989</v>
      </c>
      <c r="J635" s="0" t="n">
        <f aca="false">J634-(($J$205-$N$6)/$N$2)</f>
        <v>6.4194017094019</v>
      </c>
      <c r="K635" s="0" t="n">
        <v>0.395</v>
      </c>
    </row>
    <row r="636" customFormat="false" ht="12.85" hidden="false" customHeight="false" outlineLevel="0" collapsed="false">
      <c r="A636" s="4" t="n">
        <v>58030</v>
      </c>
      <c r="B636" s="5" t="n">
        <v>2058</v>
      </c>
      <c r="C636" s="5" t="n">
        <v>11</v>
      </c>
      <c r="D636" s="6" t="n">
        <v>0.062566</v>
      </c>
      <c r="E636" s="6" t="n">
        <v>0</v>
      </c>
      <c r="F636" s="0" t="n">
        <v>0.85</v>
      </c>
      <c r="G636" s="0" t="n">
        <f aca="false">VLOOKUP(C636,$O$2:$Q$13,2,0)</f>
        <v>0</v>
      </c>
      <c r="H636" s="7" t="n">
        <f aca="false">VLOOKUP(C636,$O$2:$Q$13,3,0)</f>
        <v>0</v>
      </c>
      <c r="I636" s="0" t="n">
        <f aca="false">I635-(($I$205-$N$4)/$N$2)</f>
        <v>85.2395299145305</v>
      </c>
      <c r="J636" s="0" t="n">
        <f aca="false">J635-(($J$205-$N$6)/$N$2)</f>
        <v>6.42047008547028</v>
      </c>
      <c r="K636" s="0" t="n">
        <v>0.395</v>
      </c>
    </row>
    <row r="637" customFormat="false" ht="12.85" hidden="false" customHeight="false" outlineLevel="0" collapsed="false">
      <c r="A637" s="4" t="n">
        <v>58060.5</v>
      </c>
      <c r="B637" s="5" t="n">
        <v>2058</v>
      </c>
      <c r="C637" s="5" t="n">
        <v>12</v>
      </c>
      <c r="D637" s="6" t="n">
        <v>0.062566</v>
      </c>
      <c r="E637" s="6" t="n">
        <v>0</v>
      </c>
      <c r="F637" s="0" t="n">
        <v>0.85</v>
      </c>
      <c r="G637" s="0" t="n">
        <f aca="false">VLOOKUP(C637,$O$2:$Q$13,2,0)</f>
        <v>0</v>
      </c>
      <c r="H637" s="7" t="n">
        <f aca="false">VLOOKUP(C637,$O$2:$Q$13,3,0)</f>
        <v>0</v>
      </c>
      <c r="I637" s="0" t="n">
        <f aca="false">I636-(($I$205-$N$4)/$N$2)</f>
        <v>85.2384615384621</v>
      </c>
      <c r="J637" s="0" t="n">
        <f aca="false">J636-(($J$205-$N$6)/$N$2)</f>
        <v>6.42153846153865</v>
      </c>
      <c r="K637" s="0" t="n">
        <v>0.395</v>
      </c>
    </row>
    <row r="638" customFormat="false" ht="12.85" hidden="false" customHeight="false" outlineLevel="0" collapsed="false">
      <c r="A638" s="4" t="n">
        <v>58091.5</v>
      </c>
      <c r="B638" s="5" t="n">
        <v>2059</v>
      </c>
      <c r="C638" s="5" t="n">
        <v>1</v>
      </c>
      <c r="D638" s="6" t="n">
        <v>0.05226</v>
      </c>
      <c r="E638" s="6" t="n">
        <v>0</v>
      </c>
      <c r="F638" s="0" t="n">
        <v>0.85</v>
      </c>
      <c r="G638" s="0" t="n">
        <f aca="false">VLOOKUP(C638,$O$2:$Q$13,2,0)</f>
        <v>0</v>
      </c>
      <c r="H638" s="7" t="n">
        <f aca="false">VLOOKUP(C638,$O$2:$Q$13,3,0)</f>
        <v>0</v>
      </c>
      <c r="I638" s="0" t="n">
        <f aca="false">I637-(($I$205-$N$4)/$N$2)</f>
        <v>85.2373931623938</v>
      </c>
      <c r="J638" s="0" t="n">
        <f aca="false">J637-(($J$205-$N$6)/$N$2)</f>
        <v>6.42260683760703</v>
      </c>
      <c r="K638" s="0" t="n">
        <v>0.395</v>
      </c>
    </row>
    <row r="639" customFormat="false" ht="12.85" hidden="false" customHeight="false" outlineLevel="0" collapsed="false">
      <c r="A639" s="4" t="n">
        <v>58121</v>
      </c>
      <c r="B639" s="5" t="n">
        <v>2059</v>
      </c>
      <c r="C639" s="5" t="n">
        <v>2</v>
      </c>
      <c r="D639" s="6" t="n">
        <v>0.05226</v>
      </c>
      <c r="E639" s="6" t="n">
        <v>0</v>
      </c>
      <c r="F639" s="0" t="n">
        <v>0.85</v>
      </c>
      <c r="G639" s="0" t="n">
        <f aca="false">VLOOKUP(C639,$O$2:$Q$13,2,0)</f>
        <v>0</v>
      </c>
      <c r="H639" s="7" t="n">
        <f aca="false">VLOOKUP(C639,$O$2:$Q$13,3,0)</f>
        <v>0</v>
      </c>
      <c r="I639" s="0" t="n">
        <f aca="false">I638-(($I$205-$N$4)/$N$2)</f>
        <v>85.2363247863254</v>
      </c>
      <c r="J639" s="0" t="n">
        <f aca="false">J638-(($J$205-$N$6)/$N$2)</f>
        <v>6.42367521367541</v>
      </c>
      <c r="K639" s="0" t="n">
        <v>0.395</v>
      </c>
    </row>
    <row r="640" customFormat="false" ht="12.85" hidden="false" customHeight="false" outlineLevel="0" collapsed="false">
      <c r="A640" s="4" t="n">
        <v>58150.5</v>
      </c>
      <c r="B640" s="5" t="n">
        <v>2059</v>
      </c>
      <c r="C640" s="5" t="n">
        <v>3</v>
      </c>
      <c r="D640" s="6" t="n">
        <v>0.05226</v>
      </c>
      <c r="E640" s="6" t="n">
        <v>0</v>
      </c>
      <c r="F640" s="0" t="n">
        <v>0.85</v>
      </c>
      <c r="G640" s="0" t="n">
        <f aca="false">VLOOKUP(C640,$O$2:$Q$13,2,0)</f>
        <v>0.43</v>
      </c>
      <c r="H640" s="7" t="n">
        <f aca="false">VLOOKUP(C640,$O$2:$Q$13,3,0)</f>
        <v>0.35</v>
      </c>
      <c r="I640" s="0" t="n">
        <f aca="false">I639-(($I$205-$N$4)/$N$2)</f>
        <v>85.235256410257</v>
      </c>
      <c r="J640" s="0" t="n">
        <f aca="false">J639-(($J$205-$N$6)/$N$2)</f>
        <v>6.42474358974378</v>
      </c>
      <c r="K640" s="0" t="n">
        <v>0.395</v>
      </c>
    </row>
    <row r="641" customFormat="false" ht="12.85" hidden="false" customHeight="false" outlineLevel="0" collapsed="false">
      <c r="A641" s="4" t="n">
        <v>58181</v>
      </c>
      <c r="B641" s="5" t="n">
        <v>2059</v>
      </c>
      <c r="C641" s="5" t="n">
        <v>4</v>
      </c>
      <c r="D641" s="6" t="n">
        <v>0.05226</v>
      </c>
      <c r="E641" s="6" t="n">
        <v>0</v>
      </c>
      <c r="F641" s="0" t="n">
        <v>0.85</v>
      </c>
      <c r="G641" s="0" t="n">
        <f aca="false">VLOOKUP(C641,$O$2:$Q$13,2,0)</f>
        <v>0.78</v>
      </c>
      <c r="H641" s="7" t="n">
        <f aca="false">VLOOKUP(C641,$O$2:$Q$13,3,0)</f>
        <v>0.73</v>
      </c>
      <c r="I641" s="0" t="n">
        <f aca="false">I640-(($I$205-$N$4)/$N$2)</f>
        <v>85.2341880341886</v>
      </c>
      <c r="J641" s="0" t="n">
        <f aca="false">J640-(($J$205-$N$6)/$N$2)</f>
        <v>6.42581196581216</v>
      </c>
      <c r="K641" s="0" t="n">
        <v>0.395</v>
      </c>
    </row>
    <row r="642" customFormat="false" ht="12.85" hidden="false" customHeight="false" outlineLevel="0" collapsed="false">
      <c r="A642" s="4" t="n">
        <v>58211.5</v>
      </c>
      <c r="B642" s="5" t="n">
        <v>2059</v>
      </c>
      <c r="C642" s="5" t="n">
        <v>5</v>
      </c>
      <c r="D642" s="6" t="n">
        <v>0.05226</v>
      </c>
      <c r="E642" s="6" t="n">
        <v>0</v>
      </c>
      <c r="F642" s="0" t="n">
        <v>0.85</v>
      </c>
      <c r="G642" s="0" t="n">
        <f aca="false">VLOOKUP(C642,$O$2:$Q$13,2,0)</f>
        <v>0.78</v>
      </c>
      <c r="H642" s="7" t="n">
        <f aca="false">VLOOKUP(C642,$O$2:$Q$13,3,0)</f>
        <v>1.12</v>
      </c>
      <c r="I642" s="0" t="n">
        <f aca="false">I641-(($I$205-$N$4)/$N$2)</f>
        <v>85.2331196581202</v>
      </c>
      <c r="J642" s="0" t="n">
        <f aca="false">J641-(($J$205-$N$6)/$N$2)</f>
        <v>6.42688034188053</v>
      </c>
      <c r="K642" s="0" t="n">
        <v>0.395</v>
      </c>
    </row>
    <row r="643" customFormat="false" ht="12.85" hidden="false" customHeight="false" outlineLevel="0" collapsed="false">
      <c r="A643" s="4" t="n">
        <v>58242</v>
      </c>
      <c r="B643" s="5" t="n">
        <v>2059</v>
      </c>
      <c r="C643" s="5" t="n">
        <v>6</v>
      </c>
      <c r="D643" s="6" t="n">
        <v>0.05226</v>
      </c>
      <c r="E643" s="6" t="n">
        <v>0</v>
      </c>
      <c r="F643" s="0" t="n">
        <v>0.85</v>
      </c>
      <c r="G643" s="0" t="n">
        <f aca="false">VLOOKUP(C643,$O$2:$Q$13,2,0)</f>
        <v>1.15</v>
      </c>
      <c r="H643" s="7" t="n">
        <f aca="false">VLOOKUP(C643,$O$2:$Q$13,3,0)</f>
        <v>1.12</v>
      </c>
      <c r="I643" s="0" t="n">
        <f aca="false">I642-(($I$205-$N$4)/$N$2)</f>
        <v>85.2320512820519</v>
      </c>
      <c r="J643" s="0" t="n">
        <f aca="false">J642-(($J$205-$N$6)/$N$2)</f>
        <v>6.42794871794891</v>
      </c>
      <c r="K643" s="0" t="n">
        <v>0.395</v>
      </c>
    </row>
    <row r="644" customFormat="false" ht="12.85" hidden="false" customHeight="false" outlineLevel="0" collapsed="false">
      <c r="A644" s="4" t="n">
        <v>58272.5</v>
      </c>
      <c r="B644" s="5" t="n">
        <v>2059</v>
      </c>
      <c r="C644" s="5" t="n">
        <v>7</v>
      </c>
      <c r="D644" s="6" t="n">
        <v>0.05226</v>
      </c>
      <c r="E644" s="6" t="n">
        <v>0</v>
      </c>
      <c r="F644" s="0" t="n">
        <v>0.85</v>
      </c>
      <c r="G644" s="0" t="n">
        <f aca="false">VLOOKUP(C644,$O$2:$Q$13,2,0)</f>
        <v>1.15</v>
      </c>
      <c r="H644" s="7" t="n">
        <f aca="false">VLOOKUP(C644,$O$2:$Q$13,3,0)</f>
        <v>0.65</v>
      </c>
      <c r="I644" s="0" t="n">
        <f aca="false">I643-(($I$205-$N$4)/$N$2)</f>
        <v>85.2309829059835</v>
      </c>
      <c r="J644" s="0" t="n">
        <f aca="false">J643-(($J$205-$N$6)/$N$2)</f>
        <v>6.42901709401729</v>
      </c>
      <c r="K644" s="0" t="n">
        <v>0.395</v>
      </c>
    </row>
    <row r="645" customFormat="false" ht="12.85" hidden="false" customHeight="false" outlineLevel="0" collapsed="false">
      <c r="A645" s="4" t="n">
        <v>58303.5</v>
      </c>
      <c r="B645" s="5" t="n">
        <v>2059</v>
      </c>
      <c r="C645" s="5" t="n">
        <v>8</v>
      </c>
      <c r="D645" s="6" t="n">
        <v>0.05226</v>
      </c>
      <c r="E645" s="6" t="n">
        <v>0</v>
      </c>
      <c r="F645" s="0" t="n">
        <v>0.85</v>
      </c>
      <c r="G645" s="0" t="n">
        <f aca="false">VLOOKUP(C645,$O$2:$Q$13,2,0)</f>
        <v>0.88</v>
      </c>
      <c r="H645" s="7" t="n">
        <f aca="false">VLOOKUP(C645,$O$2:$Q$13,3,0)</f>
        <v>0</v>
      </c>
      <c r="I645" s="0" t="n">
        <f aca="false">I644-(($I$205-$N$4)/$N$2)</f>
        <v>85.2299145299151</v>
      </c>
      <c r="J645" s="0" t="n">
        <f aca="false">J644-(($J$205-$N$6)/$N$2)</f>
        <v>6.43008547008566</v>
      </c>
      <c r="K645" s="0" t="n">
        <v>0.395</v>
      </c>
    </row>
    <row r="646" customFormat="false" ht="12.85" hidden="false" customHeight="false" outlineLevel="0" collapsed="false">
      <c r="A646" s="4" t="n">
        <v>58334</v>
      </c>
      <c r="B646" s="5" t="n">
        <v>2059</v>
      </c>
      <c r="C646" s="5" t="n">
        <v>9</v>
      </c>
      <c r="D646" s="6" t="n">
        <v>0.05226</v>
      </c>
      <c r="E646" s="6" t="n">
        <v>0</v>
      </c>
      <c r="F646" s="0" t="n">
        <v>0.85</v>
      </c>
      <c r="G646" s="0" t="n">
        <f aca="false">VLOOKUP(C646,$O$2:$Q$13,2,0)</f>
        <v>0</v>
      </c>
      <c r="H646" s="7" t="n">
        <f aca="false">VLOOKUP(C646,$O$2:$Q$13,3,0)</f>
        <v>0</v>
      </c>
      <c r="I646" s="0" t="n">
        <f aca="false">I645-(($I$205-$N$4)/$N$2)</f>
        <v>85.2288461538467</v>
      </c>
      <c r="J646" s="0" t="n">
        <f aca="false">J645-(($J$205-$N$6)/$N$2)</f>
        <v>6.43115384615404</v>
      </c>
      <c r="K646" s="0" t="n">
        <v>0.395</v>
      </c>
    </row>
    <row r="647" customFormat="false" ht="12.85" hidden="false" customHeight="false" outlineLevel="0" collapsed="false">
      <c r="A647" s="4" t="n">
        <v>58364.5</v>
      </c>
      <c r="B647" s="5" t="n">
        <v>2059</v>
      </c>
      <c r="C647" s="5" t="n">
        <v>10</v>
      </c>
      <c r="D647" s="6" t="n">
        <v>0.05226</v>
      </c>
      <c r="E647" s="6" t="n">
        <v>0</v>
      </c>
      <c r="F647" s="0" t="n">
        <v>0.85</v>
      </c>
      <c r="G647" s="0" t="n">
        <f aca="false">VLOOKUP(C647,$O$2:$Q$13,2,0)</f>
        <v>0</v>
      </c>
      <c r="H647" s="7" t="n">
        <f aca="false">VLOOKUP(C647,$O$2:$Q$13,3,0)</f>
        <v>0</v>
      </c>
      <c r="I647" s="0" t="n">
        <f aca="false">I646-(($I$205-$N$4)/$N$2)</f>
        <v>85.2277777777784</v>
      </c>
      <c r="J647" s="0" t="n">
        <f aca="false">J646-(($J$205-$N$6)/$N$2)</f>
        <v>6.43222222222242</v>
      </c>
      <c r="K647" s="0" t="n">
        <v>0.395</v>
      </c>
    </row>
    <row r="648" customFormat="false" ht="12.85" hidden="false" customHeight="false" outlineLevel="0" collapsed="false">
      <c r="A648" s="4" t="n">
        <v>58395</v>
      </c>
      <c r="B648" s="5" t="n">
        <v>2059</v>
      </c>
      <c r="C648" s="5" t="n">
        <v>11</v>
      </c>
      <c r="D648" s="6" t="n">
        <v>0.05226</v>
      </c>
      <c r="E648" s="6" t="n">
        <v>0</v>
      </c>
      <c r="F648" s="0" t="n">
        <v>0.85</v>
      </c>
      <c r="G648" s="0" t="n">
        <f aca="false">VLOOKUP(C648,$O$2:$Q$13,2,0)</f>
        <v>0</v>
      </c>
      <c r="H648" s="7" t="n">
        <f aca="false">VLOOKUP(C648,$O$2:$Q$13,3,0)</f>
        <v>0</v>
      </c>
      <c r="I648" s="0" t="n">
        <f aca="false">I647-(($I$205-$N$4)/$N$2)</f>
        <v>85.22670940171</v>
      </c>
      <c r="J648" s="0" t="n">
        <f aca="false">J647-(($J$205-$N$6)/$N$2)</f>
        <v>6.43329059829079</v>
      </c>
      <c r="K648" s="0" t="n">
        <v>0.395</v>
      </c>
    </row>
    <row r="649" customFormat="false" ht="12.85" hidden="false" customHeight="false" outlineLevel="0" collapsed="false">
      <c r="A649" s="4" t="n">
        <v>58425.5</v>
      </c>
      <c r="B649" s="5" t="n">
        <v>2059</v>
      </c>
      <c r="C649" s="5" t="n">
        <v>12</v>
      </c>
      <c r="D649" s="6" t="n">
        <v>0.05226</v>
      </c>
      <c r="E649" s="6" t="n">
        <v>0</v>
      </c>
      <c r="F649" s="0" t="n">
        <v>0.85</v>
      </c>
      <c r="G649" s="0" t="n">
        <f aca="false">VLOOKUP(C649,$O$2:$Q$13,2,0)</f>
        <v>0</v>
      </c>
      <c r="H649" s="7" t="n">
        <f aca="false">VLOOKUP(C649,$O$2:$Q$13,3,0)</f>
        <v>0</v>
      </c>
      <c r="I649" s="0" t="n">
        <f aca="false">I648-(($I$205-$N$4)/$N$2)</f>
        <v>85.2256410256416</v>
      </c>
      <c r="J649" s="0" t="n">
        <f aca="false">J648-(($J$205-$N$6)/$N$2)</f>
        <v>6.43435897435917</v>
      </c>
      <c r="K649" s="0" t="n">
        <v>0.395</v>
      </c>
    </row>
    <row r="650" customFormat="false" ht="12.85" hidden="false" customHeight="false" outlineLevel="0" collapsed="false">
      <c r="A650" s="4" t="n">
        <v>58456.5</v>
      </c>
      <c r="B650" s="5" t="n">
        <v>2060</v>
      </c>
      <c r="C650" s="5" t="n">
        <v>1</v>
      </c>
      <c r="D650" s="6" t="n">
        <v>0.0419540000000001</v>
      </c>
      <c r="E650" s="6" t="n">
        <v>0</v>
      </c>
      <c r="F650" s="0" t="n">
        <v>0.85</v>
      </c>
      <c r="G650" s="0" t="n">
        <f aca="false">VLOOKUP(C650,$O$2:$Q$13,2,0)</f>
        <v>0</v>
      </c>
      <c r="H650" s="7" t="n">
        <f aca="false">VLOOKUP(C650,$O$2:$Q$13,3,0)</f>
        <v>0</v>
      </c>
      <c r="I650" s="0" t="n">
        <f aca="false">I649-(($I$205-$N$4)/$N$2)</f>
        <v>85.2245726495733</v>
      </c>
      <c r="J650" s="0" t="n">
        <f aca="false">J649-(($J$205-$N$6)/$N$2)</f>
        <v>6.43542735042755</v>
      </c>
      <c r="K650" s="0" t="n">
        <v>0.395</v>
      </c>
    </row>
    <row r="651" customFormat="false" ht="12.85" hidden="false" customHeight="false" outlineLevel="0" collapsed="false">
      <c r="A651" s="4" t="n">
        <v>58486.5</v>
      </c>
      <c r="B651" s="5" t="n">
        <v>2060</v>
      </c>
      <c r="C651" s="5" t="n">
        <v>2</v>
      </c>
      <c r="D651" s="6" t="n">
        <v>0.0419540000000001</v>
      </c>
      <c r="E651" s="6" t="n">
        <v>0</v>
      </c>
      <c r="F651" s="0" t="n">
        <v>0.85</v>
      </c>
      <c r="G651" s="0" t="n">
        <f aca="false">VLOOKUP(C651,$O$2:$Q$13,2,0)</f>
        <v>0</v>
      </c>
      <c r="H651" s="7" t="n">
        <f aca="false">VLOOKUP(C651,$O$2:$Q$13,3,0)</f>
        <v>0</v>
      </c>
      <c r="I651" s="0" t="n">
        <f aca="false">I650-(($I$205-$N$4)/$N$2)</f>
        <v>85.2235042735049</v>
      </c>
      <c r="J651" s="0" t="n">
        <f aca="false">J650-(($J$205-$N$6)/$N$2)</f>
        <v>6.43649572649592</v>
      </c>
      <c r="K651" s="0" t="n">
        <v>0.395</v>
      </c>
    </row>
    <row r="652" customFormat="false" ht="12.85" hidden="false" customHeight="false" outlineLevel="0" collapsed="false">
      <c r="A652" s="4" t="n">
        <v>58516.5</v>
      </c>
      <c r="B652" s="5" t="n">
        <v>2060</v>
      </c>
      <c r="C652" s="5" t="n">
        <v>3</v>
      </c>
      <c r="D652" s="6" t="n">
        <v>0.0419540000000001</v>
      </c>
      <c r="E652" s="6" t="n">
        <v>0</v>
      </c>
      <c r="F652" s="0" t="n">
        <v>0.85</v>
      </c>
      <c r="G652" s="0" t="n">
        <f aca="false">VLOOKUP(C652,$O$2:$Q$13,2,0)</f>
        <v>0.43</v>
      </c>
      <c r="H652" s="7" t="n">
        <f aca="false">VLOOKUP(C652,$O$2:$Q$13,3,0)</f>
        <v>0.35</v>
      </c>
      <c r="I652" s="0" t="n">
        <f aca="false">I651-(($I$205-$N$4)/$N$2)</f>
        <v>85.2224358974365</v>
      </c>
      <c r="J652" s="0" t="n">
        <f aca="false">J651-(($J$205-$N$6)/$N$2)</f>
        <v>6.4375641025643</v>
      </c>
      <c r="K652" s="0" t="n">
        <v>0.395</v>
      </c>
    </row>
    <row r="653" customFormat="false" ht="12.85" hidden="false" customHeight="false" outlineLevel="0" collapsed="false">
      <c r="A653" s="4" t="n">
        <v>58547</v>
      </c>
      <c r="B653" s="5" t="n">
        <v>2060</v>
      </c>
      <c r="C653" s="5" t="n">
        <v>4</v>
      </c>
      <c r="D653" s="6" t="n">
        <v>0.0419540000000001</v>
      </c>
      <c r="E653" s="6" t="n">
        <v>0</v>
      </c>
      <c r="F653" s="0" t="n">
        <v>0.85</v>
      </c>
      <c r="G653" s="0" t="n">
        <f aca="false">VLOOKUP(C653,$O$2:$Q$13,2,0)</f>
        <v>0.78</v>
      </c>
      <c r="H653" s="7" t="n">
        <f aca="false">VLOOKUP(C653,$O$2:$Q$13,3,0)</f>
        <v>0.73</v>
      </c>
      <c r="I653" s="0" t="n">
        <f aca="false">I652-(($I$205-$N$4)/$N$2)</f>
        <v>85.2213675213681</v>
      </c>
      <c r="J653" s="0" t="n">
        <f aca="false">J652-(($J$205-$N$6)/$N$2)</f>
        <v>6.43863247863268</v>
      </c>
      <c r="K653" s="0" t="n">
        <v>0.395</v>
      </c>
    </row>
    <row r="654" customFormat="false" ht="12.85" hidden="false" customHeight="false" outlineLevel="0" collapsed="false">
      <c r="A654" s="4" t="n">
        <v>58577.5</v>
      </c>
      <c r="B654" s="5" t="n">
        <v>2060</v>
      </c>
      <c r="C654" s="5" t="n">
        <v>5</v>
      </c>
      <c r="D654" s="6" t="n">
        <v>0.0419540000000001</v>
      </c>
      <c r="E654" s="6" t="n">
        <v>0</v>
      </c>
      <c r="F654" s="0" t="n">
        <v>0.85</v>
      </c>
      <c r="G654" s="0" t="n">
        <f aca="false">VLOOKUP(C654,$O$2:$Q$13,2,0)</f>
        <v>0.78</v>
      </c>
      <c r="H654" s="7" t="n">
        <f aca="false">VLOOKUP(C654,$O$2:$Q$13,3,0)</f>
        <v>1.12</v>
      </c>
      <c r="I654" s="0" t="n">
        <f aca="false">I653-(($I$205-$N$4)/$N$2)</f>
        <v>85.2202991452998</v>
      </c>
      <c r="J654" s="0" t="n">
        <f aca="false">J653-(($J$205-$N$6)/$N$2)</f>
        <v>6.43970085470105</v>
      </c>
      <c r="K654" s="0" t="n">
        <v>0.395</v>
      </c>
    </row>
    <row r="655" customFormat="false" ht="12.85" hidden="false" customHeight="false" outlineLevel="0" collapsed="false">
      <c r="A655" s="4" t="n">
        <v>58608</v>
      </c>
      <c r="B655" s="5" t="n">
        <v>2060</v>
      </c>
      <c r="C655" s="5" t="n">
        <v>6</v>
      </c>
      <c r="D655" s="6" t="n">
        <v>0.0419540000000001</v>
      </c>
      <c r="E655" s="6" t="n">
        <v>0</v>
      </c>
      <c r="F655" s="0" t="n">
        <v>0.85</v>
      </c>
      <c r="G655" s="0" t="n">
        <f aca="false">VLOOKUP(C655,$O$2:$Q$13,2,0)</f>
        <v>1.15</v>
      </c>
      <c r="H655" s="7" t="n">
        <f aca="false">VLOOKUP(C655,$O$2:$Q$13,3,0)</f>
        <v>1.12</v>
      </c>
      <c r="I655" s="0" t="n">
        <f aca="false">I654-(($I$205-$N$4)/$N$2)</f>
        <v>85.2192307692314</v>
      </c>
      <c r="J655" s="0" t="n">
        <f aca="false">J654-(($J$205-$N$6)/$N$2)</f>
        <v>6.44076923076943</v>
      </c>
      <c r="K655" s="0" t="n">
        <v>0.395</v>
      </c>
    </row>
    <row r="656" customFormat="false" ht="12.85" hidden="false" customHeight="false" outlineLevel="0" collapsed="false">
      <c r="A656" s="4" t="n">
        <v>58638.5</v>
      </c>
      <c r="B656" s="5" t="n">
        <v>2060</v>
      </c>
      <c r="C656" s="5" t="n">
        <v>7</v>
      </c>
      <c r="D656" s="6" t="n">
        <v>0.0419540000000001</v>
      </c>
      <c r="E656" s="6" t="n">
        <v>0</v>
      </c>
      <c r="F656" s="0" t="n">
        <v>0.85</v>
      </c>
      <c r="G656" s="0" t="n">
        <f aca="false">VLOOKUP(C656,$O$2:$Q$13,2,0)</f>
        <v>1.15</v>
      </c>
      <c r="H656" s="7" t="n">
        <f aca="false">VLOOKUP(C656,$O$2:$Q$13,3,0)</f>
        <v>0.65</v>
      </c>
      <c r="I656" s="0" t="n">
        <f aca="false">I655-(($I$205-$N$4)/$N$2)</f>
        <v>85.218162393163</v>
      </c>
      <c r="J656" s="0" t="n">
        <f aca="false">J655-(($J$205-$N$6)/$N$2)</f>
        <v>6.44183760683781</v>
      </c>
      <c r="K656" s="0" t="n">
        <v>0.395</v>
      </c>
    </row>
    <row r="657" customFormat="false" ht="12.85" hidden="false" customHeight="false" outlineLevel="0" collapsed="false">
      <c r="A657" s="4" t="n">
        <v>58669.5</v>
      </c>
      <c r="B657" s="5" t="n">
        <v>2060</v>
      </c>
      <c r="C657" s="5" t="n">
        <v>8</v>
      </c>
      <c r="D657" s="6" t="n">
        <v>0.0419540000000001</v>
      </c>
      <c r="E657" s="6" t="n">
        <v>0</v>
      </c>
      <c r="F657" s="0" t="n">
        <v>0.85</v>
      </c>
      <c r="G657" s="0" t="n">
        <f aca="false">VLOOKUP(C657,$O$2:$Q$13,2,0)</f>
        <v>0.88</v>
      </c>
      <c r="H657" s="7" t="n">
        <f aca="false">VLOOKUP(C657,$O$2:$Q$13,3,0)</f>
        <v>0</v>
      </c>
      <c r="I657" s="0" t="n">
        <f aca="false">I656-(($I$205-$N$4)/$N$2)</f>
        <v>85.2170940170946</v>
      </c>
      <c r="J657" s="0" t="n">
        <f aca="false">J656-(($J$205-$N$6)/$N$2)</f>
        <v>6.44290598290618</v>
      </c>
      <c r="K657" s="0" t="n">
        <v>0.395</v>
      </c>
    </row>
    <row r="658" customFormat="false" ht="12.85" hidden="false" customHeight="false" outlineLevel="0" collapsed="false">
      <c r="A658" s="4" t="n">
        <v>58700</v>
      </c>
      <c r="B658" s="5" t="n">
        <v>2060</v>
      </c>
      <c r="C658" s="5" t="n">
        <v>9</v>
      </c>
      <c r="D658" s="6" t="n">
        <v>0.0419540000000001</v>
      </c>
      <c r="E658" s="6" t="n">
        <v>0</v>
      </c>
      <c r="F658" s="0" t="n">
        <v>0.85</v>
      </c>
      <c r="G658" s="0" t="n">
        <f aca="false">VLOOKUP(C658,$O$2:$Q$13,2,0)</f>
        <v>0</v>
      </c>
      <c r="H658" s="7" t="n">
        <f aca="false">VLOOKUP(C658,$O$2:$Q$13,3,0)</f>
        <v>0</v>
      </c>
      <c r="I658" s="0" t="n">
        <f aca="false">I657-(($I$205-$N$4)/$N$2)</f>
        <v>85.2160256410263</v>
      </c>
      <c r="J658" s="0" t="n">
        <f aca="false">J657-(($J$205-$N$6)/$N$2)</f>
        <v>6.44397435897456</v>
      </c>
      <c r="K658" s="0" t="n">
        <v>0.395</v>
      </c>
    </row>
    <row r="659" customFormat="false" ht="12.85" hidden="false" customHeight="false" outlineLevel="0" collapsed="false">
      <c r="A659" s="4" t="n">
        <v>58730.5</v>
      </c>
      <c r="B659" s="5" t="n">
        <v>2060</v>
      </c>
      <c r="C659" s="5" t="n">
        <v>10</v>
      </c>
      <c r="D659" s="6" t="n">
        <v>0.0419540000000001</v>
      </c>
      <c r="E659" s="6" t="n">
        <v>0</v>
      </c>
      <c r="F659" s="0" t="n">
        <v>0.85</v>
      </c>
      <c r="G659" s="0" t="n">
        <f aca="false">VLOOKUP(C659,$O$2:$Q$13,2,0)</f>
        <v>0</v>
      </c>
      <c r="H659" s="7" t="n">
        <f aca="false">VLOOKUP(C659,$O$2:$Q$13,3,0)</f>
        <v>0</v>
      </c>
      <c r="I659" s="0" t="n">
        <f aca="false">I658-(($I$205-$N$4)/$N$2)</f>
        <v>85.2149572649579</v>
      </c>
      <c r="J659" s="0" t="n">
        <f aca="false">J658-(($J$205-$N$6)/$N$2)</f>
        <v>6.44504273504294</v>
      </c>
      <c r="K659" s="0" t="n">
        <v>0.395</v>
      </c>
    </row>
    <row r="660" customFormat="false" ht="12.85" hidden="false" customHeight="false" outlineLevel="0" collapsed="false">
      <c r="A660" s="4" t="n">
        <v>58761</v>
      </c>
      <c r="B660" s="5" t="n">
        <v>2060</v>
      </c>
      <c r="C660" s="5" t="n">
        <v>11</v>
      </c>
      <c r="D660" s="6" t="n">
        <v>0.0419540000000001</v>
      </c>
      <c r="E660" s="6" t="n">
        <v>0</v>
      </c>
      <c r="F660" s="0" t="n">
        <v>0.85</v>
      </c>
      <c r="G660" s="0" t="n">
        <f aca="false">VLOOKUP(C660,$O$2:$Q$13,2,0)</f>
        <v>0</v>
      </c>
      <c r="H660" s="7" t="n">
        <f aca="false">VLOOKUP(C660,$O$2:$Q$13,3,0)</f>
        <v>0</v>
      </c>
      <c r="I660" s="0" t="n">
        <f aca="false">I659-(($I$205-$N$4)/$N$2)</f>
        <v>85.2138888888895</v>
      </c>
      <c r="J660" s="0" t="n">
        <f aca="false">J659-(($J$205-$N$6)/$N$2)</f>
        <v>6.44611111111131</v>
      </c>
      <c r="K660" s="0" t="n">
        <v>0.395</v>
      </c>
    </row>
    <row r="661" customFormat="false" ht="12.85" hidden="false" customHeight="false" outlineLevel="0" collapsed="false">
      <c r="A661" s="4" t="n">
        <v>58791.5</v>
      </c>
      <c r="B661" s="5" t="n">
        <v>2060</v>
      </c>
      <c r="C661" s="5" t="n">
        <v>12</v>
      </c>
      <c r="D661" s="6" t="n">
        <v>0.0419540000000001</v>
      </c>
      <c r="E661" s="6" t="n">
        <v>0</v>
      </c>
      <c r="F661" s="0" t="n">
        <v>0.85</v>
      </c>
      <c r="G661" s="0" t="n">
        <f aca="false">VLOOKUP(C661,$O$2:$Q$13,2,0)</f>
        <v>0</v>
      </c>
      <c r="H661" s="7" t="n">
        <f aca="false">VLOOKUP(C661,$O$2:$Q$13,3,0)</f>
        <v>0</v>
      </c>
      <c r="I661" s="0" t="n">
        <f aca="false">I660-(($I$205-$N$4)/$N$2)</f>
        <v>85.2128205128211</v>
      </c>
      <c r="J661" s="0" t="n">
        <f aca="false">J660-(($J$205-$N$6)/$N$2)</f>
        <v>6.44717948717969</v>
      </c>
      <c r="K661" s="0" t="n">
        <v>0.395</v>
      </c>
    </row>
    <row r="662" customFormat="false" ht="12.85" hidden="false" customHeight="false" outlineLevel="0" collapsed="false">
      <c r="A662" s="4" t="n">
        <v>58822.5</v>
      </c>
      <c r="B662" s="5" t="n">
        <v>2061</v>
      </c>
      <c r="C662" s="5" t="n">
        <v>1</v>
      </c>
      <c r="D662" s="6" t="n">
        <v>0.031648</v>
      </c>
      <c r="E662" s="6" t="n">
        <v>0</v>
      </c>
      <c r="F662" s="0" t="n">
        <v>0.85</v>
      </c>
      <c r="G662" s="0" t="n">
        <f aca="false">VLOOKUP(C662,$O$2:$Q$13,2,0)</f>
        <v>0</v>
      </c>
      <c r="H662" s="7" t="n">
        <f aca="false">VLOOKUP(C662,$O$2:$Q$13,3,0)</f>
        <v>0</v>
      </c>
      <c r="I662" s="0" t="n">
        <f aca="false">I661-(($I$205-$N$4)/$N$2)</f>
        <v>85.2117521367527</v>
      </c>
      <c r="J662" s="0" t="n">
        <f aca="false">J661-(($J$205-$N$6)/$N$2)</f>
        <v>6.44824786324806</v>
      </c>
      <c r="K662" s="0" t="n">
        <v>0.395</v>
      </c>
    </row>
    <row r="663" customFormat="false" ht="12.85" hidden="false" customHeight="false" outlineLevel="0" collapsed="false">
      <c r="A663" s="4" t="n">
        <v>58852</v>
      </c>
      <c r="B663" s="5" t="n">
        <v>2061</v>
      </c>
      <c r="C663" s="5" t="n">
        <v>2</v>
      </c>
      <c r="D663" s="6" t="n">
        <v>0.031648</v>
      </c>
      <c r="E663" s="6" t="n">
        <v>0</v>
      </c>
      <c r="F663" s="0" t="n">
        <v>0.85</v>
      </c>
      <c r="G663" s="0" t="n">
        <f aca="false">VLOOKUP(C663,$O$2:$Q$13,2,0)</f>
        <v>0</v>
      </c>
      <c r="H663" s="7" t="n">
        <f aca="false">VLOOKUP(C663,$O$2:$Q$13,3,0)</f>
        <v>0</v>
      </c>
      <c r="I663" s="0" t="n">
        <f aca="false">I662-(($I$205-$N$4)/$N$2)</f>
        <v>85.2106837606844</v>
      </c>
      <c r="J663" s="0" t="n">
        <f aca="false">J662-(($J$205-$N$6)/$N$2)</f>
        <v>6.44931623931644</v>
      </c>
      <c r="K663" s="0" t="n">
        <v>0.395</v>
      </c>
    </row>
    <row r="664" customFormat="false" ht="12.85" hidden="false" customHeight="false" outlineLevel="0" collapsed="false">
      <c r="A664" s="4" t="n">
        <v>58881.5</v>
      </c>
      <c r="B664" s="5" t="n">
        <v>2061</v>
      </c>
      <c r="C664" s="5" t="n">
        <v>3</v>
      </c>
      <c r="D664" s="6" t="n">
        <v>0.031648</v>
      </c>
      <c r="E664" s="6" t="n">
        <v>0</v>
      </c>
      <c r="F664" s="0" t="n">
        <v>0.85</v>
      </c>
      <c r="G664" s="0" t="n">
        <f aca="false">VLOOKUP(C664,$O$2:$Q$13,2,0)</f>
        <v>0.43</v>
      </c>
      <c r="H664" s="7" t="n">
        <f aca="false">VLOOKUP(C664,$O$2:$Q$13,3,0)</f>
        <v>0.35</v>
      </c>
      <c r="I664" s="0" t="n">
        <f aca="false">I663-(($I$205-$N$4)/$N$2)</f>
        <v>85.209615384616</v>
      </c>
      <c r="J664" s="0" t="n">
        <f aca="false">J663-(($J$205-$N$6)/$N$2)</f>
        <v>6.45038461538482</v>
      </c>
      <c r="K664" s="0" t="n">
        <v>0.395</v>
      </c>
    </row>
    <row r="665" customFormat="false" ht="12.85" hidden="false" customHeight="false" outlineLevel="0" collapsed="false">
      <c r="A665" s="4" t="n">
        <v>58912</v>
      </c>
      <c r="B665" s="5" t="n">
        <v>2061</v>
      </c>
      <c r="C665" s="5" t="n">
        <v>4</v>
      </c>
      <c r="D665" s="6" t="n">
        <v>0.031648</v>
      </c>
      <c r="E665" s="6" t="n">
        <v>0</v>
      </c>
      <c r="F665" s="0" t="n">
        <v>0.85</v>
      </c>
      <c r="G665" s="0" t="n">
        <f aca="false">VLOOKUP(C665,$O$2:$Q$13,2,0)</f>
        <v>0.78</v>
      </c>
      <c r="H665" s="7" t="n">
        <f aca="false">VLOOKUP(C665,$O$2:$Q$13,3,0)</f>
        <v>0.73</v>
      </c>
      <c r="I665" s="0" t="n">
        <f aca="false">I664-(($I$205-$N$4)/$N$2)</f>
        <v>85.2085470085476</v>
      </c>
      <c r="J665" s="0" t="n">
        <f aca="false">J664-(($J$205-$N$6)/$N$2)</f>
        <v>6.45145299145319</v>
      </c>
      <c r="K665" s="0" t="n">
        <v>0.395</v>
      </c>
    </row>
    <row r="666" customFormat="false" ht="12.85" hidden="false" customHeight="false" outlineLevel="0" collapsed="false">
      <c r="A666" s="4" t="n">
        <v>58942.5</v>
      </c>
      <c r="B666" s="5" t="n">
        <v>2061</v>
      </c>
      <c r="C666" s="5" t="n">
        <v>5</v>
      </c>
      <c r="D666" s="6" t="n">
        <v>0.031648</v>
      </c>
      <c r="E666" s="6" t="n">
        <v>0</v>
      </c>
      <c r="F666" s="0" t="n">
        <v>0.85</v>
      </c>
      <c r="G666" s="0" t="n">
        <f aca="false">VLOOKUP(C666,$O$2:$Q$13,2,0)</f>
        <v>0.78</v>
      </c>
      <c r="H666" s="7" t="n">
        <f aca="false">VLOOKUP(C666,$O$2:$Q$13,3,0)</f>
        <v>1.12</v>
      </c>
      <c r="I666" s="0" t="n">
        <f aca="false">I665-(($I$205-$N$4)/$N$2)</f>
        <v>85.2074786324793</v>
      </c>
      <c r="J666" s="0" t="n">
        <f aca="false">J665-(($J$205-$N$6)/$N$2)</f>
        <v>6.45252136752157</v>
      </c>
      <c r="K666" s="0" t="n">
        <v>0.395</v>
      </c>
    </row>
    <row r="667" customFormat="false" ht="12.85" hidden="false" customHeight="false" outlineLevel="0" collapsed="false">
      <c r="A667" s="4" t="n">
        <v>58973</v>
      </c>
      <c r="B667" s="5" t="n">
        <v>2061</v>
      </c>
      <c r="C667" s="5" t="n">
        <v>6</v>
      </c>
      <c r="D667" s="6" t="n">
        <v>0.031648</v>
      </c>
      <c r="E667" s="6" t="n">
        <v>0</v>
      </c>
      <c r="F667" s="0" t="n">
        <v>0.85</v>
      </c>
      <c r="G667" s="0" t="n">
        <f aca="false">VLOOKUP(C667,$O$2:$Q$13,2,0)</f>
        <v>1.15</v>
      </c>
      <c r="H667" s="7" t="n">
        <f aca="false">VLOOKUP(C667,$O$2:$Q$13,3,0)</f>
        <v>1.12</v>
      </c>
      <c r="I667" s="0" t="n">
        <f aca="false">I666-(($I$205-$N$4)/$N$2)</f>
        <v>85.2064102564109</v>
      </c>
      <c r="J667" s="0" t="n">
        <f aca="false">J666-(($J$205-$N$6)/$N$2)</f>
        <v>6.45358974358995</v>
      </c>
      <c r="K667" s="0" t="n">
        <v>0.395</v>
      </c>
    </row>
    <row r="668" customFormat="false" ht="12.85" hidden="false" customHeight="false" outlineLevel="0" collapsed="false">
      <c r="A668" s="4" t="n">
        <v>59003.5</v>
      </c>
      <c r="B668" s="5" t="n">
        <v>2061</v>
      </c>
      <c r="C668" s="5" t="n">
        <v>7</v>
      </c>
      <c r="D668" s="6" t="n">
        <v>0.031648</v>
      </c>
      <c r="E668" s="6" t="n">
        <v>0</v>
      </c>
      <c r="F668" s="0" t="n">
        <v>0.85</v>
      </c>
      <c r="G668" s="0" t="n">
        <f aca="false">VLOOKUP(C668,$O$2:$Q$13,2,0)</f>
        <v>1.15</v>
      </c>
      <c r="H668" s="7" t="n">
        <f aca="false">VLOOKUP(C668,$O$2:$Q$13,3,0)</f>
        <v>0.65</v>
      </c>
      <c r="I668" s="0" t="n">
        <f aca="false">I667-(($I$205-$N$4)/$N$2)</f>
        <v>85.2053418803425</v>
      </c>
      <c r="J668" s="0" t="n">
        <f aca="false">J667-(($J$205-$N$6)/$N$2)</f>
        <v>6.45465811965832</v>
      </c>
      <c r="K668" s="0" t="n">
        <v>0.395</v>
      </c>
    </row>
    <row r="669" customFormat="false" ht="12.85" hidden="false" customHeight="false" outlineLevel="0" collapsed="false">
      <c r="A669" s="4" t="n">
        <v>59034.5</v>
      </c>
      <c r="B669" s="5" t="n">
        <v>2061</v>
      </c>
      <c r="C669" s="5" t="n">
        <v>8</v>
      </c>
      <c r="D669" s="6" t="n">
        <v>0.031648</v>
      </c>
      <c r="E669" s="6" t="n">
        <v>0</v>
      </c>
      <c r="F669" s="0" t="n">
        <v>0.85</v>
      </c>
      <c r="G669" s="0" t="n">
        <f aca="false">VLOOKUP(C669,$O$2:$Q$13,2,0)</f>
        <v>0.88</v>
      </c>
      <c r="H669" s="7" t="n">
        <f aca="false">VLOOKUP(C669,$O$2:$Q$13,3,0)</f>
        <v>0</v>
      </c>
      <c r="I669" s="0" t="n">
        <f aca="false">I668-(($I$205-$N$4)/$N$2)</f>
        <v>85.2042735042741</v>
      </c>
      <c r="J669" s="0" t="n">
        <f aca="false">J668-(($J$205-$N$6)/$N$2)</f>
        <v>6.4557264957267</v>
      </c>
      <c r="K669" s="0" t="n">
        <v>0.395</v>
      </c>
    </row>
    <row r="670" customFormat="false" ht="12.85" hidden="false" customHeight="false" outlineLevel="0" collapsed="false">
      <c r="A670" s="4" t="n">
        <v>59065</v>
      </c>
      <c r="B670" s="5" t="n">
        <v>2061</v>
      </c>
      <c r="C670" s="5" t="n">
        <v>9</v>
      </c>
      <c r="D670" s="6" t="n">
        <v>0.031648</v>
      </c>
      <c r="E670" s="6" t="n">
        <v>0</v>
      </c>
      <c r="F670" s="0" t="n">
        <v>0.85</v>
      </c>
      <c r="G670" s="0" t="n">
        <f aca="false">VLOOKUP(C670,$O$2:$Q$13,2,0)</f>
        <v>0</v>
      </c>
      <c r="H670" s="7" t="n">
        <f aca="false">VLOOKUP(C670,$O$2:$Q$13,3,0)</f>
        <v>0</v>
      </c>
      <c r="I670" s="0" t="n">
        <f aca="false">I669-(($I$205-$N$4)/$N$2)</f>
        <v>85.2032051282058</v>
      </c>
      <c r="J670" s="0" t="n">
        <f aca="false">J669-(($J$205-$N$6)/$N$2)</f>
        <v>6.45679487179508</v>
      </c>
      <c r="K670" s="0" t="n">
        <v>0.395</v>
      </c>
    </row>
    <row r="671" customFormat="false" ht="12.85" hidden="false" customHeight="false" outlineLevel="0" collapsed="false">
      <c r="A671" s="4" t="n">
        <v>59095.5</v>
      </c>
      <c r="B671" s="5" t="n">
        <v>2061</v>
      </c>
      <c r="C671" s="5" t="n">
        <v>10</v>
      </c>
      <c r="D671" s="6" t="n">
        <v>0.031648</v>
      </c>
      <c r="E671" s="6" t="n">
        <v>0</v>
      </c>
      <c r="F671" s="0" t="n">
        <v>0.85</v>
      </c>
      <c r="G671" s="0" t="n">
        <f aca="false">VLOOKUP(C671,$O$2:$Q$13,2,0)</f>
        <v>0</v>
      </c>
      <c r="H671" s="7" t="n">
        <f aca="false">VLOOKUP(C671,$O$2:$Q$13,3,0)</f>
        <v>0</v>
      </c>
      <c r="I671" s="0" t="n">
        <f aca="false">I670-(($I$205-$N$4)/$N$2)</f>
        <v>85.2021367521374</v>
      </c>
      <c r="J671" s="0" t="n">
        <f aca="false">J670-(($J$205-$N$6)/$N$2)</f>
        <v>6.45786324786345</v>
      </c>
      <c r="K671" s="0" t="n">
        <v>0.395</v>
      </c>
    </row>
    <row r="672" customFormat="false" ht="12.85" hidden="false" customHeight="false" outlineLevel="0" collapsed="false">
      <c r="A672" s="4" t="n">
        <v>59126</v>
      </c>
      <c r="B672" s="5" t="n">
        <v>2061</v>
      </c>
      <c r="C672" s="5" t="n">
        <v>11</v>
      </c>
      <c r="D672" s="6" t="n">
        <v>0.031648</v>
      </c>
      <c r="E672" s="6" t="n">
        <v>0</v>
      </c>
      <c r="F672" s="0" t="n">
        <v>0.85</v>
      </c>
      <c r="G672" s="0" t="n">
        <f aca="false">VLOOKUP(C672,$O$2:$Q$13,2,0)</f>
        <v>0</v>
      </c>
      <c r="H672" s="7" t="n">
        <f aca="false">VLOOKUP(C672,$O$2:$Q$13,3,0)</f>
        <v>0</v>
      </c>
      <c r="I672" s="0" t="n">
        <f aca="false">I671-(($I$205-$N$4)/$N$2)</f>
        <v>85.201068376069</v>
      </c>
      <c r="J672" s="0" t="n">
        <f aca="false">J671-(($J$205-$N$6)/$N$2)</f>
        <v>6.45893162393183</v>
      </c>
      <c r="K672" s="0" t="n">
        <v>0.395</v>
      </c>
    </row>
    <row r="673" customFormat="false" ht="12.85" hidden="false" customHeight="false" outlineLevel="0" collapsed="false">
      <c r="A673" s="4" t="n">
        <v>59156.5</v>
      </c>
      <c r="B673" s="5" t="n">
        <v>2061</v>
      </c>
      <c r="C673" s="5" t="n">
        <v>12</v>
      </c>
      <c r="D673" s="6" t="n">
        <v>0.031648</v>
      </c>
      <c r="E673" s="6" t="n">
        <v>0</v>
      </c>
      <c r="F673" s="0" t="n">
        <v>0.85</v>
      </c>
      <c r="G673" s="0" t="n">
        <f aca="false">VLOOKUP(C673,$O$2:$Q$13,2,0)</f>
        <v>0</v>
      </c>
      <c r="H673" s="7" t="n">
        <f aca="false">VLOOKUP(C673,$O$2:$Q$13,3,0)</f>
        <v>0</v>
      </c>
      <c r="I673" s="0" t="n">
        <f aca="false">I672-(($I$205-$N$4)/$N$2)</f>
        <v>85.2000000000006</v>
      </c>
      <c r="J673" s="0" t="n">
        <f aca="false">J672-(($J$205-$N$6)/$N$2)</f>
        <v>6.46000000000021</v>
      </c>
      <c r="K673" s="0" t="n">
        <v>0.395</v>
      </c>
    </row>
    <row r="674" customFormat="false" ht="12.85" hidden="false" customHeight="false" outlineLevel="0" collapsed="false">
      <c r="A674" s="4" t="n">
        <v>59187.5</v>
      </c>
      <c r="B674" s="5" t="n">
        <v>2062</v>
      </c>
      <c r="C674" s="5" t="n">
        <v>1</v>
      </c>
      <c r="D674" s="6" t="n">
        <v>0.021342</v>
      </c>
      <c r="E674" s="6" t="n">
        <v>0</v>
      </c>
      <c r="F674" s="0" t="n">
        <v>0.85</v>
      </c>
      <c r="G674" s="0" t="n">
        <f aca="false">VLOOKUP(C674,$O$2:$Q$13,2,0)</f>
        <v>0</v>
      </c>
      <c r="H674" s="7" t="n">
        <f aca="false">VLOOKUP(C674,$O$2:$Q$13,3,0)</f>
        <v>0</v>
      </c>
      <c r="I674" s="0" t="n">
        <f aca="false">I673-(($I$205-$N$4)/$N$2)</f>
        <v>85.1989316239323</v>
      </c>
      <c r="J674" s="0" t="n">
        <f aca="false">J673-(($J$205-$N$6)/$N$2)</f>
        <v>6.46106837606858</v>
      </c>
      <c r="K674" s="0" t="n">
        <v>0.395</v>
      </c>
    </row>
    <row r="675" customFormat="false" ht="12.85" hidden="false" customHeight="false" outlineLevel="0" collapsed="false">
      <c r="A675" s="4" t="n">
        <v>59217</v>
      </c>
      <c r="B675" s="5" t="n">
        <v>2062</v>
      </c>
      <c r="C675" s="5" t="n">
        <v>2</v>
      </c>
      <c r="D675" s="6" t="n">
        <v>0.021342</v>
      </c>
      <c r="E675" s="6" t="n">
        <v>0</v>
      </c>
      <c r="F675" s="0" t="n">
        <v>0.85</v>
      </c>
      <c r="G675" s="0" t="n">
        <f aca="false">VLOOKUP(C675,$O$2:$Q$13,2,0)</f>
        <v>0</v>
      </c>
      <c r="H675" s="7" t="n">
        <f aca="false">VLOOKUP(C675,$O$2:$Q$13,3,0)</f>
        <v>0</v>
      </c>
      <c r="I675" s="0" t="n">
        <f aca="false">I674-(($I$205-$N$4)/$N$2)</f>
        <v>85.1978632478639</v>
      </c>
      <c r="J675" s="0" t="n">
        <f aca="false">J674-(($J$205-$N$6)/$N$2)</f>
        <v>6.46213675213696</v>
      </c>
      <c r="K675" s="0" t="n">
        <v>0.395</v>
      </c>
    </row>
    <row r="676" customFormat="false" ht="12.85" hidden="false" customHeight="false" outlineLevel="0" collapsed="false">
      <c r="A676" s="4" t="n">
        <v>59246.5</v>
      </c>
      <c r="B676" s="5" t="n">
        <v>2062</v>
      </c>
      <c r="C676" s="5" t="n">
        <v>3</v>
      </c>
      <c r="D676" s="6" t="n">
        <v>0.021342</v>
      </c>
      <c r="E676" s="6" t="n">
        <v>0</v>
      </c>
      <c r="F676" s="0" t="n">
        <v>0.85</v>
      </c>
      <c r="G676" s="0" t="n">
        <f aca="false">VLOOKUP(C676,$O$2:$Q$13,2,0)</f>
        <v>0.43</v>
      </c>
      <c r="H676" s="7" t="n">
        <f aca="false">VLOOKUP(C676,$O$2:$Q$13,3,0)</f>
        <v>0.35</v>
      </c>
      <c r="I676" s="0" t="n">
        <f aca="false">I675-(($I$205-$N$4)/$N$2)</f>
        <v>85.1967948717955</v>
      </c>
      <c r="J676" s="0" t="n">
        <f aca="false">J675-(($J$205-$N$6)/$N$2)</f>
        <v>6.46320512820534</v>
      </c>
      <c r="K676" s="0" t="n">
        <v>0.395</v>
      </c>
    </row>
    <row r="677" customFormat="false" ht="12.85" hidden="false" customHeight="false" outlineLevel="0" collapsed="false">
      <c r="A677" s="4" t="n">
        <v>59277</v>
      </c>
      <c r="B677" s="5" t="n">
        <v>2062</v>
      </c>
      <c r="C677" s="5" t="n">
        <v>4</v>
      </c>
      <c r="D677" s="6" t="n">
        <v>0.021342</v>
      </c>
      <c r="E677" s="6" t="n">
        <v>0</v>
      </c>
      <c r="F677" s="0" t="n">
        <v>0.85</v>
      </c>
      <c r="G677" s="0" t="n">
        <f aca="false">VLOOKUP(C677,$O$2:$Q$13,2,0)</f>
        <v>0.78</v>
      </c>
      <c r="H677" s="7" t="n">
        <f aca="false">VLOOKUP(C677,$O$2:$Q$13,3,0)</f>
        <v>0.73</v>
      </c>
      <c r="I677" s="0" t="n">
        <f aca="false">I676-(($I$205-$N$4)/$N$2)</f>
        <v>85.1957264957271</v>
      </c>
      <c r="J677" s="0" t="n">
        <f aca="false">J676-(($J$205-$N$6)/$N$2)</f>
        <v>6.46427350427371</v>
      </c>
      <c r="K677" s="0" t="n">
        <v>0.395</v>
      </c>
    </row>
    <row r="678" customFormat="false" ht="12.85" hidden="false" customHeight="false" outlineLevel="0" collapsed="false">
      <c r="A678" s="4" t="n">
        <v>59307.5</v>
      </c>
      <c r="B678" s="5" t="n">
        <v>2062</v>
      </c>
      <c r="C678" s="5" t="n">
        <v>5</v>
      </c>
      <c r="D678" s="6" t="n">
        <v>0.021342</v>
      </c>
      <c r="E678" s="6" t="n">
        <v>0</v>
      </c>
      <c r="F678" s="0" t="n">
        <v>0.85</v>
      </c>
      <c r="G678" s="0" t="n">
        <f aca="false">VLOOKUP(C678,$O$2:$Q$13,2,0)</f>
        <v>0.78</v>
      </c>
      <c r="H678" s="7" t="n">
        <f aca="false">VLOOKUP(C678,$O$2:$Q$13,3,0)</f>
        <v>1.12</v>
      </c>
      <c r="I678" s="0" t="n">
        <f aca="false">I677-(($I$205-$N$4)/$N$2)</f>
        <v>85.1946581196588</v>
      </c>
      <c r="J678" s="0" t="n">
        <f aca="false">J677-(($J$205-$N$6)/$N$2)</f>
        <v>6.46534188034209</v>
      </c>
      <c r="K678" s="0" t="n">
        <v>0.395</v>
      </c>
    </row>
    <row r="679" customFormat="false" ht="12.85" hidden="false" customHeight="false" outlineLevel="0" collapsed="false">
      <c r="A679" s="4" t="n">
        <v>59338</v>
      </c>
      <c r="B679" s="5" t="n">
        <v>2062</v>
      </c>
      <c r="C679" s="5" t="n">
        <v>6</v>
      </c>
      <c r="D679" s="6" t="n">
        <v>0.021342</v>
      </c>
      <c r="E679" s="6" t="n">
        <v>0</v>
      </c>
      <c r="F679" s="0" t="n">
        <v>0.85</v>
      </c>
      <c r="G679" s="0" t="n">
        <f aca="false">VLOOKUP(C679,$O$2:$Q$13,2,0)</f>
        <v>1.15</v>
      </c>
      <c r="H679" s="7" t="n">
        <f aca="false">VLOOKUP(C679,$O$2:$Q$13,3,0)</f>
        <v>1.12</v>
      </c>
      <c r="I679" s="0" t="n">
        <f aca="false">I678-(($I$205-$N$4)/$N$2)</f>
        <v>85.1935897435904</v>
      </c>
      <c r="J679" s="0" t="n">
        <f aca="false">J678-(($J$205-$N$6)/$N$2)</f>
        <v>6.46641025641047</v>
      </c>
      <c r="K679" s="0" t="n">
        <v>0.395</v>
      </c>
    </row>
    <row r="680" customFormat="false" ht="12.85" hidden="false" customHeight="false" outlineLevel="0" collapsed="false">
      <c r="A680" s="4" t="n">
        <v>59368.5</v>
      </c>
      <c r="B680" s="5" t="n">
        <v>2062</v>
      </c>
      <c r="C680" s="5" t="n">
        <v>7</v>
      </c>
      <c r="D680" s="6" t="n">
        <v>0.021342</v>
      </c>
      <c r="E680" s="6" t="n">
        <v>0</v>
      </c>
      <c r="F680" s="0" t="n">
        <v>0.85</v>
      </c>
      <c r="G680" s="0" t="n">
        <f aca="false">VLOOKUP(C680,$O$2:$Q$13,2,0)</f>
        <v>1.15</v>
      </c>
      <c r="H680" s="7" t="n">
        <f aca="false">VLOOKUP(C680,$O$2:$Q$13,3,0)</f>
        <v>0.65</v>
      </c>
      <c r="I680" s="0" t="n">
        <f aca="false">I679-(($I$205-$N$4)/$N$2)</f>
        <v>85.192521367522</v>
      </c>
      <c r="J680" s="0" t="n">
        <f aca="false">J679-(($J$205-$N$6)/$N$2)</f>
        <v>6.46747863247884</v>
      </c>
      <c r="K680" s="0" t="n">
        <v>0.395</v>
      </c>
    </row>
    <row r="681" customFormat="false" ht="12.85" hidden="false" customHeight="false" outlineLevel="0" collapsed="false">
      <c r="A681" s="4" t="n">
        <v>59399.5</v>
      </c>
      <c r="B681" s="5" t="n">
        <v>2062</v>
      </c>
      <c r="C681" s="5" t="n">
        <v>8</v>
      </c>
      <c r="D681" s="6" t="n">
        <v>0.021342</v>
      </c>
      <c r="E681" s="6" t="n">
        <v>0</v>
      </c>
      <c r="F681" s="0" t="n">
        <v>0.85</v>
      </c>
      <c r="G681" s="0" t="n">
        <f aca="false">VLOOKUP(C681,$O$2:$Q$13,2,0)</f>
        <v>0.88</v>
      </c>
      <c r="H681" s="7" t="n">
        <f aca="false">VLOOKUP(C681,$O$2:$Q$13,3,0)</f>
        <v>0</v>
      </c>
      <c r="I681" s="0" t="n">
        <f aca="false">I680-(($I$205-$N$4)/$N$2)</f>
        <v>85.1914529914536</v>
      </c>
      <c r="J681" s="0" t="n">
        <f aca="false">J680-(($J$205-$N$6)/$N$2)</f>
        <v>6.46854700854722</v>
      </c>
      <c r="K681" s="0" t="n">
        <v>0.395</v>
      </c>
    </row>
    <row r="682" customFormat="false" ht="12.85" hidden="false" customHeight="false" outlineLevel="0" collapsed="false">
      <c r="A682" s="4" t="n">
        <v>59430</v>
      </c>
      <c r="B682" s="5" t="n">
        <v>2062</v>
      </c>
      <c r="C682" s="5" t="n">
        <v>9</v>
      </c>
      <c r="D682" s="6" t="n">
        <v>0.021342</v>
      </c>
      <c r="E682" s="6" t="n">
        <v>0</v>
      </c>
      <c r="F682" s="0" t="n">
        <v>0.85</v>
      </c>
      <c r="G682" s="0" t="n">
        <f aca="false">VLOOKUP(C682,$O$2:$Q$13,2,0)</f>
        <v>0</v>
      </c>
      <c r="H682" s="7" t="n">
        <f aca="false">VLOOKUP(C682,$O$2:$Q$13,3,0)</f>
        <v>0</v>
      </c>
      <c r="I682" s="0" t="n">
        <f aca="false">I681-(($I$205-$N$4)/$N$2)</f>
        <v>85.1903846153853</v>
      </c>
      <c r="J682" s="0" t="n">
        <f aca="false">J681-(($J$205-$N$6)/$N$2)</f>
        <v>6.46961538461559</v>
      </c>
      <c r="K682" s="0" t="n">
        <v>0.395</v>
      </c>
    </row>
    <row r="683" customFormat="false" ht="12.85" hidden="false" customHeight="false" outlineLevel="0" collapsed="false">
      <c r="A683" s="4" t="n">
        <v>59460.5</v>
      </c>
      <c r="B683" s="5" t="n">
        <v>2062</v>
      </c>
      <c r="C683" s="5" t="n">
        <v>10</v>
      </c>
      <c r="D683" s="6" t="n">
        <v>0.021342</v>
      </c>
      <c r="E683" s="6" t="n">
        <v>0</v>
      </c>
      <c r="F683" s="0" t="n">
        <v>0.85</v>
      </c>
      <c r="G683" s="0" t="n">
        <f aca="false">VLOOKUP(C683,$O$2:$Q$13,2,0)</f>
        <v>0</v>
      </c>
      <c r="H683" s="7" t="n">
        <f aca="false">VLOOKUP(C683,$O$2:$Q$13,3,0)</f>
        <v>0</v>
      </c>
      <c r="I683" s="0" t="n">
        <f aca="false">I682-(($I$205-$N$4)/$N$2)</f>
        <v>85.1893162393169</v>
      </c>
      <c r="J683" s="0" t="n">
        <f aca="false">J682-(($J$205-$N$6)/$N$2)</f>
        <v>6.47068376068397</v>
      </c>
      <c r="K683" s="0" t="n">
        <v>0.395</v>
      </c>
    </row>
    <row r="684" customFormat="false" ht="12.85" hidden="false" customHeight="false" outlineLevel="0" collapsed="false">
      <c r="A684" s="4" t="n">
        <v>59491</v>
      </c>
      <c r="B684" s="5" t="n">
        <v>2062</v>
      </c>
      <c r="C684" s="5" t="n">
        <v>11</v>
      </c>
      <c r="D684" s="6" t="n">
        <v>0.021342</v>
      </c>
      <c r="E684" s="6" t="n">
        <v>0</v>
      </c>
      <c r="F684" s="0" t="n">
        <v>0.85</v>
      </c>
      <c r="G684" s="0" t="n">
        <f aca="false">VLOOKUP(C684,$O$2:$Q$13,2,0)</f>
        <v>0</v>
      </c>
      <c r="H684" s="7" t="n">
        <f aca="false">VLOOKUP(C684,$O$2:$Q$13,3,0)</f>
        <v>0</v>
      </c>
      <c r="I684" s="0" t="n">
        <f aca="false">I683-(($I$205-$N$4)/$N$2)</f>
        <v>85.1882478632485</v>
      </c>
      <c r="J684" s="0" t="n">
        <f aca="false">J683-(($J$205-$N$6)/$N$2)</f>
        <v>6.47175213675235</v>
      </c>
      <c r="K684" s="0" t="n">
        <v>0.395</v>
      </c>
    </row>
    <row r="685" customFormat="false" ht="12.85" hidden="false" customHeight="false" outlineLevel="0" collapsed="false">
      <c r="A685" s="4" t="n">
        <v>59521.5</v>
      </c>
      <c r="B685" s="5" t="n">
        <v>2062</v>
      </c>
      <c r="C685" s="5" t="n">
        <v>12</v>
      </c>
      <c r="D685" s="6" t="n">
        <v>0.021342</v>
      </c>
      <c r="E685" s="6" t="n">
        <v>0</v>
      </c>
      <c r="F685" s="0" t="n">
        <v>0.85</v>
      </c>
      <c r="G685" s="0" t="n">
        <f aca="false">VLOOKUP(C685,$O$2:$Q$13,2,0)</f>
        <v>0</v>
      </c>
      <c r="H685" s="7" t="n">
        <f aca="false">VLOOKUP(C685,$O$2:$Q$13,3,0)</f>
        <v>0</v>
      </c>
      <c r="I685" s="0" t="n">
        <f aca="false">I684-(($I$205-$N$4)/$N$2)</f>
        <v>85.1871794871801</v>
      </c>
      <c r="J685" s="0" t="n">
        <f aca="false">J684-(($J$205-$N$6)/$N$2)</f>
        <v>6.47282051282072</v>
      </c>
      <c r="K685" s="0" t="n">
        <v>0.395</v>
      </c>
    </row>
    <row r="686" customFormat="false" ht="12.85" hidden="false" customHeight="false" outlineLevel="0" collapsed="false">
      <c r="A686" s="4" t="n">
        <v>59552.5</v>
      </c>
      <c r="B686" s="5" t="n">
        <v>2063</v>
      </c>
      <c r="C686" s="5" t="n">
        <v>1</v>
      </c>
      <c r="D686" s="6" t="n">
        <v>0.0110360000000001</v>
      </c>
      <c r="E686" s="6" t="n">
        <v>0</v>
      </c>
      <c r="F686" s="0" t="n">
        <v>0.85</v>
      </c>
      <c r="G686" s="0" t="n">
        <f aca="false">VLOOKUP(C686,$O$2:$Q$13,2,0)</f>
        <v>0</v>
      </c>
      <c r="H686" s="7" t="n">
        <f aca="false">VLOOKUP(C686,$O$2:$Q$13,3,0)</f>
        <v>0</v>
      </c>
      <c r="I686" s="0" t="n">
        <f aca="false">I685-(($I$205-$N$4)/$N$2)</f>
        <v>85.1861111111118</v>
      </c>
      <c r="J686" s="0" t="n">
        <f aca="false">J685-(($J$205-$N$6)/$N$2)</f>
        <v>6.4738888888891</v>
      </c>
      <c r="K686" s="0" t="n">
        <v>0.395</v>
      </c>
    </row>
    <row r="687" customFormat="false" ht="12.85" hidden="false" customHeight="false" outlineLevel="0" collapsed="false">
      <c r="A687" s="4" t="n">
        <v>59582</v>
      </c>
      <c r="B687" s="5" t="n">
        <v>2063</v>
      </c>
      <c r="C687" s="5" t="n">
        <v>2</v>
      </c>
      <c r="D687" s="6" t="n">
        <v>0.0110360000000001</v>
      </c>
      <c r="E687" s="6" t="n">
        <v>0</v>
      </c>
      <c r="F687" s="0" t="n">
        <v>0.85</v>
      </c>
      <c r="G687" s="0" t="n">
        <f aca="false">VLOOKUP(C687,$O$2:$Q$13,2,0)</f>
        <v>0</v>
      </c>
      <c r="H687" s="7" t="n">
        <f aca="false">VLOOKUP(C687,$O$2:$Q$13,3,0)</f>
        <v>0</v>
      </c>
      <c r="I687" s="0" t="n">
        <f aca="false">I686-(($I$205-$N$4)/$N$2)</f>
        <v>85.1850427350434</v>
      </c>
      <c r="J687" s="0" t="n">
        <f aca="false">J686-(($J$205-$N$6)/$N$2)</f>
        <v>6.47495726495748</v>
      </c>
      <c r="K687" s="0" t="n">
        <v>0.395</v>
      </c>
    </row>
    <row r="688" customFormat="false" ht="12.85" hidden="false" customHeight="false" outlineLevel="0" collapsed="false">
      <c r="A688" s="4" t="n">
        <v>59611.5</v>
      </c>
      <c r="B688" s="5" t="n">
        <v>2063</v>
      </c>
      <c r="C688" s="5" t="n">
        <v>3</v>
      </c>
      <c r="D688" s="6" t="n">
        <v>0.0110360000000001</v>
      </c>
      <c r="E688" s="6" t="n">
        <v>0</v>
      </c>
      <c r="F688" s="0" t="n">
        <v>0.85</v>
      </c>
      <c r="G688" s="0" t="n">
        <f aca="false">VLOOKUP(C688,$O$2:$Q$13,2,0)</f>
        <v>0.43</v>
      </c>
      <c r="H688" s="7" t="n">
        <f aca="false">VLOOKUP(C688,$O$2:$Q$13,3,0)</f>
        <v>0.35</v>
      </c>
      <c r="I688" s="0" t="n">
        <f aca="false">I687-(($I$205-$N$4)/$N$2)</f>
        <v>85.183974358975</v>
      </c>
      <c r="J688" s="0" t="n">
        <f aca="false">J687-(($J$205-$N$6)/$N$2)</f>
        <v>6.47602564102585</v>
      </c>
      <c r="K688" s="0" t="n">
        <v>0.395</v>
      </c>
    </row>
    <row r="689" customFormat="false" ht="12.85" hidden="false" customHeight="false" outlineLevel="0" collapsed="false">
      <c r="A689" s="4" t="n">
        <v>59642</v>
      </c>
      <c r="B689" s="5" t="n">
        <v>2063</v>
      </c>
      <c r="C689" s="5" t="n">
        <v>4</v>
      </c>
      <c r="D689" s="6" t="n">
        <v>0.0110360000000001</v>
      </c>
      <c r="E689" s="6" t="n">
        <v>0</v>
      </c>
      <c r="F689" s="0" t="n">
        <v>0.85</v>
      </c>
      <c r="G689" s="0" t="n">
        <f aca="false">VLOOKUP(C689,$O$2:$Q$13,2,0)</f>
        <v>0.78</v>
      </c>
      <c r="H689" s="7" t="n">
        <f aca="false">VLOOKUP(C689,$O$2:$Q$13,3,0)</f>
        <v>0.73</v>
      </c>
      <c r="I689" s="0" t="n">
        <f aca="false">I688-(($I$205-$N$4)/$N$2)</f>
        <v>85.1829059829066</v>
      </c>
      <c r="J689" s="0" t="n">
        <f aca="false">J688-(($J$205-$N$6)/$N$2)</f>
        <v>6.47709401709423</v>
      </c>
      <c r="K689" s="0" t="n">
        <v>0.395</v>
      </c>
    </row>
    <row r="690" customFormat="false" ht="12.85" hidden="false" customHeight="false" outlineLevel="0" collapsed="false">
      <c r="A690" s="4" t="n">
        <v>59672.5</v>
      </c>
      <c r="B690" s="5" t="n">
        <v>2063</v>
      </c>
      <c r="C690" s="5" t="n">
        <v>5</v>
      </c>
      <c r="D690" s="6" t="n">
        <v>0.0110360000000001</v>
      </c>
      <c r="E690" s="6" t="n">
        <v>0</v>
      </c>
      <c r="F690" s="0" t="n">
        <v>0.85</v>
      </c>
      <c r="G690" s="0" t="n">
        <f aca="false">VLOOKUP(C690,$O$2:$Q$13,2,0)</f>
        <v>0.78</v>
      </c>
      <c r="H690" s="7" t="n">
        <f aca="false">VLOOKUP(C690,$O$2:$Q$13,3,0)</f>
        <v>1.12</v>
      </c>
      <c r="I690" s="0" t="n">
        <f aca="false">I689-(($I$205-$N$4)/$N$2)</f>
        <v>85.1818376068383</v>
      </c>
      <c r="J690" s="0" t="n">
        <f aca="false">J689-(($J$205-$N$6)/$N$2)</f>
        <v>6.47816239316261</v>
      </c>
      <c r="K690" s="0" t="n">
        <v>0.395</v>
      </c>
    </row>
    <row r="691" customFormat="false" ht="12.85" hidden="false" customHeight="false" outlineLevel="0" collapsed="false">
      <c r="A691" s="4" t="n">
        <v>59703</v>
      </c>
      <c r="B691" s="5" t="n">
        <v>2063</v>
      </c>
      <c r="C691" s="5" t="n">
        <v>6</v>
      </c>
      <c r="D691" s="6" t="n">
        <v>0.0110360000000001</v>
      </c>
      <c r="E691" s="6" t="n">
        <v>0</v>
      </c>
      <c r="F691" s="0" t="n">
        <v>0.85</v>
      </c>
      <c r="G691" s="0" t="n">
        <f aca="false">VLOOKUP(C691,$O$2:$Q$13,2,0)</f>
        <v>1.15</v>
      </c>
      <c r="H691" s="7" t="n">
        <f aca="false">VLOOKUP(C691,$O$2:$Q$13,3,0)</f>
        <v>1.12</v>
      </c>
      <c r="I691" s="0" t="n">
        <f aca="false">I690-(($I$205-$N$4)/$N$2)</f>
        <v>85.1807692307699</v>
      </c>
      <c r="J691" s="0" t="n">
        <f aca="false">J690-(($J$205-$N$6)/$N$2)</f>
        <v>6.47923076923098</v>
      </c>
      <c r="K691" s="0" t="n">
        <v>0.395</v>
      </c>
    </row>
    <row r="692" customFormat="false" ht="12.85" hidden="false" customHeight="false" outlineLevel="0" collapsed="false">
      <c r="A692" s="4" t="n">
        <v>59733.5</v>
      </c>
      <c r="B692" s="5" t="n">
        <v>2063</v>
      </c>
      <c r="C692" s="5" t="n">
        <v>7</v>
      </c>
      <c r="D692" s="6" t="n">
        <v>0.0110360000000001</v>
      </c>
      <c r="E692" s="6" t="n">
        <v>0</v>
      </c>
      <c r="F692" s="0" t="n">
        <v>0.85</v>
      </c>
      <c r="G692" s="0" t="n">
        <f aca="false">VLOOKUP(C692,$O$2:$Q$13,2,0)</f>
        <v>1.15</v>
      </c>
      <c r="H692" s="7" t="n">
        <f aca="false">VLOOKUP(C692,$O$2:$Q$13,3,0)</f>
        <v>0.65</v>
      </c>
      <c r="I692" s="0" t="n">
        <f aca="false">I691-(($I$205-$N$4)/$N$2)</f>
        <v>85.1797008547015</v>
      </c>
      <c r="J692" s="0" t="n">
        <f aca="false">J691-(($J$205-$N$6)/$N$2)</f>
        <v>6.48029914529936</v>
      </c>
      <c r="K692" s="0" t="n">
        <v>0.395</v>
      </c>
    </row>
    <row r="693" customFormat="false" ht="12.85" hidden="false" customHeight="false" outlineLevel="0" collapsed="false">
      <c r="A693" s="4" t="n">
        <v>59764.5</v>
      </c>
      <c r="B693" s="5" t="n">
        <v>2063</v>
      </c>
      <c r="C693" s="5" t="n">
        <v>8</v>
      </c>
      <c r="D693" s="6" t="n">
        <v>0.0110360000000001</v>
      </c>
      <c r="E693" s="6" t="n">
        <v>0</v>
      </c>
      <c r="F693" s="0" t="n">
        <v>0.85</v>
      </c>
      <c r="G693" s="0" t="n">
        <f aca="false">VLOOKUP(C693,$O$2:$Q$13,2,0)</f>
        <v>0.88</v>
      </c>
      <c r="H693" s="7" t="n">
        <f aca="false">VLOOKUP(C693,$O$2:$Q$13,3,0)</f>
        <v>0</v>
      </c>
      <c r="I693" s="0" t="n">
        <f aca="false">I692-(($I$205-$N$4)/$N$2)</f>
        <v>85.1786324786331</v>
      </c>
      <c r="J693" s="0" t="n">
        <f aca="false">J692-(($J$205-$N$6)/$N$2)</f>
        <v>6.48136752136774</v>
      </c>
      <c r="K693" s="0" t="n">
        <v>0.395</v>
      </c>
    </row>
    <row r="694" customFormat="false" ht="12.85" hidden="false" customHeight="false" outlineLevel="0" collapsed="false">
      <c r="A694" s="4" t="n">
        <v>59795</v>
      </c>
      <c r="B694" s="5" t="n">
        <v>2063</v>
      </c>
      <c r="C694" s="5" t="n">
        <v>9</v>
      </c>
      <c r="D694" s="6" t="n">
        <v>0.0110360000000001</v>
      </c>
      <c r="E694" s="6" t="n">
        <v>0</v>
      </c>
      <c r="F694" s="0" t="n">
        <v>0.85</v>
      </c>
      <c r="G694" s="0" t="n">
        <f aca="false">VLOOKUP(C694,$O$2:$Q$13,2,0)</f>
        <v>0</v>
      </c>
      <c r="H694" s="7" t="n">
        <f aca="false">VLOOKUP(C694,$O$2:$Q$13,3,0)</f>
        <v>0</v>
      </c>
      <c r="I694" s="0" t="n">
        <f aca="false">I693-(($I$205-$N$4)/$N$2)</f>
        <v>85.1775641025648</v>
      </c>
      <c r="J694" s="0" t="n">
        <f aca="false">J693-(($J$205-$N$6)/$N$2)</f>
        <v>6.48243589743611</v>
      </c>
      <c r="K694" s="0" t="n">
        <v>0.395</v>
      </c>
    </row>
    <row r="695" customFormat="false" ht="12.85" hidden="false" customHeight="false" outlineLevel="0" collapsed="false">
      <c r="A695" s="4" t="n">
        <v>59825.5</v>
      </c>
      <c r="B695" s="5" t="n">
        <v>2063</v>
      </c>
      <c r="C695" s="5" t="n">
        <v>10</v>
      </c>
      <c r="D695" s="6" t="n">
        <v>0.0110360000000001</v>
      </c>
      <c r="E695" s="6" t="n">
        <v>0</v>
      </c>
      <c r="F695" s="0" t="n">
        <v>0.85</v>
      </c>
      <c r="G695" s="0" t="n">
        <f aca="false">VLOOKUP(C695,$O$2:$Q$13,2,0)</f>
        <v>0</v>
      </c>
      <c r="H695" s="7" t="n">
        <f aca="false">VLOOKUP(C695,$O$2:$Q$13,3,0)</f>
        <v>0</v>
      </c>
      <c r="I695" s="0" t="n">
        <f aca="false">I694-(($I$205-$N$4)/$N$2)</f>
        <v>85.1764957264964</v>
      </c>
      <c r="J695" s="0" t="n">
        <f aca="false">J694-(($J$205-$N$6)/$N$2)</f>
        <v>6.48350427350449</v>
      </c>
      <c r="K695" s="0" t="n">
        <v>0.395</v>
      </c>
    </row>
    <row r="696" customFormat="false" ht="12.85" hidden="false" customHeight="false" outlineLevel="0" collapsed="false">
      <c r="A696" s="4" t="n">
        <v>59856</v>
      </c>
      <c r="B696" s="5" t="n">
        <v>2063</v>
      </c>
      <c r="C696" s="5" t="n">
        <v>11</v>
      </c>
      <c r="D696" s="6" t="n">
        <v>0.0110360000000001</v>
      </c>
      <c r="E696" s="6" t="n">
        <v>0</v>
      </c>
      <c r="F696" s="0" t="n">
        <v>0.85</v>
      </c>
      <c r="G696" s="0" t="n">
        <f aca="false">VLOOKUP(C696,$O$2:$Q$13,2,0)</f>
        <v>0</v>
      </c>
      <c r="H696" s="7" t="n">
        <f aca="false">VLOOKUP(C696,$O$2:$Q$13,3,0)</f>
        <v>0</v>
      </c>
      <c r="I696" s="0" t="n">
        <f aca="false">I695-(($I$205-$N$4)/$N$2)</f>
        <v>85.175427350428</v>
      </c>
      <c r="J696" s="0" t="n">
        <f aca="false">J695-(($J$205-$N$6)/$N$2)</f>
        <v>6.48457264957287</v>
      </c>
      <c r="K696" s="0" t="n">
        <v>0.395</v>
      </c>
    </row>
    <row r="697" customFormat="false" ht="12.85" hidden="false" customHeight="false" outlineLevel="0" collapsed="false">
      <c r="A697" s="4" t="n">
        <v>59886.5</v>
      </c>
      <c r="B697" s="5" t="n">
        <v>2063</v>
      </c>
      <c r="C697" s="5" t="n">
        <v>12</v>
      </c>
      <c r="D697" s="6" t="n">
        <v>0.0110360000000001</v>
      </c>
      <c r="E697" s="6" t="n">
        <v>0</v>
      </c>
      <c r="F697" s="0" t="n">
        <v>0.85</v>
      </c>
      <c r="G697" s="0" t="n">
        <f aca="false">VLOOKUP(C697,$O$2:$Q$13,2,0)</f>
        <v>0</v>
      </c>
      <c r="H697" s="7" t="n">
        <f aca="false">VLOOKUP(C697,$O$2:$Q$13,3,0)</f>
        <v>0</v>
      </c>
      <c r="I697" s="0" t="n">
        <f aca="false">I696-(($I$205-$N$4)/$N$2)</f>
        <v>85.1743589743596</v>
      </c>
      <c r="J697" s="0" t="n">
        <f aca="false">J696-(($J$205-$N$6)/$N$2)</f>
        <v>6.48564102564124</v>
      </c>
      <c r="K697" s="0" t="n">
        <v>0.395</v>
      </c>
    </row>
    <row r="698" customFormat="false" ht="12.85" hidden="false" customHeight="false" outlineLevel="0" collapsed="false">
      <c r="A698" s="4" t="n">
        <v>59917.5</v>
      </c>
      <c r="B698" s="5" t="n">
        <v>2064</v>
      </c>
      <c r="C698" s="5" t="n">
        <v>1</v>
      </c>
      <c r="D698" s="6" t="n">
        <v>0</v>
      </c>
      <c r="E698" s="6" t="n">
        <v>0</v>
      </c>
      <c r="F698" s="0" t="n">
        <v>0.85</v>
      </c>
      <c r="G698" s="0" t="n">
        <f aca="false">VLOOKUP(C698,$O$2:$Q$13,2,0)</f>
        <v>0</v>
      </c>
      <c r="H698" s="7" t="n">
        <f aca="false">VLOOKUP(C698,$O$2:$Q$13,3,0)</f>
        <v>0</v>
      </c>
      <c r="I698" s="0" t="n">
        <f aca="false">I697-(($I$205-$N$4)/$N$2)</f>
        <v>85.1732905982913</v>
      </c>
      <c r="J698" s="0" t="n">
        <f aca="false">J697-(($J$205-$N$6)/$N$2)</f>
        <v>6.48670940170962</v>
      </c>
      <c r="K698" s="0" t="n">
        <v>0.395</v>
      </c>
    </row>
    <row r="699" customFormat="false" ht="12.85" hidden="false" customHeight="false" outlineLevel="0" collapsed="false">
      <c r="A699" s="4" t="n">
        <v>59947.5</v>
      </c>
      <c r="B699" s="5" t="n">
        <v>2064</v>
      </c>
      <c r="C699" s="5" t="n">
        <v>2</v>
      </c>
      <c r="D699" s="6" t="n">
        <v>0</v>
      </c>
      <c r="E699" s="6" t="n">
        <v>0</v>
      </c>
      <c r="F699" s="0" t="n">
        <v>0.85</v>
      </c>
      <c r="G699" s="0" t="n">
        <f aca="false">VLOOKUP(C699,$O$2:$Q$13,2,0)</f>
        <v>0</v>
      </c>
      <c r="H699" s="7" t="n">
        <f aca="false">VLOOKUP(C699,$O$2:$Q$13,3,0)</f>
        <v>0</v>
      </c>
      <c r="I699" s="0" t="n">
        <f aca="false">I698-(($I$205-$N$4)/$N$2)</f>
        <v>85.1722222222229</v>
      </c>
      <c r="J699" s="0" t="n">
        <f aca="false">J698-(($J$205-$N$6)/$N$2)</f>
        <v>6.487777777778</v>
      </c>
      <c r="K699" s="0" t="n">
        <v>0.395</v>
      </c>
    </row>
    <row r="700" customFormat="false" ht="12.85" hidden="false" customHeight="false" outlineLevel="0" collapsed="false">
      <c r="A700" s="4" t="n">
        <v>59977.5</v>
      </c>
      <c r="B700" s="5" t="n">
        <v>2064</v>
      </c>
      <c r="C700" s="5" t="n">
        <v>3</v>
      </c>
      <c r="D700" s="6" t="n">
        <v>0</v>
      </c>
      <c r="E700" s="6" t="n">
        <v>0</v>
      </c>
      <c r="F700" s="0" t="n">
        <v>0.85</v>
      </c>
      <c r="G700" s="0" t="n">
        <f aca="false">VLOOKUP(C700,$O$2:$Q$13,2,0)</f>
        <v>0.43</v>
      </c>
      <c r="H700" s="7" t="n">
        <f aca="false">VLOOKUP(C700,$O$2:$Q$13,3,0)</f>
        <v>0.35</v>
      </c>
      <c r="I700" s="0" t="n">
        <f aca="false">I699-(($I$205-$N$4)/$N$2)</f>
        <v>85.1711538461545</v>
      </c>
      <c r="J700" s="0" t="n">
        <f aca="false">J699-(($J$205-$N$6)/$N$2)</f>
        <v>6.48884615384637</v>
      </c>
      <c r="K700" s="0" t="n">
        <v>0.395</v>
      </c>
    </row>
    <row r="701" customFormat="false" ht="12.85" hidden="false" customHeight="false" outlineLevel="0" collapsed="false">
      <c r="A701" s="4" t="n">
        <v>60008</v>
      </c>
      <c r="B701" s="5" t="n">
        <v>2064</v>
      </c>
      <c r="C701" s="5" t="n">
        <v>4</v>
      </c>
      <c r="D701" s="6" t="n">
        <v>0</v>
      </c>
      <c r="E701" s="6" t="n">
        <v>0</v>
      </c>
      <c r="F701" s="0" t="n">
        <v>0.85</v>
      </c>
      <c r="G701" s="0" t="n">
        <f aca="false">VLOOKUP(C701,$O$2:$Q$13,2,0)</f>
        <v>0.78</v>
      </c>
      <c r="H701" s="7" t="n">
        <f aca="false">VLOOKUP(C701,$O$2:$Q$13,3,0)</f>
        <v>0.73</v>
      </c>
      <c r="I701" s="0" t="n">
        <f aca="false">I700-(($I$205-$N$4)/$N$2)</f>
        <v>85.1700854700861</v>
      </c>
      <c r="J701" s="0" t="n">
        <f aca="false">J700-(($J$205-$N$6)/$N$2)</f>
        <v>6.48991452991475</v>
      </c>
      <c r="K701" s="0" t="n">
        <v>0.395</v>
      </c>
    </row>
    <row r="702" customFormat="false" ht="12.85" hidden="false" customHeight="false" outlineLevel="0" collapsed="false">
      <c r="A702" s="4" t="n">
        <v>60038.5</v>
      </c>
      <c r="B702" s="5" t="n">
        <v>2064</v>
      </c>
      <c r="C702" s="5" t="n">
        <v>5</v>
      </c>
      <c r="D702" s="6" t="n">
        <v>0</v>
      </c>
      <c r="E702" s="6" t="n">
        <v>0</v>
      </c>
      <c r="F702" s="0" t="n">
        <v>0.85</v>
      </c>
      <c r="G702" s="0" t="n">
        <f aca="false">VLOOKUP(C702,$O$2:$Q$13,2,0)</f>
        <v>0.78</v>
      </c>
      <c r="H702" s="7" t="n">
        <f aca="false">VLOOKUP(C702,$O$2:$Q$13,3,0)</f>
        <v>1.12</v>
      </c>
      <c r="I702" s="0" t="n">
        <f aca="false">I701-(($I$205-$N$4)/$N$2)</f>
        <v>85.1690170940178</v>
      </c>
      <c r="J702" s="0" t="n">
        <f aca="false">J701-(($J$205-$N$6)/$N$2)</f>
        <v>6.49098290598313</v>
      </c>
      <c r="K702" s="0" t="n">
        <v>0.395</v>
      </c>
    </row>
    <row r="703" customFormat="false" ht="12.85" hidden="false" customHeight="false" outlineLevel="0" collapsed="false">
      <c r="A703" s="4" t="n">
        <v>60069</v>
      </c>
      <c r="B703" s="5" t="n">
        <v>2064</v>
      </c>
      <c r="C703" s="5" t="n">
        <v>6</v>
      </c>
      <c r="D703" s="6" t="n">
        <v>0</v>
      </c>
      <c r="E703" s="6" t="n">
        <v>0</v>
      </c>
      <c r="F703" s="0" t="n">
        <v>0.85</v>
      </c>
      <c r="G703" s="0" t="n">
        <f aca="false">VLOOKUP(C703,$O$2:$Q$13,2,0)</f>
        <v>1.15</v>
      </c>
      <c r="H703" s="7" t="n">
        <f aca="false">VLOOKUP(C703,$O$2:$Q$13,3,0)</f>
        <v>1.12</v>
      </c>
      <c r="I703" s="0" t="n">
        <f aca="false">I702-(($I$205-$N$4)/$N$2)</f>
        <v>85.1679487179494</v>
      </c>
      <c r="J703" s="0" t="n">
        <f aca="false">J702-(($J$205-$N$6)/$N$2)</f>
        <v>6.4920512820515</v>
      </c>
      <c r="K703" s="0" t="n">
        <v>0.395</v>
      </c>
    </row>
    <row r="704" customFormat="false" ht="12.85" hidden="false" customHeight="false" outlineLevel="0" collapsed="false">
      <c r="A704" s="4" t="n">
        <v>60099.5</v>
      </c>
      <c r="B704" s="5" t="n">
        <v>2064</v>
      </c>
      <c r="C704" s="5" t="n">
        <v>7</v>
      </c>
      <c r="D704" s="6" t="n">
        <v>0</v>
      </c>
      <c r="E704" s="6" t="n">
        <v>0</v>
      </c>
      <c r="F704" s="0" t="n">
        <v>0.85</v>
      </c>
      <c r="G704" s="0" t="n">
        <f aca="false">VLOOKUP(C704,$O$2:$Q$13,2,0)</f>
        <v>1.15</v>
      </c>
      <c r="H704" s="7" t="n">
        <f aca="false">VLOOKUP(C704,$O$2:$Q$13,3,0)</f>
        <v>0.65</v>
      </c>
      <c r="I704" s="0" t="n">
        <f aca="false">I703-(($I$205-$N$4)/$N$2)</f>
        <v>85.166880341881</v>
      </c>
      <c r="J704" s="0" t="n">
        <f aca="false">J703-(($J$205-$N$6)/$N$2)</f>
        <v>6.49311965811988</v>
      </c>
      <c r="K704" s="0" t="n">
        <v>0.395</v>
      </c>
    </row>
    <row r="705" customFormat="false" ht="12.85" hidden="false" customHeight="false" outlineLevel="0" collapsed="false">
      <c r="A705" s="4" t="n">
        <v>60130.5</v>
      </c>
      <c r="B705" s="5" t="n">
        <v>2064</v>
      </c>
      <c r="C705" s="5" t="n">
        <v>8</v>
      </c>
      <c r="D705" s="6" t="n">
        <v>0</v>
      </c>
      <c r="E705" s="6" t="n">
        <v>0</v>
      </c>
      <c r="F705" s="0" t="n">
        <v>0.85</v>
      </c>
      <c r="G705" s="0" t="n">
        <f aca="false">VLOOKUP(C705,$O$2:$Q$13,2,0)</f>
        <v>0.88</v>
      </c>
      <c r="H705" s="7" t="n">
        <f aca="false">VLOOKUP(C705,$O$2:$Q$13,3,0)</f>
        <v>0</v>
      </c>
      <c r="I705" s="0" t="n">
        <f aca="false">I704-(($I$205-$N$4)/$N$2)</f>
        <v>85.1658119658126</v>
      </c>
      <c r="J705" s="0" t="n">
        <f aca="false">J704-(($J$205-$N$6)/$N$2)</f>
        <v>6.49418803418825</v>
      </c>
      <c r="K705" s="0" t="n">
        <v>0.395</v>
      </c>
    </row>
    <row r="706" customFormat="false" ht="12.85" hidden="false" customHeight="false" outlineLevel="0" collapsed="false">
      <c r="A706" s="4" t="n">
        <v>60161</v>
      </c>
      <c r="B706" s="5" t="n">
        <v>2064</v>
      </c>
      <c r="C706" s="5" t="n">
        <v>9</v>
      </c>
      <c r="D706" s="6" t="n">
        <v>0</v>
      </c>
      <c r="E706" s="6" t="n">
        <v>0</v>
      </c>
      <c r="F706" s="0" t="n">
        <v>0.85</v>
      </c>
      <c r="G706" s="0" t="n">
        <f aca="false">VLOOKUP(C706,$O$2:$Q$13,2,0)</f>
        <v>0</v>
      </c>
      <c r="H706" s="7" t="n">
        <f aca="false">VLOOKUP(C706,$O$2:$Q$13,3,0)</f>
        <v>0</v>
      </c>
      <c r="I706" s="0" t="n">
        <f aca="false">I705-(($I$205-$N$4)/$N$2)</f>
        <v>85.1647435897443</v>
      </c>
      <c r="J706" s="0" t="n">
        <f aca="false">J705-(($J$205-$N$6)/$N$2)</f>
        <v>6.49525641025663</v>
      </c>
      <c r="K706" s="0" t="n">
        <v>0.395</v>
      </c>
    </row>
    <row r="707" customFormat="false" ht="12.85" hidden="false" customHeight="false" outlineLevel="0" collapsed="false">
      <c r="A707" s="4" t="n">
        <v>60191.5</v>
      </c>
      <c r="B707" s="5" t="n">
        <v>2064</v>
      </c>
      <c r="C707" s="5" t="n">
        <v>10</v>
      </c>
      <c r="D707" s="6" t="n">
        <v>0</v>
      </c>
      <c r="E707" s="6" t="n">
        <v>0</v>
      </c>
      <c r="F707" s="0" t="n">
        <v>0.85</v>
      </c>
      <c r="G707" s="0" t="n">
        <f aca="false">VLOOKUP(C707,$O$2:$Q$13,2,0)</f>
        <v>0</v>
      </c>
      <c r="H707" s="7" t="n">
        <f aca="false">VLOOKUP(C707,$O$2:$Q$13,3,0)</f>
        <v>0</v>
      </c>
      <c r="I707" s="0" t="n">
        <f aca="false">I706-(($I$205-$N$4)/$N$2)</f>
        <v>85.1636752136759</v>
      </c>
      <c r="J707" s="0" t="n">
        <f aca="false">J706-(($J$205-$N$6)/$N$2)</f>
        <v>6.49632478632501</v>
      </c>
      <c r="K707" s="0" t="n">
        <v>0.395</v>
      </c>
    </row>
    <row r="708" customFormat="false" ht="12.85" hidden="false" customHeight="false" outlineLevel="0" collapsed="false">
      <c r="A708" s="4" t="n">
        <v>60222</v>
      </c>
      <c r="B708" s="5" t="n">
        <v>2064</v>
      </c>
      <c r="C708" s="5" t="n">
        <v>11</v>
      </c>
      <c r="D708" s="6" t="n">
        <v>0</v>
      </c>
      <c r="E708" s="6" t="n">
        <v>0</v>
      </c>
      <c r="F708" s="0" t="n">
        <v>0.85</v>
      </c>
      <c r="G708" s="0" t="n">
        <f aca="false">VLOOKUP(C708,$O$2:$Q$13,2,0)</f>
        <v>0</v>
      </c>
      <c r="H708" s="7" t="n">
        <f aca="false">VLOOKUP(C708,$O$2:$Q$13,3,0)</f>
        <v>0</v>
      </c>
      <c r="I708" s="0" t="n">
        <f aca="false">I707-(($I$205-$N$4)/$N$2)</f>
        <v>85.1626068376075</v>
      </c>
      <c r="J708" s="0" t="n">
        <f aca="false">J707-(($J$205-$N$6)/$N$2)</f>
        <v>6.49739316239338</v>
      </c>
      <c r="K708" s="0" t="n">
        <v>0.395</v>
      </c>
    </row>
    <row r="709" customFormat="false" ht="12.85" hidden="false" customHeight="false" outlineLevel="0" collapsed="false">
      <c r="A709" s="4" t="n">
        <v>60252.5</v>
      </c>
      <c r="B709" s="5" t="n">
        <v>2064</v>
      </c>
      <c r="C709" s="5" t="n">
        <v>12</v>
      </c>
      <c r="D709" s="6" t="n">
        <v>0</v>
      </c>
      <c r="E709" s="6" t="n">
        <v>0</v>
      </c>
      <c r="F709" s="0" t="n">
        <v>0.85</v>
      </c>
      <c r="G709" s="0" t="n">
        <f aca="false">VLOOKUP(C709,$O$2:$Q$13,2,0)</f>
        <v>0</v>
      </c>
      <c r="H709" s="7" t="n">
        <f aca="false">VLOOKUP(C709,$O$2:$Q$13,3,0)</f>
        <v>0</v>
      </c>
      <c r="I709" s="0" t="n">
        <f aca="false">I708-(($I$205-$N$4)/$N$2)</f>
        <v>85.1615384615391</v>
      </c>
      <c r="J709" s="0" t="n">
        <f aca="false">J708-(($J$205-$N$6)/$N$2)</f>
        <v>6.49846153846176</v>
      </c>
      <c r="K709" s="0" t="n">
        <v>0.395</v>
      </c>
    </row>
    <row r="710" customFormat="false" ht="12.85" hidden="false" customHeight="false" outlineLevel="0" collapsed="false">
      <c r="A710" s="4" t="n">
        <v>60283.5</v>
      </c>
      <c r="B710" s="5" t="n">
        <v>2065</v>
      </c>
      <c r="C710" s="5" t="n">
        <v>1</v>
      </c>
      <c r="D710" s="6" t="n">
        <v>0</v>
      </c>
      <c r="E710" s="6" t="n">
        <v>0</v>
      </c>
      <c r="F710" s="0" t="n">
        <v>0.85</v>
      </c>
      <c r="G710" s="0" t="n">
        <f aca="false">VLOOKUP(C710,$O$2:$Q$13,2,0)</f>
        <v>0</v>
      </c>
      <c r="H710" s="7" t="n">
        <f aca="false">VLOOKUP(C710,$O$2:$Q$13,3,0)</f>
        <v>0</v>
      </c>
      <c r="I710" s="0" t="n">
        <f aca="false">I709-(($I$205-$N$4)/$N$2)</f>
        <v>85.1604700854708</v>
      </c>
      <c r="J710" s="0" t="n">
        <f aca="false">J709-(($J$205-$N$6)/$N$2)</f>
        <v>6.49952991453014</v>
      </c>
      <c r="K710" s="0" t="n">
        <v>0.395</v>
      </c>
    </row>
    <row r="711" customFormat="false" ht="12.85" hidden="false" customHeight="false" outlineLevel="0" collapsed="false">
      <c r="A711" s="4" t="n">
        <v>60313</v>
      </c>
      <c r="B711" s="5" t="n">
        <v>2065</v>
      </c>
      <c r="C711" s="5" t="n">
        <v>2</v>
      </c>
      <c r="D711" s="6" t="n">
        <v>0</v>
      </c>
      <c r="E711" s="6" t="n">
        <v>0</v>
      </c>
      <c r="F711" s="0" t="n">
        <v>0.85</v>
      </c>
      <c r="G711" s="0" t="n">
        <f aca="false">VLOOKUP(C711,$O$2:$Q$13,2,0)</f>
        <v>0</v>
      </c>
      <c r="H711" s="7" t="n">
        <f aca="false">VLOOKUP(C711,$O$2:$Q$13,3,0)</f>
        <v>0</v>
      </c>
      <c r="I711" s="0" t="n">
        <f aca="false">I710-(($I$205-$N$4)/$N$2)</f>
        <v>85.1594017094024</v>
      </c>
      <c r="J711" s="0" t="n">
        <f aca="false">J710-(($J$205-$N$6)/$N$2)</f>
        <v>6.50059829059851</v>
      </c>
      <c r="K711" s="0" t="n">
        <v>0.395</v>
      </c>
    </row>
    <row r="712" customFormat="false" ht="12.85" hidden="false" customHeight="false" outlineLevel="0" collapsed="false">
      <c r="A712" s="4" t="n">
        <v>60342.5</v>
      </c>
      <c r="B712" s="5" t="n">
        <v>2065</v>
      </c>
      <c r="C712" s="5" t="n">
        <v>3</v>
      </c>
      <c r="D712" s="6" t="n">
        <v>0</v>
      </c>
      <c r="E712" s="6" t="n">
        <v>0</v>
      </c>
      <c r="F712" s="0" t="n">
        <v>0.85</v>
      </c>
      <c r="G712" s="0" t="n">
        <f aca="false">VLOOKUP(C712,$O$2:$Q$13,2,0)</f>
        <v>0.43</v>
      </c>
      <c r="H712" s="7" t="n">
        <f aca="false">VLOOKUP(C712,$O$2:$Q$13,3,0)</f>
        <v>0.35</v>
      </c>
      <c r="I712" s="0" t="n">
        <f aca="false">I711-(($I$205-$N$4)/$N$2)</f>
        <v>85.158333333334</v>
      </c>
      <c r="J712" s="0" t="n">
        <f aca="false">J711-(($J$205-$N$6)/$N$2)</f>
        <v>6.50166666666689</v>
      </c>
      <c r="K712" s="0" t="n">
        <v>0.395</v>
      </c>
    </row>
    <row r="713" customFormat="false" ht="12.85" hidden="false" customHeight="false" outlineLevel="0" collapsed="false">
      <c r="A713" s="4" t="n">
        <v>60373</v>
      </c>
      <c r="B713" s="5" t="n">
        <v>2065</v>
      </c>
      <c r="C713" s="5" t="n">
        <v>4</v>
      </c>
      <c r="D713" s="6" t="n">
        <v>0</v>
      </c>
      <c r="E713" s="6" t="n">
        <v>0</v>
      </c>
      <c r="F713" s="0" t="n">
        <v>0.85</v>
      </c>
      <c r="G713" s="0" t="n">
        <f aca="false">VLOOKUP(C713,$O$2:$Q$13,2,0)</f>
        <v>0.78</v>
      </c>
      <c r="H713" s="7" t="n">
        <f aca="false">VLOOKUP(C713,$O$2:$Q$13,3,0)</f>
        <v>0.73</v>
      </c>
      <c r="I713" s="0" t="n">
        <f aca="false">I712-(($I$205-$N$4)/$N$2)</f>
        <v>85.1572649572656</v>
      </c>
      <c r="J713" s="0" t="n">
        <f aca="false">J712-(($J$205-$N$6)/$N$2)</f>
        <v>6.50273504273527</v>
      </c>
      <c r="K713" s="0" t="n">
        <v>0.395</v>
      </c>
    </row>
    <row r="714" customFormat="false" ht="12.85" hidden="false" customHeight="false" outlineLevel="0" collapsed="false">
      <c r="A714" s="4" t="n">
        <v>60403.5</v>
      </c>
      <c r="B714" s="5" t="n">
        <v>2065</v>
      </c>
      <c r="C714" s="5" t="n">
        <v>5</v>
      </c>
      <c r="D714" s="6" t="n">
        <v>0</v>
      </c>
      <c r="E714" s="6" t="n">
        <v>0</v>
      </c>
      <c r="F714" s="0" t="n">
        <v>0.85</v>
      </c>
      <c r="G714" s="0" t="n">
        <f aca="false">VLOOKUP(C714,$O$2:$Q$13,2,0)</f>
        <v>0.78</v>
      </c>
      <c r="H714" s="7" t="n">
        <f aca="false">VLOOKUP(C714,$O$2:$Q$13,3,0)</f>
        <v>1.12</v>
      </c>
      <c r="I714" s="0" t="n">
        <f aca="false">I713-(($I$205-$N$4)/$N$2)</f>
        <v>85.1561965811973</v>
      </c>
      <c r="J714" s="0" t="n">
        <f aca="false">J713-(($J$205-$N$6)/$N$2)</f>
        <v>6.50380341880364</v>
      </c>
      <c r="K714" s="0" t="n">
        <v>0.395</v>
      </c>
    </row>
    <row r="715" customFormat="false" ht="12.85" hidden="false" customHeight="false" outlineLevel="0" collapsed="false">
      <c r="A715" s="4" t="n">
        <v>60434</v>
      </c>
      <c r="B715" s="5" t="n">
        <v>2065</v>
      </c>
      <c r="C715" s="5" t="n">
        <v>6</v>
      </c>
      <c r="D715" s="6" t="n">
        <v>0</v>
      </c>
      <c r="E715" s="6" t="n">
        <v>0</v>
      </c>
      <c r="F715" s="0" t="n">
        <v>0.85</v>
      </c>
      <c r="G715" s="0" t="n">
        <f aca="false">VLOOKUP(C715,$O$2:$Q$13,2,0)</f>
        <v>1.15</v>
      </c>
      <c r="H715" s="7" t="n">
        <f aca="false">VLOOKUP(C715,$O$2:$Q$13,3,0)</f>
        <v>1.12</v>
      </c>
      <c r="I715" s="0" t="n">
        <f aca="false">I714-(($I$205-$N$4)/$N$2)</f>
        <v>85.1551282051289</v>
      </c>
      <c r="J715" s="0" t="n">
        <f aca="false">J714-(($J$205-$N$6)/$N$2)</f>
        <v>6.50487179487202</v>
      </c>
      <c r="K715" s="0" t="n">
        <v>0.395</v>
      </c>
    </row>
    <row r="716" customFormat="false" ht="12.85" hidden="false" customHeight="false" outlineLevel="0" collapsed="false">
      <c r="A716" s="4" t="n">
        <v>60464.5</v>
      </c>
      <c r="B716" s="5" t="n">
        <v>2065</v>
      </c>
      <c r="C716" s="5" t="n">
        <v>7</v>
      </c>
      <c r="D716" s="6" t="n">
        <v>0</v>
      </c>
      <c r="E716" s="6" t="n">
        <v>0</v>
      </c>
      <c r="F716" s="0" t="n">
        <v>0.85</v>
      </c>
      <c r="G716" s="0" t="n">
        <f aca="false">VLOOKUP(C716,$O$2:$Q$13,2,0)</f>
        <v>1.15</v>
      </c>
      <c r="H716" s="7" t="n">
        <f aca="false">VLOOKUP(C716,$O$2:$Q$13,3,0)</f>
        <v>0.65</v>
      </c>
      <c r="I716" s="0" t="n">
        <f aca="false">I715-(($I$205-$N$4)/$N$2)</f>
        <v>85.1540598290605</v>
      </c>
      <c r="J716" s="0" t="n">
        <f aca="false">J715-(($J$205-$N$6)/$N$2)</f>
        <v>6.5059401709404</v>
      </c>
      <c r="K716" s="0" t="n">
        <v>0.395</v>
      </c>
    </row>
    <row r="717" customFormat="false" ht="12.85" hidden="false" customHeight="false" outlineLevel="0" collapsed="false">
      <c r="A717" s="4" t="n">
        <v>60495.5</v>
      </c>
      <c r="B717" s="5" t="n">
        <v>2065</v>
      </c>
      <c r="C717" s="5" t="n">
        <v>8</v>
      </c>
      <c r="D717" s="6" t="n">
        <v>0</v>
      </c>
      <c r="E717" s="6" t="n">
        <v>0</v>
      </c>
      <c r="F717" s="0" t="n">
        <v>0.85</v>
      </c>
      <c r="G717" s="0" t="n">
        <f aca="false">VLOOKUP(C717,$O$2:$Q$13,2,0)</f>
        <v>0.88</v>
      </c>
      <c r="H717" s="7" t="n">
        <f aca="false">VLOOKUP(C717,$O$2:$Q$13,3,0)</f>
        <v>0</v>
      </c>
      <c r="I717" s="0" t="n">
        <f aca="false">I716-(($I$205-$N$4)/$N$2)</f>
        <v>85.1529914529921</v>
      </c>
      <c r="J717" s="0" t="n">
        <f aca="false">J716-(($J$205-$N$6)/$N$2)</f>
        <v>6.50700854700877</v>
      </c>
      <c r="K717" s="0" t="n">
        <v>0.395</v>
      </c>
    </row>
    <row r="718" customFormat="false" ht="12.85" hidden="false" customHeight="false" outlineLevel="0" collapsed="false">
      <c r="A718" s="4" t="n">
        <v>60526</v>
      </c>
      <c r="B718" s="5" t="n">
        <v>2065</v>
      </c>
      <c r="C718" s="5" t="n">
        <v>9</v>
      </c>
      <c r="D718" s="6" t="n">
        <v>0</v>
      </c>
      <c r="E718" s="6" t="n">
        <v>0</v>
      </c>
      <c r="F718" s="0" t="n">
        <v>0.85</v>
      </c>
      <c r="G718" s="0" t="n">
        <f aca="false">VLOOKUP(C718,$O$2:$Q$13,2,0)</f>
        <v>0</v>
      </c>
      <c r="H718" s="7" t="n">
        <f aca="false">VLOOKUP(C718,$O$2:$Q$13,3,0)</f>
        <v>0</v>
      </c>
      <c r="I718" s="0" t="n">
        <f aca="false">I717-(($I$205-$N$4)/$N$2)</f>
        <v>85.1519230769238</v>
      </c>
      <c r="J718" s="0" t="n">
        <f aca="false">J717-(($J$205-$N$6)/$N$2)</f>
        <v>6.50807692307715</v>
      </c>
      <c r="K718" s="0" t="n">
        <v>0.395</v>
      </c>
    </row>
    <row r="719" customFormat="false" ht="12.85" hidden="false" customHeight="false" outlineLevel="0" collapsed="false">
      <c r="A719" s="4" t="n">
        <v>60556.5</v>
      </c>
      <c r="B719" s="5" t="n">
        <v>2065</v>
      </c>
      <c r="C719" s="5" t="n">
        <v>10</v>
      </c>
      <c r="D719" s="6" t="n">
        <v>0</v>
      </c>
      <c r="E719" s="6" t="n">
        <v>0</v>
      </c>
      <c r="F719" s="0" t="n">
        <v>0.85</v>
      </c>
      <c r="G719" s="0" t="n">
        <f aca="false">VLOOKUP(C719,$O$2:$Q$13,2,0)</f>
        <v>0</v>
      </c>
      <c r="H719" s="7" t="n">
        <f aca="false">VLOOKUP(C719,$O$2:$Q$13,3,0)</f>
        <v>0</v>
      </c>
      <c r="I719" s="0" t="n">
        <f aca="false">I718-(($I$205-$N$4)/$N$2)</f>
        <v>85.1508547008554</v>
      </c>
      <c r="J719" s="0" t="n">
        <f aca="false">J718-(($J$205-$N$6)/$N$2)</f>
        <v>6.50914529914553</v>
      </c>
      <c r="K719" s="0" t="n">
        <v>0.395</v>
      </c>
    </row>
    <row r="720" customFormat="false" ht="12.85" hidden="false" customHeight="false" outlineLevel="0" collapsed="false">
      <c r="A720" s="4" t="n">
        <v>60587</v>
      </c>
      <c r="B720" s="5" t="n">
        <v>2065</v>
      </c>
      <c r="C720" s="5" t="n">
        <v>11</v>
      </c>
      <c r="D720" s="6" t="n">
        <v>0</v>
      </c>
      <c r="E720" s="6" t="n">
        <v>0</v>
      </c>
      <c r="F720" s="0" t="n">
        <v>0.85</v>
      </c>
      <c r="G720" s="0" t="n">
        <f aca="false">VLOOKUP(C720,$O$2:$Q$13,2,0)</f>
        <v>0</v>
      </c>
      <c r="H720" s="7" t="n">
        <f aca="false">VLOOKUP(C720,$O$2:$Q$13,3,0)</f>
        <v>0</v>
      </c>
      <c r="I720" s="0" t="n">
        <f aca="false">I719-(($I$205-$N$4)/$N$2)</f>
        <v>85.149786324787</v>
      </c>
      <c r="J720" s="0" t="n">
        <f aca="false">J719-(($J$205-$N$6)/$N$2)</f>
        <v>6.5102136752139</v>
      </c>
      <c r="K720" s="0" t="n">
        <v>0.395</v>
      </c>
    </row>
    <row r="721" customFormat="false" ht="12.85" hidden="false" customHeight="false" outlineLevel="0" collapsed="false">
      <c r="A721" s="4" t="n">
        <v>60617.5</v>
      </c>
      <c r="B721" s="5" t="n">
        <v>2065</v>
      </c>
      <c r="C721" s="5" t="n">
        <v>12</v>
      </c>
      <c r="D721" s="6" t="n">
        <v>0</v>
      </c>
      <c r="E721" s="6" t="n">
        <v>0</v>
      </c>
      <c r="F721" s="0" t="n">
        <v>0.85</v>
      </c>
      <c r="G721" s="0" t="n">
        <f aca="false">VLOOKUP(C721,$O$2:$Q$13,2,0)</f>
        <v>0</v>
      </c>
      <c r="H721" s="7" t="n">
        <f aca="false">VLOOKUP(C721,$O$2:$Q$13,3,0)</f>
        <v>0</v>
      </c>
      <c r="I721" s="0" t="n">
        <f aca="false">I720-(($I$205-$N$4)/$N$2)</f>
        <v>85.1487179487186</v>
      </c>
      <c r="J721" s="0" t="n">
        <f aca="false">J720-(($J$205-$N$6)/$N$2)</f>
        <v>6.51128205128228</v>
      </c>
      <c r="K721" s="0" t="n">
        <v>0.395</v>
      </c>
    </row>
    <row r="722" customFormat="false" ht="12.85" hidden="false" customHeight="false" outlineLevel="0" collapsed="false">
      <c r="A722" s="4" t="n">
        <v>60648.5</v>
      </c>
      <c r="B722" s="5" t="n">
        <v>2066</v>
      </c>
      <c r="C722" s="5" t="n">
        <v>1</v>
      </c>
      <c r="D722" s="6" t="n">
        <v>0</v>
      </c>
      <c r="E722" s="6" t="n">
        <v>0</v>
      </c>
      <c r="F722" s="0" t="n">
        <v>0.85</v>
      </c>
      <c r="G722" s="0" t="n">
        <f aca="false">VLOOKUP(C722,$O$2:$Q$13,2,0)</f>
        <v>0</v>
      </c>
      <c r="H722" s="7" t="n">
        <f aca="false">VLOOKUP(C722,$O$2:$Q$13,3,0)</f>
        <v>0</v>
      </c>
      <c r="I722" s="0" t="n">
        <f aca="false">I721-(($I$205-$N$4)/$N$2)</f>
        <v>85.1476495726503</v>
      </c>
      <c r="J722" s="0" t="n">
        <f aca="false">J721-(($J$205-$N$6)/$N$2)</f>
        <v>6.51235042735066</v>
      </c>
      <c r="K722" s="0" t="n">
        <v>0.395</v>
      </c>
    </row>
    <row r="723" customFormat="false" ht="12.85" hidden="false" customHeight="false" outlineLevel="0" collapsed="false">
      <c r="A723" s="4" t="n">
        <v>60678</v>
      </c>
      <c r="B723" s="5" t="n">
        <v>2066</v>
      </c>
      <c r="C723" s="5" t="n">
        <v>2</v>
      </c>
      <c r="D723" s="6" t="n">
        <v>0</v>
      </c>
      <c r="E723" s="6" t="n">
        <v>0</v>
      </c>
      <c r="F723" s="0" t="n">
        <v>0.85</v>
      </c>
      <c r="G723" s="0" t="n">
        <f aca="false">VLOOKUP(C723,$O$2:$Q$13,2,0)</f>
        <v>0</v>
      </c>
      <c r="H723" s="7" t="n">
        <f aca="false">VLOOKUP(C723,$O$2:$Q$13,3,0)</f>
        <v>0</v>
      </c>
      <c r="I723" s="0" t="n">
        <f aca="false">I722-(($I$205-$N$4)/$N$2)</f>
        <v>85.1465811965819</v>
      </c>
      <c r="J723" s="0" t="n">
        <f aca="false">J722-(($J$205-$N$6)/$N$2)</f>
        <v>6.51341880341903</v>
      </c>
      <c r="K723" s="0" t="n">
        <v>0.395</v>
      </c>
    </row>
    <row r="724" customFormat="false" ht="12.85" hidden="false" customHeight="false" outlineLevel="0" collapsed="false">
      <c r="A724" s="4" t="n">
        <v>60707.5</v>
      </c>
      <c r="B724" s="5" t="n">
        <v>2066</v>
      </c>
      <c r="C724" s="5" t="n">
        <v>3</v>
      </c>
      <c r="D724" s="6" t="n">
        <v>0</v>
      </c>
      <c r="E724" s="6" t="n">
        <v>0</v>
      </c>
      <c r="F724" s="0" t="n">
        <v>0.85</v>
      </c>
      <c r="G724" s="0" t="n">
        <f aca="false">VLOOKUP(C724,$O$2:$Q$13,2,0)</f>
        <v>0.43</v>
      </c>
      <c r="H724" s="7" t="n">
        <f aca="false">VLOOKUP(C724,$O$2:$Q$13,3,0)</f>
        <v>0.35</v>
      </c>
      <c r="I724" s="0" t="n">
        <f aca="false">I723-(($I$205-$N$4)/$N$2)</f>
        <v>85.1455128205135</v>
      </c>
      <c r="J724" s="0" t="n">
        <f aca="false">J723-(($J$205-$N$6)/$N$2)</f>
        <v>6.51448717948741</v>
      </c>
      <c r="K724" s="0" t="n">
        <v>0.395</v>
      </c>
    </row>
    <row r="725" customFormat="false" ht="12.85" hidden="false" customHeight="false" outlineLevel="0" collapsed="false">
      <c r="A725" s="4" t="n">
        <v>60738</v>
      </c>
      <c r="B725" s="5" t="n">
        <v>2066</v>
      </c>
      <c r="C725" s="5" t="n">
        <v>4</v>
      </c>
      <c r="D725" s="6" t="n">
        <v>0</v>
      </c>
      <c r="E725" s="6" t="n">
        <v>0</v>
      </c>
      <c r="F725" s="0" t="n">
        <v>0.85</v>
      </c>
      <c r="G725" s="0" t="n">
        <f aca="false">VLOOKUP(C725,$O$2:$Q$13,2,0)</f>
        <v>0.78</v>
      </c>
      <c r="H725" s="7" t="n">
        <f aca="false">VLOOKUP(C725,$O$2:$Q$13,3,0)</f>
        <v>0.73</v>
      </c>
      <c r="I725" s="0" t="n">
        <f aca="false">I724-(($I$205-$N$4)/$N$2)</f>
        <v>85.1444444444451</v>
      </c>
      <c r="J725" s="0" t="n">
        <f aca="false">J724-(($J$205-$N$6)/$N$2)</f>
        <v>6.51555555555578</v>
      </c>
      <c r="K725" s="0" t="n">
        <v>0.395</v>
      </c>
    </row>
    <row r="726" customFormat="false" ht="12.85" hidden="false" customHeight="false" outlineLevel="0" collapsed="false">
      <c r="A726" s="4" t="n">
        <v>60768.5</v>
      </c>
      <c r="B726" s="5" t="n">
        <v>2066</v>
      </c>
      <c r="C726" s="5" t="n">
        <v>5</v>
      </c>
      <c r="D726" s="6" t="n">
        <v>0</v>
      </c>
      <c r="E726" s="6" t="n">
        <v>0</v>
      </c>
      <c r="F726" s="0" t="n">
        <v>0.85</v>
      </c>
      <c r="G726" s="0" t="n">
        <f aca="false">VLOOKUP(C726,$O$2:$Q$13,2,0)</f>
        <v>0.78</v>
      </c>
      <c r="H726" s="7" t="n">
        <f aca="false">VLOOKUP(C726,$O$2:$Q$13,3,0)</f>
        <v>1.12</v>
      </c>
      <c r="I726" s="0" t="n">
        <f aca="false">I725-(($I$205-$N$4)/$N$2)</f>
        <v>85.1433760683768</v>
      </c>
      <c r="J726" s="0" t="n">
        <f aca="false">J725-(($J$205-$N$6)/$N$2)</f>
        <v>6.51662393162416</v>
      </c>
      <c r="K726" s="0" t="n">
        <v>0.395</v>
      </c>
    </row>
    <row r="727" customFormat="false" ht="12.85" hidden="false" customHeight="false" outlineLevel="0" collapsed="false">
      <c r="A727" s="4" t="n">
        <v>60799</v>
      </c>
      <c r="B727" s="5" t="n">
        <v>2066</v>
      </c>
      <c r="C727" s="5" t="n">
        <v>6</v>
      </c>
      <c r="D727" s="6" t="n">
        <v>0</v>
      </c>
      <c r="E727" s="6" t="n">
        <v>0</v>
      </c>
      <c r="F727" s="0" t="n">
        <v>0.85</v>
      </c>
      <c r="G727" s="0" t="n">
        <f aca="false">VLOOKUP(C727,$O$2:$Q$13,2,0)</f>
        <v>1.15</v>
      </c>
      <c r="H727" s="7" t="n">
        <f aca="false">VLOOKUP(C727,$O$2:$Q$13,3,0)</f>
        <v>1.12</v>
      </c>
      <c r="I727" s="0" t="n">
        <f aca="false">I726-(($I$205-$N$4)/$N$2)</f>
        <v>85.1423076923084</v>
      </c>
      <c r="J727" s="0" t="n">
        <f aca="false">J726-(($J$205-$N$6)/$N$2)</f>
        <v>6.51769230769254</v>
      </c>
      <c r="K727" s="0" t="n">
        <v>0.395</v>
      </c>
    </row>
    <row r="728" customFormat="false" ht="12.85" hidden="false" customHeight="false" outlineLevel="0" collapsed="false">
      <c r="A728" s="4" t="n">
        <v>60829.5</v>
      </c>
      <c r="B728" s="5" t="n">
        <v>2066</v>
      </c>
      <c r="C728" s="5" t="n">
        <v>7</v>
      </c>
      <c r="D728" s="6" t="n">
        <v>0</v>
      </c>
      <c r="E728" s="6" t="n">
        <v>0</v>
      </c>
      <c r="F728" s="0" t="n">
        <v>0.85</v>
      </c>
      <c r="G728" s="0" t="n">
        <f aca="false">VLOOKUP(C728,$O$2:$Q$13,2,0)</f>
        <v>1.15</v>
      </c>
      <c r="H728" s="7" t="n">
        <f aca="false">VLOOKUP(C728,$O$2:$Q$13,3,0)</f>
        <v>0.65</v>
      </c>
      <c r="I728" s="0" t="n">
        <f aca="false">I727-(($I$205-$N$4)/$N$2)</f>
        <v>85.14123931624</v>
      </c>
      <c r="J728" s="0" t="n">
        <f aca="false">J727-(($J$205-$N$6)/$N$2)</f>
        <v>6.51876068376091</v>
      </c>
      <c r="K728" s="0" t="n">
        <v>0.395</v>
      </c>
    </row>
    <row r="729" customFormat="false" ht="12.85" hidden="false" customHeight="false" outlineLevel="0" collapsed="false">
      <c r="A729" s="4" t="n">
        <v>60860.5</v>
      </c>
      <c r="B729" s="5" t="n">
        <v>2066</v>
      </c>
      <c r="C729" s="5" t="n">
        <v>8</v>
      </c>
      <c r="D729" s="6" t="n">
        <v>0</v>
      </c>
      <c r="E729" s="6" t="n">
        <v>0</v>
      </c>
      <c r="F729" s="0" t="n">
        <v>0.85</v>
      </c>
      <c r="G729" s="0" t="n">
        <f aca="false">VLOOKUP(C729,$O$2:$Q$13,2,0)</f>
        <v>0.88</v>
      </c>
      <c r="H729" s="7" t="n">
        <f aca="false">VLOOKUP(C729,$O$2:$Q$13,3,0)</f>
        <v>0</v>
      </c>
      <c r="I729" s="0" t="n">
        <f aca="false">I728-(($I$205-$N$4)/$N$2)</f>
        <v>85.1401709401716</v>
      </c>
      <c r="J729" s="0" t="n">
        <f aca="false">J728-(($J$205-$N$6)/$N$2)</f>
        <v>6.51982905982929</v>
      </c>
      <c r="K729" s="0" t="n">
        <v>0.395</v>
      </c>
    </row>
    <row r="730" customFormat="false" ht="12.85" hidden="false" customHeight="false" outlineLevel="0" collapsed="false">
      <c r="A730" s="4" t="n">
        <v>60891</v>
      </c>
      <c r="B730" s="5" t="n">
        <v>2066</v>
      </c>
      <c r="C730" s="5" t="n">
        <v>9</v>
      </c>
      <c r="D730" s="6" t="n">
        <v>0</v>
      </c>
      <c r="E730" s="6" t="n">
        <v>0</v>
      </c>
      <c r="F730" s="0" t="n">
        <v>0.85</v>
      </c>
      <c r="G730" s="0" t="n">
        <f aca="false">VLOOKUP(C730,$O$2:$Q$13,2,0)</f>
        <v>0</v>
      </c>
      <c r="H730" s="7" t="n">
        <f aca="false">VLOOKUP(C730,$O$2:$Q$13,3,0)</f>
        <v>0</v>
      </c>
      <c r="I730" s="0" t="n">
        <f aca="false">I729-(($I$205-$N$4)/$N$2)</f>
        <v>85.1391025641033</v>
      </c>
      <c r="J730" s="0" t="n">
        <f aca="false">J729-(($J$205-$N$6)/$N$2)</f>
        <v>6.52089743589767</v>
      </c>
      <c r="K730" s="0" t="n">
        <v>0.395</v>
      </c>
    </row>
    <row r="731" customFormat="false" ht="12.85" hidden="false" customHeight="false" outlineLevel="0" collapsed="false">
      <c r="A731" s="4" t="n">
        <v>60921.5</v>
      </c>
      <c r="B731" s="5" t="n">
        <v>2066</v>
      </c>
      <c r="C731" s="5" t="n">
        <v>10</v>
      </c>
      <c r="D731" s="6" t="n">
        <v>0</v>
      </c>
      <c r="E731" s="6" t="n">
        <v>0</v>
      </c>
      <c r="F731" s="0" t="n">
        <v>0.85</v>
      </c>
      <c r="G731" s="0" t="n">
        <f aca="false">VLOOKUP(C731,$O$2:$Q$13,2,0)</f>
        <v>0</v>
      </c>
      <c r="H731" s="7" t="n">
        <f aca="false">VLOOKUP(C731,$O$2:$Q$13,3,0)</f>
        <v>0</v>
      </c>
      <c r="I731" s="0" t="n">
        <f aca="false">I730-(($I$205-$N$4)/$N$2)</f>
        <v>85.1380341880349</v>
      </c>
      <c r="J731" s="0" t="n">
        <f aca="false">J730-(($J$205-$N$6)/$N$2)</f>
        <v>6.52196581196604</v>
      </c>
      <c r="K731" s="0" t="n">
        <v>0.395</v>
      </c>
    </row>
    <row r="732" customFormat="false" ht="12.85" hidden="false" customHeight="false" outlineLevel="0" collapsed="false">
      <c r="A732" s="4" t="n">
        <v>60952</v>
      </c>
      <c r="B732" s="5" t="n">
        <v>2066</v>
      </c>
      <c r="C732" s="5" t="n">
        <v>11</v>
      </c>
      <c r="D732" s="6" t="n">
        <v>0</v>
      </c>
      <c r="E732" s="6" t="n">
        <v>0</v>
      </c>
      <c r="F732" s="0" t="n">
        <v>0.85</v>
      </c>
      <c r="G732" s="0" t="n">
        <f aca="false">VLOOKUP(C732,$O$2:$Q$13,2,0)</f>
        <v>0</v>
      </c>
      <c r="H732" s="7" t="n">
        <f aca="false">VLOOKUP(C732,$O$2:$Q$13,3,0)</f>
        <v>0</v>
      </c>
      <c r="I732" s="0" t="n">
        <f aca="false">I731-(($I$205-$N$4)/$N$2)</f>
        <v>85.1369658119665</v>
      </c>
      <c r="J732" s="0" t="n">
        <f aca="false">J731-(($J$205-$N$6)/$N$2)</f>
        <v>6.52303418803442</v>
      </c>
      <c r="K732" s="0" t="n">
        <v>0.395</v>
      </c>
    </row>
    <row r="733" customFormat="false" ht="12.85" hidden="false" customHeight="false" outlineLevel="0" collapsed="false">
      <c r="A733" s="4" t="n">
        <v>60982.5</v>
      </c>
      <c r="B733" s="5" t="n">
        <v>2066</v>
      </c>
      <c r="C733" s="5" t="n">
        <v>12</v>
      </c>
      <c r="D733" s="6" t="n">
        <v>0</v>
      </c>
      <c r="E733" s="6" t="n">
        <v>0</v>
      </c>
      <c r="F733" s="0" t="n">
        <v>0.85</v>
      </c>
      <c r="G733" s="0" t="n">
        <f aca="false">VLOOKUP(C733,$O$2:$Q$13,2,0)</f>
        <v>0</v>
      </c>
      <c r="H733" s="7" t="n">
        <f aca="false">VLOOKUP(C733,$O$2:$Q$13,3,0)</f>
        <v>0</v>
      </c>
      <c r="I733" s="0" t="n">
        <f aca="false">I732-(($I$205-$N$4)/$N$2)</f>
        <v>85.1358974358982</v>
      </c>
      <c r="J733" s="0" t="n">
        <f aca="false">J732-(($J$205-$N$6)/$N$2)</f>
        <v>6.5241025641028</v>
      </c>
      <c r="K733" s="0" t="n">
        <v>0.395</v>
      </c>
    </row>
    <row r="734" customFormat="false" ht="12.85" hidden="false" customHeight="false" outlineLevel="0" collapsed="false">
      <c r="A734" s="4" t="n">
        <v>61013.5</v>
      </c>
      <c r="B734" s="5" t="n">
        <v>2067</v>
      </c>
      <c r="C734" s="5" t="n">
        <v>1</v>
      </c>
      <c r="D734" s="6" t="n">
        <v>0</v>
      </c>
      <c r="E734" s="6" t="n">
        <v>0</v>
      </c>
      <c r="F734" s="0" t="n">
        <v>0.85</v>
      </c>
      <c r="G734" s="0" t="n">
        <f aca="false">VLOOKUP(C734,$O$2:$Q$13,2,0)</f>
        <v>0</v>
      </c>
      <c r="H734" s="7" t="n">
        <f aca="false">VLOOKUP(C734,$O$2:$Q$13,3,0)</f>
        <v>0</v>
      </c>
      <c r="I734" s="0" t="n">
        <f aca="false">I733-(($I$205-$N$4)/$N$2)</f>
        <v>85.1348290598298</v>
      </c>
      <c r="J734" s="0" t="n">
        <f aca="false">J733-(($J$205-$N$6)/$N$2)</f>
        <v>6.52517094017117</v>
      </c>
      <c r="K734" s="0" t="n">
        <v>0.395</v>
      </c>
    </row>
    <row r="735" customFormat="false" ht="12.85" hidden="false" customHeight="false" outlineLevel="0" collapsed="false">
      <c r="A735" s="4" t="n">
        <v>61043</v>
      </c>
      <c r="B735" s="5" t="n">
        <v>2067</v>
      </c>
      <c r="C735" s="5" t="n">
        <v>2</v>
      </c>
      <c r="D735" s="6" t="n">
        <v>0</v>
      </c>
      <c r="E735" s="6" t="n">
        <v>0</v>
      </c>
      <c r="F735" s="0" t="n">
        <v>0.85</v>
      </c>
      <c r="G735" s="0" t="n">
        <f aca="false">VLOOKUP(C735,$O$2:$Q$13,2,0)</f>
        <v>0</v>
      </c>
      <c r="H735" s="7" t="n">
        <f aca="false">VLOOKUP(C735,$O$2:$Q$13,3,0)</f>
        <v>0</v>
      </c>
      <c r="I735" s="0" t="n">
        <f aca="false">I734-(($I$205-$N$4)/$N$2)</f>
        <v>85.1337606837614</v>
      </c>
      <c r="J735" s="0" t="n">
        <f aca="false">J734-(($J$205-$N$6)/$N$2)</f>
        <v>6.52623931623955</v>
      </c>
      <c r="K735" s="0" t="n">
        <v>0.395</v>
      </c>
    </row>
    <row r="736" customFormat="false" ht="12.85" hidden="false" customHeight="false" outlineLevel="0" collapsed="false">
      <c r="A736" s="4" t="n">
        <v>61072.5</v>
      </c>
      <c r="B736" s="5" t="n">
        <v>2067</v>
      </c>
      <c r="C736" s="5" t="n">
        <v>3</v>
      </c>
      <c r="D736" s="6" t="n">
        <v>0</v>
      </c>
      <c r="E736" s="6" t="n">
        <v>0</v>
      </c>
      <c r="F736" s="0" t="n">
        <v>0.85</v>
      </c>
      <c r="G736" s="0" t="n">
        <f aca="false">VLOOKUP(C736,$O$2:$Q$13,2,0)</f>
        <v>0.43</v>
      </c>
      <c r="H736" s="7" t="n">
        <f aca="false">VLOOKUP(C736,$O$2:$Q$13,3,0)</f>
        <v>0.35</v>
      </c>
      <c r="I736" s="0" t="n">
        <f aca="false">I735-(($I$205-$N$4)/$N$2)</f>
        <v>85.132692307693</v>
      </c>
      <c r="J736" s="0" t="n">
        <f aca="false">J735-(($J$205-$N$6)/$N$2)</f>
        <v>6.52730769230793</v>
      </c>
      <c r="K736" s="0" t="n">
        <v>0.395</v>
      </c>
    </row>
    <row r="737" customFormat="false" ht="12.85" hidden="false" customHeight="false" outlineLevel="0" collapsed="false">
      <c r="A737" s="4" t="n">
        <v>61103</v>
      </c>
      <c r="B737" s="5" t="n">
        <v>2067</v>
      </c>
      <c r="C737" s="5" t="n">
        <v>4</v>
      </c>
      <c r="D737" s="6" t="n">
        <v>0</v>
      </c>
      <c r="E737" s="6" t="n">
        <v>0</v>
      </c>
      <c r="F737" s="0" t="n">
        <v>0.85</v>
      </c>
      <c r="G737" s="0" t="n">
        <f aca="false">VLOOKUP(C737,$O$2:$Q$13,2,0)</f>
        <v>0.78</v>
      </c>
      <c r="H737" s="7" t="n">
        <f aca="false">VLOOKUP(C737,$O$2:$Q$13,3,0)</f>
        <v>0.73</v>
      </c>
      <c r="I737" s="0" t="n">
        <f aca="false">I736-(($I$205-$N$4)/$N$2)</f>
        <v>85.1316239316246</v>
      </c>
      <c r="J737" s="0" t="n">
        <f aca="false">J736-(($J$205-$N$6)/$N$2)</f>
        <v>6.5283760683763</v>
      </c>
      <c r="K737" s="0" t="n">
        <v>0.395</v>
      </c>
    </row>
    <row r="738" customFormat="false" ht="12.85" hidden="false" customHeight="false" outlineLevel="0" collapsed="false">
      <c r="A738" s="4" t="n">
        <v>61133.5</v>
      </c>
      <c r="B738" s="5" t="n">
        <v>2067</v>
      </c>
      <c r="C738" s="5" t="n">
        <v>5</v>
      </c>
      <c r="D738" s="6" t="n">
        <v>0</v>
      </c>
      <c r="E738" s="6" t="n">
        <v>0</v>
      </c>
      <c r="F738" s="0" t="n">
        <v>0.85</v>
      </c>
      <c r="G738" s="0" t="n">
        <f aca="false">VLOOKUP(C738,$O$2:$Q$13,2,0)</f>
        <v>0.78</v>
      </c>
      <c r="H738" s="7" t="n">
        <f aca="false">VLOOKUP(C738,$O$2:$Q$13,3,0)</f>
        <v>1.12</v>
      </c>
      <c r="I738" s="0" t="n">
        <f aca="false">I737-(($I$205-$N$4)/$N$2)</f>
        <v>85.1305555555563</v>
      </c>
      <c r="J738" s="0" t="n">
        <f aca="false">J737-(($J$205-$N$6)/$N$2)</f>
        <v>6.52944444444468</v>
      </c>
      <c r="K738" s="0" t="n">
        <v>0.395</v>
      </c>
    </row>
    <row r="739" customFormat="false" ht="12.85" hidden="false" customHeight="false" outlineLevel="0" collapsed="false">
      <c r="A739" s="4" t="n">
        <v>61164</v>
      </c>
      <c r="B739" s="5" t="n">
        <v>2067</v>
      </c>
      <c r="C739" s="5" t="n">
        <v>6</v>
      </c>
      <c r="D739" s="6" t="n">
        <v>0</v>
      </c>
      <c r="E739" s="6" t="n">
        <v>0</v>
      </c>
      <c r="F739" s="0" t="n">
        <v>0.85</v>
      </c>
      <c r="G739" s="0" t="n">
        <f aca="false">VLOOKUP(C739,$O$2:$Q$13,2,0)</f>
        <v>1.15</v>
      </c>
      <c r="H739" s="7" t="n">
        <f aca="false">VLOOKUP(C739,$O$2:$Q$13,3,0)</f>
        <v>1.12</v>
      </c>
      <c r="I739" s="0" t="n">
        <f aca="false">I738-(($I$205-$N$4)/$N$2)</f>
        <v>85.1294871794879</v>
      </c>
      <c r="J739" s="0" t="n">
        <f aca="false">J738-(($J$205-$N$6)/$N$2)</f>
        <v>6.53051282051306</v>
      </c>
      <c r="K739" s="0" t="n">
        <v>0.395</v>
      </c>
    </row>
    <row r="740" customFormat="false" ht="12.85" hidden="false" customHeight="false" outlineLevel="0" collapsed="false">
      <c r="A740" s="4" t="n">
        <v>61194.5</v>
      </c>
      <c r="B740" s="5" t="n">
        <v>2067</v>
      </c>
      <c r="C740" s="5" t="n">
        <v>7</v>
      </c>
      <c r="D740" s="6" t="n">
        <v>0</v>
      </c>
      <c r="E740" s="6" t="n">
        <v>0</v>
      </c>
      <c r="F740" s="0" t="n">
        <v>0.85</v>
      </c>
      <c r="G740" s="0" t="n">
        <f aca="false">VLOOKUP(C740,$O$2:$Q$13,2,0)</f>
        <v>1.15</v>
      </c>
      <c r="H740" s="7" t="n">
        <f aca="false">VLOOKUP(C740,$O$2:$Q$13,3,0)</f>
        <v>0.65</v>
      </c>
      <c r="I740" s="0" t="n">
        <f aca="false">I739-(($I$205-$N$4)/$N$2)</f>
        <v>85.1284188034195</v>
      </c>
      <c r="J740" s="0" t="n">
        <f aca="false">J739-(($J$205-$N$6)/$N$2)</f>
        <v>6.53158119658143</v>
      </c>
      <c r="K740" s="0" t="n">
        <v>0.395</v>
      </c>
    </row>
    <row r="741" customFormat="false" ht="12.85" hidden="false" customHeight="false" outlineLevel="0" collapsed="false">
      <c r="A741" s="4" t="n">
        <v>61225.5</v>
      </c>
      <c r="B741" s="5" t="n">
        <v>2067</v>
      </c>
      <c r="C741" s="5" t="n">
        <v>8</v>
      </c>
      <c r="D741" s="6" t="n">
        <v>0</v>
      </c>
      <c r="E741" s="6" t="n">
        <v>0</v>
      </c>
      <c r="F741" s="0" t="n">
        <v>0.85</v>
      </c>
      <c r="G741" s="0" t="n">
        <f aca="false">VLOOKUP(C741,$O$2:$Q$13,2,0)</f>
        <v>0.88</v>
      </c>
      <c r="H741" s="7" t="n">
        <f aca="false">VLOOKUP(C741,$O$2:$Q$13,3,0)</f>
        <v>0</v>
      </c>
      <c r="I741" s="0" t="n">
        <f aca="false">I740-(($I$205-$N$4)/$N$2)</f>
        <v>85.1273504273511</v>
      </c>
      <c r="J741" s="0" t="n">
        <f aca="false">J740-(($J$205-$N$6)/$N$2)</f>
        <v>6.53264957264981</v>
      </c>
      <c r="K741" s="0" t="n">
        <v>0.395</v>
      </c>
    </row>
    <row r="742" customFormat="false" ht="12.85" hidden="false" customHeight="false" outlineLevel="0" collapsed="false">
      <c r="A742" s="4" t="n">
        <v>61256</v>
      </c>
      <c r="B742" s="5" t="n">
        <v>2067</v>
      </c>
      <c r="C742" s="5" t="n">
        <v>9</v>
      </c>
      <c r="D742" s="6" t="n">
        <v>0</v>
      </c>
      <c r="E742" s="6" t="n">
        <v>0</v>
      </c>
      <c r="F742" s="0" t="n">
        <v>0.85</v>
      </c>
      <c r="G742" s="0" t="n">
        <f aca="false">VLOOKUP(C742,$O$2:$Q$13,2,0)</f>
        <v>0</v>
      </c>
      <c r="H742" s="7" t="n">
        <f aca="false">VLOOKUP(C742,$O$2:$Q$13,3,0)</f>
        <v>0</v>
      </c>
      <c r="I742" s="0" t="n">
        <f aca="false">I741-(($I$205-$N$4)/$N$2)</f>
        <v>85.1262820512828</v>
      </c>
      <c r="J742" s="0" t="n">
        <f aca="false">J741-(($J$205-$N$6)/$N$2)</f>
        <v>6.53371794871819</v>
      </c>
      <c r="K742" s="0" t="n">
        <v>0.395</v>
      </c>
    </row>
    <row r="743" customFormat="false" ht="12.85" hidden="false" customHeight="false" outlineLevel="0" collapsed="false">
      <c r="A743" s="4" t="n">
        <v>61286.5</v>
      </c>
      <c r="B743" s="5" t="n">
        <v>2067</v>
      </c>
      <c r="C743" s="5" t="n">
        <v>10</v>
      </c>
      <c r="D743" s="6" t="n">
        <v>0</v>
      </c>
      <c r="E743" s="6" t="n">
        <v>0</v>
      </c>
      <c r="F743" s="0" t="n">
        <v>0.85</v>
      </c>
      <c r="G743" s="0" t="n">
        <f aca="false">VLOOKUP(C743,$O$2:$Q$13,2,0)</f>
        <v>0</v>
      </c>
      <c r="H743" s="7" t="n">
        <f aca="false">VLOOKUP(C743,$O$2:$Q$13,3,0)</f>
        <v>0</v>
      </c>
      <c r="I743" s="0" t="n">
        <f aca="false">I742-(($I$205-$N$4)/$N$2)</f>
        <v>85.1252136752144</v>
      </c>
      <c r="J743" s="0" t="n">
        <f aca="false">J742-(($J$205-$N$6)/$N$2)</f>
        <v>6.53478632478656</v>
      </c>
      <c r="K743" s="0" t="n">
        <v>0.395</v>
      </c>
    </row>
    <row r="744" customFormat="false" ht="12.85" hidden="false" customHeight="false" outlineLevel="0" collapsed="false">
      <c r="A744" s="4" t="n">
        <v>61317</v>
      </c>
      <c r="B744" s="5" t="n">
        <v>2067</v>
      </c>
      <c r="C744" s="5" t="n">
        <v>11</v>
      </c>
      <c r="D744" s="6" t="n">
        <v>0</v>
      </c>
      <c r="E744" s="6" t="n">
        <v>0</v>
      </c>
      <c r="F744" s="0" t="n">
        <v>0.85</v>
      </c>
      <c r="G744" s="0" t="n">
        <f aca="false">VLOOKUP(C744,$O$2:$Q$13,2,0)</f>
        <v>0</v>
      </c>
      <c r="H744" s="7" t="n">
        <f aca="false">VLOOKUP(C744,$O$2:$Q$13,3,0)</f>
        <v>0</v>
      </c>
      <c r="I744" s="0" t="n">
        <f aca="false">I743-(($I$205-$N$4)/$N$2)</f>
        <v>85.124145299146</v>
      </c>
      <c r="J744" s="0" t="n">
        <f aca="false">J743-(($J$205-$N$6)/$N$2)</f>
        <v>6.53585470085494</v>
      </c>
      <c r="K744" s="0" t="n">
        <v>0.395</v>
      </c>
    </row>
    <row r="745" customFormat="false" ht="12.85" hidden="false" customHeight="false" outlineLevel="0" collapsed="false">
      <c r="A745" s="4" t="n">
        <v>61347.5</v>
      </c>
      <c r="B745" s="5" t="n">
        <v>2067</v>
      </c>
      <c r="C745" s="5" t="n">
        <v>12</v>
      </c>
      <c r="D745" s="6" t="n">
        <v>0</v>
      </c>
      <c r="E745" s="6" t="n">
        <v>0</v>
      </c>
      <c r="F745" s="0" t="n">
        <v>0.85</v>
      </c>
      <c r="G745" s="0" t="n">
        <f aca="false">VLOOKUP(C745,$O$2:$Q$13,2,0)</f>
        <v>0</v>
      </c>
      <c r="H745" s="7" t="n">
        <f aca="false">VLOOKUP(C745,$O$2:$Q$13,3,0)</f>
        <v>0</v>
      </c>
      <c r="I745" s="0" t="n">
        <f aca="false">I744-(($I$205-$N$4)/$N$2)</f>
        <v>85.1230769230777</v>
      </c>
      <c r="J745" s="0" t="n">
        <f aca="false">J744-(($J$205-$N$6)/$N$2)</f>
        <v>6.53692307692331</v>
      </c>
      <c r="K745" s="0" t="n">
        <v>0.395</v>
      </c>
    </row>
    <row r="746" customFormat="false" ht="12.85" hidden="false" customHeight="false" outlineLevel="0" collapsed="false">
      <c r="A746" s="4" t="n">
        <v>61378.5</v>
      </c>
      <c r="B746" s="5" t="n">
        <v>2068</v>
      </c>
      <c r="C746" s="5" t="n">
        <v>1</v>
      </c>
      <c r="D746" s="6" t="n">
        <v>0</v>
      </c>
      <c r="E746" s="6" t="n">
        <v>0</v>
      </c>
      <c r="F746" s="0" t="n">
        <v>0.85</v>
      </c>
      <c r="G746" s="0" t="n">
        <f aca="false">VLOOKUP(C746,$O$2:$Q$13,2,0)</f>
        <v>0</v>
      </c>
      <c r="H746" s="7" t="n">
        <f aca="false">VLOOKUP(C746,$O$2:$Q$13,3,0)</f>
        <v>0</v>
      </c>
      <c r="I746" s="0" t="n">
        <f aca="false">I745-(($I$205-$N$4)/$N$2)</f>
        <v>85.1220085470093</v>
      </c>
      <c r="J746" s="0" t="n">
        <f aca="false">J745-(($J$205-$N$6)/$N$2)</f>
        <v>6.53799145299169</v>
      </c>
      <c r="K746" s="0" t="n">
        <v>0.395</v>
      </c>
    </row>
    <row r="747" customFormat="false" ht="12.85" hidden="false" customHeight="false" outlineLevel="0" collapsed="false">
      <c r="A747" s="4" t="n">
        <v>61408.5</v>
      </c>
      <c r="B747" s="5" t="n">
        <v>2068</v>
      </c>
      <c r="C747" s="5" t="n">
        <v>2</v>
      </c>
      <c r="D747" s="6" t="n">
        <v>0</v>
      </c>
      <c r="E747" s="6" t="n">
        <v>0</v>
      </c>
      <c r="F747" s="0" t="n">
        <v>0.85</v>
      </c>
      <c r="G747" s="0" t="n">
        <f aca="false">VLOOKUP(C747,$O$2:$Q$13,2,0)</f>
        <v>0</v>
      </c>
      <c r="H747" s="7" t="n">
        <f aca="false">VLOOKUP(C747,$O$2:$Q$13,3,0)</f>
        <v>0</v>
      </c>
      <c r="I747" s="0" t="n">
        <f aca="false">I746-(($I$205-$N$4)/$N$2)</f>
        <v>85.1209401709409</v>
      </c>
      <c r="J747" s="0" t="n">
        <f aca="false">J746-(($J$205-$N$6)/$N$2)</f>
        <v>6.53905982906007</v>
      </c>
      <c r="K747" s="0" t="n">
        <v>0.395</v>
      </c>
    </row>
    <row r="748" customFormat="false" ht="12.85" hidden="false" customHeight="false" outlineLevel="0" collapsed="false">
      <c r="A748" s="4" t="n">
        <v>61438.5</v>
      </c>
      <c r="B748" s="5" t="n">
        <v>2068</v>
      </c>
      <c r="C748" s="5" t="n">
        <v>3</v>
      </c>
      <c r="D748" s="6" t="n">
        <v>0</v>
      </c>
      <c r="E748" s="6" t="n">
        <v>0</v>
      </c>
      <c r="F748" s="0" t="n">
        <v>0.85</v>
      </c>
      <c r="G748" s="0" t="n">
        <f aca="false">VLOOKUP(C748,$O$2:$Q$13,2,0)</f>
        <v>0.43</v>
      </c>
      <c r="H748" s="7" t="n">
        <f aca="false">VLOOKUP(C748,$O$2:$Q$13,3,0)</f>
        <v>0.35</v>
      </c>
      <c r="I748" s="0" t="n">
        <f aca="false">I747-(($I$205-$N$4)/$N$2)</f>
        <v>85.1198717948725</v>
      </c>
      <c r="J748" s="0" t="n">
        <f aca="false">J747-(($J$205-$N$6)/$N$2)</f>
        <v>6.54012820512844</v>
      </c>
      <c r="K748" s="0" t="n">
        <v>0.395</v>
      </c>
    </row>
    <row r="749" customFormat="false" ht="12.85" hidden="false" customHeight="false" outlineLevel="0" collapsed="false">
      <c r="A749" s="4" t="n">
        <v>61469</v>
      </c>
      <c r="B749" s="5" t="n">
        <v>2068</v>
      </c>
      <c r="C749" s="5" t="n">
        <v>4</v>
      </c>
      <c r="D749" s="6" t="n">
        <v>0</v>
      </c>
      <c r="E749" s="6" t="n">
        <v>0</v>
      </c>
      <c r="F749" s="0" t="n">
        <v>0.85</v>
      </c>
      <c r="G749" s="0" t="n">
        <f aca="false">VLOOKUP(C749,$O$2:$Q$13,2,0)</f>
        <v>0.78</v>
      </c>
      <c r="H749" s="7" t="n">
        <f aca="false">VLOOKUP(C749,$O$2:$Q$13,3,0)</f>
        <v>0.73</v>
      </c>
      <c r="I749" s="0" t="n">
        <f aca="false">I748-(($I$205-$N$4)/$N$2)</f>
        <v>85.1188034188042</v>
      </c>
      <c r="J749" s="0" t="n">
        <f aca="false">J748-(($J$205-$N$6)/$N$2)</f>
        <v>6.54119658119682</v>
      </c>
      <c r="K749" s="0" t="n">
        <v>0.395</v>
      </c>
    </row>
    <row r="750" customFormat="false" ht="12.85" hidden="false" customHeight="false" outlineLevel="0" collapsed="false">
      <c r="A750" s="4" t="n">
        <v>61499.5</v>
      </c>
      <c r="B750" s="5" t="n">
        <v>2068</v>
      </c>
      <c r="C750" s="5" t="n">
        <v>5</v>
      </c>
      <c r="D750" s="6" t="n">
        <v>0</v>
      </c>
      <c r="E750" s="6" t="n">
        <v>0</v>
      </c>
      <c r="F750" s="0" t="n">
        <v>0.85</v>
      </c>
      <c r="G750" s="0" t="n">
        <f aca="false">VLOOKUP(C750,$O$2:$Q$13,2,0)</f>
        <v>0.78</v>
      </c>
      <c r="H750" s="7" t="n">
        <f aca="false">VLOOKUP(C750,$O$2:$Q$13,3,0)</f>
        <v>1.12</v>
      </c>
      <c r="I750" s="0" t="n">
        <f aca="false">I749-(($I$205-$N$4)/$N$2)</f>
        <v>85.1177350427358</v>
      </c>
      <c r="J750" s="0" t="n">
        <f aca="false">J749-(($J$205-$N$6)/$N$2)</f>
        <v>6.5422649572652</v>
      </c>
      <c r="K750" s="0" t="n">
        <v>0.395</v>
      </c>
    </row>
    <row r="751" customFormat="false" ht="12.85" hidden="false" customHeight="false" outlineLevel="0" collapsed="false">
      <c r="A751" s="4" t="n">
        <v>61530</v>
      </c>
      <c r="B751" s="5" t="n">
        <v>2068</v>
      </c>
      <c r="C751" s="5" t="n">
        <v>6</v>
      </c>
      <c r="D751" s="6" t="n">
        <v>0</v>
      </c>
      <c r="E751" s="6" t="n">
        <v>0</v>
      </c>
      <c r="F751" s="0" t="n">
        <v>0.85</v>
      </c>
      <c r="G751" s="0" t="n">
        <f aca="false">VLOOKUP(C751,$O$2:$Q$13,2,0)</f>
        <v>1.15</v>
      </c>
      <c r="H751" s="7" t="n">
        <f aca="false">VLOOKUP(C751,$O$2:$Q$13,3,0)</f>
        <v>1.12</v>
      </c>
      <c r="I751" s="0" t="n">
        <f aca="false">I750-(($I$205-$N$4)/$N$2)</f>
        <v>85.1166666666674</v>
      </c>
      <c r="J751" s="0" t="n">
        <f aca="false">J750-(($J$205-$N$6)/$N$2)</f>
        <v>6.54333333333357</v>
      </c>
      <c r="K751" s="0" t="n">
        <v>0.395</v>
      </c>
    </row>
    <row r="752" customFormat="false" ht="12.85" hidden="false" customHeight="false" outlineLevel="0" collapsed="false">
      <c r="A752" s="4" t="n">
        <v>61560.5</v>
      </c>
      <c r="B752" s="5" t="n">
        <v>2068</v>
      </c>
      <c r="C752" s="5" t="n">
        <v>7</v>
      </c>
      <c r="D752" s="6" t="n">
        <v>0</v>
      </c>
      <c r="E752" s="6" t="n">
        <v>0</v>
      </c>
      <c r="F752" s="0" t="n">
        <v>0.85</v>
      </c>
      <c r="G752" s="0" t="n">
        <f aca="false">VLOOKUP(C752,$O$2:$Q$13,2,0)</f>
        <v>1.15</v>
      </c>
      <c r="H752" s="7" t="n">
        <f aca="false">VLOOKUP(C752,$O$2:$Q$13,3,0)</f>
        <v>0.65</v>
      </c>
      <c r="I752" s="0" t="n">
        <f aca="false">I751-(($I$205-$N$4)/$N$2)</f>
        <v>85.115598290599</v>
      </c>
      <c r="J752" s="0" t="n">
        <f aca="false">J751-(($J$205-$N$6)/$N$2)</f>
        <v>6.54440170940195</v>
      </c>
      <c r="K752" s="0" t="n">
        <v>0.395</v>
      </c>
    </row>
    <row r="753" customFormat="false" ht="12.85" hidden="false" customHeight="false" outlineLevel="0" collapsed="false">
      <c r="A753" s="4" t="n">
        <v>61591.5</v>
      </c>
      <c r="B753" s="5" t="n">
        <v>2068</v>
      </c>
      <c r="C753" s="5" t="n">
        <v>8</v>
      </c>
      <c r="D753" s="6" t="n">
        <v>0</v>
      </c>
      <c r="E753" s="6" t="n">
        <v>0</v>
      </c>
      <c r="F753" s="0" t="n">
        <v>0.85</v>
      </c>
      <c r="G753" s="0" t="n">
        <f aca="false">VLOOKUP(C753,$O$2:$Q$13,2,0)</f>
        <v>0.88</v>
      </c>
      <c r="H753" s="7" t="n">
        <f aca="false">VLOOKUP(C753,$O$2:$Q$13,3,0)</f>
        <v>0</v>
      </c>
      <c r="I753" s="0" t="n">
        <f aca="false">I752-(($I$205-$N$4)/$N$2)</f>
        <v>85.1145299145307</v>
      </c>
      <c r="J753" s="0" t="n">
        <f aca="false">J752-(($J$205-$N$6)/$N$2)</f>
        <v>6.54547008547033</v>
      </c>
      <c r="K753" s="0" t="n">
        <v>0.395</v>
      </c>
    </row>
    <row r="754" customFormat="false" ht="12.85" hidden="false" customHeight="false" outlineLevel="0" collapsed="false">
      <c r="A754" s="4" t="n">
        <v>61622</v>
      </c>
      <c r="B754" s="5" t="n">
        <v>2068</v>
      </c>
      <c r="C754" s="5" t="n">
        <v>9</v>
      </c>
      <c r="D754" s="6" t="n">
        <v>0</v>
      </c>
      <c r="E754" s="6" t="n">
        <v>0</v>
      </c>
      <c r="F754" s="0" t="n">
        <v>0.85</v>
      </c>
      <c r="G754" s="0" t="n">
        <f aca="false">VLOOKUP(C754,$O$2:$Q$13,2,0)</f>
        <v>0</v>
      </c>
      <c r="H754" s="7" t="n">
        <f aca="false">VLOOKUP(C754,$O$2:$Q$13,3,0)</f>
        <v>0</v>
      </c>
      <c r="I754" s="0" t="n">
        <f aca="false">I753-(($I$205-$N$4)/$N$2)</f>
        <v>85.1134615384623</v>
      </c>
      <c r="J754" s="0" t="n">
        <f aca="false">J753-(($J$205-$N$6)/$N$2)</f>
        <v>6.5465384615387</v>
      </c>
      <c r="K754" s="0" t="n">
        <v>0.395</v>
      </c>
    </row>
    <row r="755" customFormat="false" ht="12.85" hidden="false" customHeight="false" outlineLevel="0" collapsed="false">
      <c r="A755" s="4" t="n">
        <v>61652.5</v>
      </c>
      <c r="B755" s="5" t="n">
        <v>2068</v>
      </c>
      <c r="C755" s="5" t="n">
        <v>10</v>
      </c>
      <c r="D755" s="6" t="n">
        <v>0</v>
      </c>
      <c r="E755" s="6" t="n">
        <v>0</v>
      </c>
      <c r="F755" s="0" t="n">
        <v>0.85</v>
      </c>
      <c r="G755" s="0" t="n">
        <f aca="false">VLOOKUP(C755,$O$2:$Q$13,2,0)</f>
        <v>0</v>
      </c>
      <c r="H755" s="7" t="n">
        <f aca="false">VLOOKUP(C755,$O$2:$Q$13,3,0)</f>
        <v>0</v>
      </c>
      <c r="I755" s="0" t="n">
        <f aca="false">I754-(($I$205-$N$4)/$N$2)</f>
        <v>85.1123931623939</v>
      </c>
      <c r="J755" s="0" t="n">
        <f aca="false">J754-(($J$205-$N$6)/$N$2)</f>
        <v>6.54760683760708</v>
      </c>
      <c r="K755" s="0" t="n">
        <v>0.395</v>
      </c>
    </row>
    <row r="756" customFormat="false" ht="12.85" hidden="false" customHeight="false" outlineLevel="0" collapsed="false">
      <c r="A756" s="4" t="n">
        <v>61683</v>
      </c>
      <c r="B756" s="5" t="n">
        <v>2068</v>
      </c>
      <c r="C756" s="5" t="n">
        <v>11</v>
      </c>
      <c r="D756" s="6" t="n">
        <v>0</v>
      </c>
      <c r="E756" s="6" t="n">
        <v>0</v>
      </c>
      <c r="F756" s="0" t="n">
        <v>0.85</v>
      </c>
      <c r="G756" s="0" t="n">
        <f aca="false">VLOOKUP(C756,$O$2:$Q$13,2,0)</f>
        <v>0</v>
      </c>
      <c r="H756" s="7" t="n">
        <f aca="false">VLOOKUP(C756,$O$2:$Q$13,3,0)</f>
        <v>0</v>
      </c>
      <c r="I756" s="0" t="n">
        <f aca="false">I755-(($I$205-$N$4)/$N$2)</f>
        <v>85.1113247863255</v>
      </c>
      <c r="J756" s="0" t="n">
        <f aca="false">J755-(($J$205-$N$6)/$N$2)</f>
        <v>6.54867521367546</v>
      </c>
      <c r="K756" s="0" t="n">
        <v>0.395</v>
      </c>
    </row>
    <row r="757" customFormat="false" ht="12.85" hidden="false" customHeight="false" outlineLevel="0" collapsed="false">
      <c r="A757" s="4" t="n">
        <v>61713.5</v>
      </c>
      <c r="B757" s="5" t="n">
        <v>2068</v>
      </c>
      <c r="C757" s="5" t="n">
        <v>12</v>
      </c>
      <c r="D757" s="6" t="n">
        <v>0</v>
      </c>
      <c r="E757" s="6" t="n">
        <v>0</v>
      </c>
      <c r="F757" s="0" t="n">
        <v>0.85</v>
      </c>
      <c r="G757" s="0" t="n">
        <f aca="false">VLOOKUP(C757,$O$2:$Q$13,2,0)</f>
        <v>0</v>
      </c>
      <c r="H757" s="7" t="n">
        <f aca="false">VLOOKUP(C757,$O$2:$Q$13,3,0)</f>
        <v>0</v>
      </c>
      <c r="I757" s="0" t="n">
        <f aca="false">I756-(($I$205-$N$4)/$N$2)</f>
        <v>85.1102564102571</v>
      </c>
      <c r="J757" s="0" t="n">
        <f aca="false">J756-(($J$205-$N$6)/$N$2)</f>
        <v>6.54974358974383</v>
      </c>
      <c r="K757" s="0" t="n">
        <v>0.395</v>
      </c>
    </row>
    <row r="758" customFormat="false" ht="12.85" hidden="false" customHeight="false" outlineLevel="0" collapsed="false">
      <c r="A758" s="4" t="n">
        <v>61744.5</v>
      </c>
      <c r="B758" s="5" t="n">
        <v>2069</v>
      </c>
      <c r="C758" s="5" t="n">
        <v>1</v>
      </c>
      <c r="D758" s="6" t="n">
        <v>0</v>
      </c>
      <c r="E758" s="6" t="n">
        <v>0</v>
      </c>
      <c r="F758" s="0" t="n">
        <v>0.85</v>
      </c>
      <c r="G758" s="0" t="n">
        <f aca="false">VLOOKUP(C758,$O$2:$Q$13,2,0)</f>
        <v>0</v>
      </c>
      <c r="H758" s="7" t="n">
        <f aca="false">VLOOKUP(C758,$O$2:$Q$13,3,0)</f>
        <v>0</v>
      </c>
      <c r="I758" s="0" t="n">
        <f aca="false">I757-(($I$205-$N$4)/$N$2)</f>
        <v>85.1091880341888</v>
      </c>
      <c r="J758" s="0" t="n">
        <f aca="false">J757-(($J$205-$N$6)/$N$2)</f>
        <v>6.55081196581221</v>
      </c>
      <c r="K758" s="0" t="n">
        <v>0.395</v>
      </c>
    </row>
    <row r="759" customFormat="false" ht="12.85" hidden="false" customHeight="false" outlineLevel="0" collapsed="false">
      <c r="A759" s="4" t="n">
        <v>61774</v>
      </c>
      <c r="B759" s="5" t="n">
        <v>2069</v>
      </c>
      <c r="C759" s="5" t="n">
        <v>2</v>
      </c>
      <c r="D759" s="6" t="n">
        <v>0</v>
      </c>
      <c r="E759" s="6" t="n">
        <v>0</v>
      </c>
      <c r="F759" s="0" t="n">
        <v>0.85</v>
      </c>
      <c r="G759" s="0" t="n">
        <f aca="false">VLOOKUP(C759,$O$2:$Q$13,2,0)</f>
        <v>0</v>
      </c>
      <c r="H759" s="7" t="n">
        <f aca="false">VLOOKUP(C759,$O$2:$Q$13,3,0)</f>
        <v>0</v>
      </c>
      <c r="I759" s="0" t="n">
        <f aca="false">I758-(($I$205-$N$4)/$N$2)</f>
        <v>85.1081196581204</v>
      </c>
      <c r="J759" s="0" t="n">
        <f aca="false">J758-(($J$205-$N$6)/$N$2)</f>
        <v>6.55188034188059</v>
      </c>
      <c r="K759" s="0" t="n">
        <v>0.395</v>
      </c>
    </row>
    <row r="760" customFormat="false" ht="12.85" hidden="false" customHeight="false" outlineLevel="0" collapsed="false">
      <c r="A760" s="4" t="n">
        <v>61803.5</v>
      </c>
      <c r="B760" s="5" t="n">
        <v>2069</v>
      </c>
      <c r="C760" s="5" t="n">
        <v>3</v>
      </c>
      <c r="D760" s="6" t="n">
        <v>0</v>
      </c>
      <c r="E760" s="6" t="n">
        <v>0</v>
      </c>
      <c r="F760" s="0" t="n">
        <v>0.85</v>
      </c>
      <c r="G760" s="0" t="n">
        <f aca="false">VLOOKUP(C760,$O$2:$Q$13,2,0)</f>
        <v>0.43</v>
      </c>
      <c r="H760" s="7" t="n">
        <f aca="false">VLOOKUP(C760,$O$2:$Q$13,3,0)</f>
        <v>0.35</v>
      </c>
      <c r="I760" s="0" t="n">
        <f aca="false">I759-(($I$205-$N$4)/$N$2)</f>
        <v>85.107051282052</v>
      </c>
      <c r="J760" s="0" t="n">
        <f aca="false">J759-(($J$205-$N$6)/$N$2)</f>
        <v>6.55294871794896</v>
      </c>
      <c r="K760" s="0" t="n">
        <v>0.395</v>
      </c>
    </row>
    <row r="761" customFormat="false" ht="12.85" hidden="false" customHeight="false" outlineLevel="0" collapsed="false">
      <c r="A761" s="4" t="n">
        <v>61834</v>
      </c>
      <c r="B761" s="5" t="n">
        <v>2069</v>
      </c>
      <c r="C761" s="5" t="n">
        <v>4</v>
      </c>
      <c r="D761" s="6" t="n">
        <v>0</v>
      </c>
      <c r="E761" s="6" t="n">
        <v>0</v>
      </c>
      <c r="F761" s="0" t="n">
        <v>0.85</v>
      </c>
      <c r="G761" s="0" t="n">
        <f aca="false">VLOOKUP(C761,$O$2:$Q$13,2,0)</f>
        <v>0.78</v>
      </c>
      <c r="H761" s="7" t="n">
        <f aca="false">VLOOKUP(C761,$O$2:$Q$13,3,0)</f>
        <v>0.73</v>
      </c>
      <c r="I761" s="0" t="n">
        <f aca="false">I760-(($I$205-$N$4)/$N$2)</f>
        <v>85.1059829059837</v>
      </c>
      <c r="J761" s="0" t="n">
        <f aca="false">J760-(($J$205-$N$6)/$N$2)</f>
        <v>6.55401709401734</v>
      </c>
      <c r="K761" s="0" t="n">
        <v>0.395</v>
      </c>
    </row>
    <row r="762" customFormat="false" ht="12.85" hidden="false" customHeight="false" outlineLevel="0" collapsed="false">
      <c r="A762" s="4" t="n">
        <v>61864.5</v>
      </c>
      <c r="B762" s="5" t="n">
        <v>2069</v>
      </c>
      <c r="C762" s="5" t="n">
        <v>5</v>
      </c>
      <c r="D762" s="6" t="n">
        <v>0</v>
      </c>
      <c r="E762" s="6" t="n">
        <v>0</v>
      </c>
      <c r="F762" s="0" t="n">
        <v>0.85</v>
      </c>
      <c r="G762" s="0" t="n">
        <f aca="false">VLOOKUP(C762,$O$2:$Q$13,2,0)</f>
        <v>0.78</v>
      </c>
      <c r="H762" s="7" t="n">
        <f aca="false">VLOOKUP(C762,$O$2:$Q$13,3,0)</f>
        <v>1.12</v>
      </c>
      <c r="I762" s="0" t="n">
        <f aca="false">I761-(($I$205-$N$4)/$N$2)</f>
        <v>85.1049145299153</v>
      </c>
      <c r="J762" s="0" t="n">
        <f aca="false">J761-(($J$205-$N$6)/$N$2)</f>
        <v>6.55508547008572</v>
      </c>
      <c r="K762" s="0" t="n">
        <v>0.395</v>
      </c>
    </row>
    <row r="763" customFormat="false" ht="12.85" hidden="false" customHeight="false" outlineLevel="0" collapsed="false">
      <c r="A763" s="4" t="n">
        <v>61895</v>
      </c>
      <c r="B763" s="5" t="n">
        <v>2069</v>
      </c>
      <c r="C763" s="5" t="n">
        <v>6</v>
      </c>
      <c r="D763" s="6" t="n">
        <v>0</v>
      </c>
      <c r="E763" s="6" t="n">
        <v>0</v>
      </c>
      <c r="F763" s="0" t="n">
        <v>0.85</v>
      </c>
      <c r="G763" s="0" t="n">
        <f aca="false">VLOOKUP(C763,$O$2:$Q$13,2,0)</f>
        <v>1.15</v>
      </c>
      <c r="H763" s="7" t="n">
        <f aca="false">VLOOKUP(C763,$O$2:$Q$13,3,0)</f>
        <v>1.12</v>
      </c>
      <c r="I763" s="0" t="n">
        <f aca="false">I762-(($I$205-$N$4)/$N$2)</f>
        <v>85.1038461538469</v>
      </c>
      <c r="J763" s="0" t="n">
        <f aca="false">J762-(($J$205-$N$6)/$N$2)</f>
        <v>6.55615384615409</v>
      </c>
      <c r="K763" s="0" t="n">
        <v>0.395</v>
      </c>
    </row>
    <row r="764" customFormat="false" ht="12.85" hidden="false" customHeight="false" outlineLevel="0" collapsed="false">
      <c r="A764" s="4" t="n">
        <v>61925.5</v>
      </c>
      <c r="B764" s="5" t="n">
        <v>2069</v>
      </c>
      <c r="C764" s="5" t="n">
        <v>7</v>
      </c>
      <c r="D764" s="6" t="n">
        <v>0</v>
      </c>
      <c r="E764" s="6" t="n">
        <v>0</v>
      </c>
      <c r="F764" s="0" t="n">
        <v>0.85</v>
      </c>
      <c r="G764" s="0" t="n">
        <f aca="false">VLOOKUP(C764,$O$2:$Q$13,2,0)</f>
        <v>1.15</v>
      </c>
      <c r="H764" s="7" t="n">
        <f aca="false">VLOOKUP(C764,$O$2:$Q$13,3,0)</f>
        <v>0.65</v>
      </c>
      <c r="I764" s="0" t="n">
        <f aca="false">I763-(($I$205-$N$4)/$N$2)</f>
        <v>85.1027777777785</v>
      </c>
      <c r="J764" s="0" t="n">
        <f aca="false">J763-(($J$205-$N$6)/$N$2)</f>
        <v>6.55722222222247</v>
      </c>
      <c r="K764" s="0" t="n">
        <v>0.395</v>
      </c>
    </row>
    <row r="765" customFormat="false" ht="12.85" hidden="false" customHeight="false" outlineLevel="0" collapsed="false">
      <c r="A765" s="4" t="n">
        <v>61956.5</v>
      </c>
      <c r="B765" s="5" t="n">
        <v>2069</v>
      </c>
      <c r="C765" s="5" t="n">
        <v>8</v>
      </c>
      <c r="D765" s="6" t="n">
        <v>0</v>
      </c>
      <c r="E765" s="6" t="n">
        <v>0</v>
      </c>
      <c r="F765" s="0" t="n">
        <v>0.85</v>
      </c>
      <c r="G765" s="0" t="n">
        <f aca="false">VLOOKUP(C765,$O$2:$Q$13,2,0)</f>
        <v>0.88</v>
      </c>
      <c r="H765" s="7" t="n">
        <f aca="false">VLOOKUP(C765,$O$2:$Q$13,3,0)</f>
        <v>0</v>
      </c>
      <c r="I765" s="0" t="n">
        <f aca="false">I764-(($I$205-$N$4)/$N$2)</f>
        <v>85.1017094017102</v>
      </c>
      <c r="J765" s="0" t="n">
        <f aca="false">J764-(($J$205-$N$6)/$N$2)</f>
        <v>6.55829059829085</v>
      </c>
      <c r="K765" s="0" t="n">
        <v>0.395</v>
      </c>
    </row>
    <row r="766" customFormat="false" ht="12.85" hidden="false" customHeight="false" outlineLevel="0" collapsed="false">
      <c r="A766" s="4" t="n">
        <v>61987</v>
      </c>
      <c r="B766" s="5" t="n">
        <v>2069</v>
      </c>
      <c r="C766" s="5" t="n">
        <v>9</v>
      </c>
      <c r="D766" s="6" t="n">
        <v>0</v>
      </c>
      <c r="E766" s="6" t="n">
        <v>0</v>
      </c>
      <c r="F766" s="0" t="n">
        <v>0.85</v>
      </c>
      <c r="G766" s="0" t="n">
        <f aca="false">VLOOKUP(C766,$O$2:$Q$13,2,0)</f>
        <v>0</v>
      </c>
      <c r="H766" s="7" t="n">
        <f aca="false">VLOOKUP(C766,$O$2:$Q$13,3,0)</f>
        <v>0</v>
      </c>
      <c r="I766" s="0" t="n">
        <f aca="false">I765-(($I$205-$N$4)/$N$2)</f>
        <v>85.1006410256418</v>
      </c>
      <c r="J766" s="0" t="n">
        <f aca="false">J765-(($J$205-$N$6)/$N$2)</f>
        <v>6.55935897435922</v>
      </c>
      <c r="K766" s="0" t="n">
        <v>0.395</v>
      </c>
    </row>
    <row r="767" customFormat="false" ht="12.85" hidden="false" customHeight="false" outlineLevel="0" collapsed="false">
      <c r="A767" s="4" t="n">
        <v>62017.5</v>
      </c>
      <c r="B767" s="5" t="n">
        <v>2069</v>
      </c>
      <c r="C767" s="5" t="n">
        <v>10</v>
      </c>
      <c r="D767" s="6" t="n">
        <v>0</v>
      </c>
      <c r="E767" s="6" t="n">
        <v>0</v>
      </c>
      <c r="F767" s="0" t="n">
        <v>0.85</v>
      </c>
      <c r="G767" s="0" t="n">
        <f aca="false">VLOOKUP(C767,$O$2:$Q$13,2,0)</f>
        <v>0</v>
      </c>
      <c r="H767" s="7" t="n">
        <f aca="false">VLOOKUP(C767,$O$2:$Q$13,3,0)</f>
        <v>0</v>
      </c>
      <c r="I767" s="0" t="n">
        <f aca="false">I766-(($I$205-$N$4)/$N$2)</f>
        <v>85.0995726495734</v>
      </c>
      <c r="J767" s="0" t="n">
        <f aca="false">J766-(($J$205-$N$6)/$N$2)</f>
        <v>6.5604273504276</v>
      </c>
      <c r="K767" s="0" t="n">
        <v>0.395</v>
      </c>
    </row>
    <row r="768" customFormat="false" ht="12.85" hidden="false" customHeight="false" outlineLevel="0" collapsed="false">
      <c r="A768" s="4" t="n">
        <v>62048</v>
      </c>
      <c r="B768" s="5" t="n">
        <v>2069</v>
      </c>
      <c r="C768" s="5" t="n">
        <v>11</v>
      </c>
      <c r="D768" s="6" t="n">
        <v>0</v>
      </c>
      <c r="E768" s="6" t="n">
        <v>0</v>
      </c>
      <c r="F768" s="0" t="n">
        <v>0.85</v>
      </c>
      <c r="G768" s="0" t="n">
        <f aca="false">VLOOKUP(C768,$O$2:$Q$13,2,0)</f>
        <v>0</v>
      </c>
      <c r="H768" s="7" t="n">
        <f aca="false">VLOOKUP(C768,$O$2:$Q$13,3,0)</f>
        <v>0</v>
      </c>
      <c r="I768" s="0" t="n">
        <f aca="false">I767-(($I$205-$N$4)/$N$2)</f>
        <v>85.098504273505</v>
      </c>
      <c r="J768" s="0" t="n">
        <f aca="false">J767-(($J$205-$N$6)/$N$2)</f>
        <v>6.56149572649597</v>
      </c>
      <c r="K768" s="0" t="n">
        <v>0.395</v>
      </c>
    </row>
    <row r="769" customFormat="false" ht="12.85" hidden="false" customHeight="false" outlineLevel="0" collapsed="false">
      <c r="A769" s="4" t="n">
        <v>62078.5</v>
      </c>
      <c r="B769" s="5" t="n">
        <v>2069</v>
      </c>
      <c r="C769" s="5" t="n">
        <v>12</v>
      </c>
      <c r="D769" s="6" t="n">
        <v>0</v>
      </c>
      <c r="E769" s="6" t="n">
        <v>0</v>
      </c>
      <c r="F769" s="0" t="n">
        <v>0.85</v>
      </c>
      <c r="G769" s="0" t="n">
        <f aca="false">VLOOKUP(C769,$O$2:$Q$13,2,0)</f>
        <v>0</v>
      </c>
      <c r="H769" s="7" t="n">
        <f aca="false">VLOOKUP(C769,$O$2:$Q$13,3,0)</f>
        <v>0</v>
      </c>
      <c r="I769" s="0" t="n">
        <f aca="false">I768-(($I$205-$N$4)/$N$2)</f>
        <v>85.0974358974367</v>
      </c>
      <c r="J769" s="0" t="n">
        <f aca="false">J768-(($J$205-$N$6)/$N$2)</f>
        <v>6.56256410256435</v>
      </c>
      <c r="K769" s="0" t="n">
        <v>0.395</v>
      </c>
    </row>
    <row r="770" customFormat="false" ht="12.85" hidden="false" customHeight="false" outlineLevel="0" collapsed="false">
      <c r="A770" s="4" t="n">
        <v>62109.5</v>
      </c>
      <c r="B770" s="5" t="n">
        <v>2070</v>
      </c>
      <c r="C770" s="5" t="n">
        <v>1</v>
      </c>
      <c r="D770" s="6" t="n">
        <v>0</v>
      </c>
      <c r="E770" s="6" t="n">
        <v>0</v>
      </c>
      <c r="F770" s="0" t="n">
        <v>0.85</v>
      </c>
      <c r="G770" s="0" t="n">
        <f aca="false">VLOOKUP(C770,$O$2:$Q$13,2,0)</f>
        <v>0</v>
      </c>
      <c r="H770" s="7" t="n">
        <f aca="false">VLOOKUP(C770,$O$2:$Q$13,3,0)</f>
        <v>0</v>
      </c>
      <c r="I770" s="0" t="n">
        <f aca="false">I769-(($I$205-$N$4)/$N$2)</f>
        <v>85.0963675213683</v>
      </c>
      <c r="J770" s="0" t="n">
        <f aca="false">J769-(($J$205-$N$6)/$N$2)</f>
        <v>6.56363247863273</v>
      </c>
      <c r="K770" s="0" t="n">
        <v>0.395</v>
      </c>
    </row>
    <row r="771" customFormat="false" ht="12.85" hidden="false" customHeight="false" outlineLevel="0" collapsed="false">
      <c r="A771" s="4" t="n">
        <v>62139</v>
      </c>
      <c r="B771" s="5" t="n">
        <v>2070</v>
      </c>
      <c r="C771" s="5" t="n">
        <v>2</v>
      </c>
      <c r="D771" s="6" t="n">
        <v>0</v>
      </c>
      <c r="E771" s="6" t="n">
        <v>0</v>
      </c>
      <c r="F771" s="0" t="n">
        <v>0.85</v>
      </c>
      <c r="G771" s="0" t="n">
        <f aca="false">VLOOKUP(C771,$O$2:$Q$13,2,0)</f>
        <v>0</v>
      </c>
      <c r="H771" s="7" t="n">
        <f aca="false">VLOOKUP(C771,$O$2:$Q$13,3,0)</f>
        <v>0</v>
      </c>
      <c r="I771" s="0" t="n">
        <f aca="false">I770-(($I$205-$N$4)/$N$2)</f>
        <v>85.0952991452999</v>
      </c>
      <c r="J771" s="0" t="n">
        <f aca="false">J770-(($J$205-$N$6)/$N$2)</f>
        <v>6.5647008547011</v>
      </c>
      <c r="K771" s="0" t="n">
        <v>0.395</v>
      </c>
    </row>
    <row r="772" customFormat="false" ht="12.85" hidden="false" customHeight="false" outlineLevel="0" collapsed="false">
      <c r="A772" s="4" t="n">
        <v>62168.5</v>
      </c>
      <c r="B772" s="5" t="n">
        <v>2070</v>
      </c>
      <c r="C772" s="5" t="n">
        <v>3</v>
      </c>
      <c r="D772" s="6" t="n">
        <v>0</v>
      </c>
      <c r="E772" s="6" t="n">
        <v>0</v>
      </c>
      <c r="F772" s="0" t="n">
        <v>0.85</v>
      </c>
      <c r="G772" s="0" t="n">
        <f aca="false">VLOOKUP(C772,$O$2:$Q$13,2,0)</f>
        <v>0.43</v>
      </c>
      <c r="H772" s="7" t="n">
        <f aca="false">VLOOKUP(C772,$O$2:$Q$13,3,0)</f>
        <v>0.35</v>
      </c>
      <c r="I772" s="0" t="n">
        <f aca="false">I771-(($I$205-$N$4)/$N$2)</f>
        <v>85.0942307692315</v>
      </c>
      <c r="J772" s="0" t="n">
        <f aca="false">J771-(($J$205-$N$6)/$N$2)</f>
        <v>6.56576923076948</v>
      </c>
      <c r="K772" s="0" t="n">
        <v>0.395</v>
      </c>
    </row>
    <row r="773" customFormat="false" ht="12.85" hidden="false" customHeight="false" outlineLevel="0" collapsed="false">
      <c r="A773" s="4" t="n">
        <v>62199</v>
      </c>
      <c r="B773" s="5" t="n">
        <v>2070</v>
      </c>
      <c r="C773" s="5" t="n">
        <v>4</v>
      </c>
      <c r="D773" s="6" t="n">
        <v>0</v>
      </c>
      <c r="E773" s="6" t="n">
        <v>0</v>
      </c>
      <c r="F773" s="0" t="n">
        <v>0.85</v>
      </c>
      <c r="G773" s="0" t="n">
        <f aca="false">VLOOKUP(C773,$O$2:$Q$13,2,0)</f>
        <v>0.78</v>
      </c>
      <c r="H773" s="7" t="n">
        <f aca="false">VLOOKUP(C773,$O$2:$Q$13,3,0)</f>
        <v>0.73</v>
      </c>
      <c r="I773" s="0" t="n">
        <f aca="false">I772-(($I$205-$N$4)/$N$2)</f>
        <v>85.0931623931632</v>
      </c>
      <c r="J773" s="0" t="n">
        <f aca="false">J772-(($J$205-$N$6)/$N$2)</f>
        <v>6.56683760683786</v>
      </c>
      <c r="K773" s="0" t="n">
        <v>0.395</v>
      </c>
    </row>
    <row r="774" customFormat="false" ht="12.85" hidden="false" customHeight="false" outlineLevel="0" collapsed="false">
      <c r="A774" s="4" t="n">
        <v>62229.5</v>
      </c>
      <c r="B774" s="5" t="n">
        <v>2070</v>
      </c>
      <c r="C774" s="5" t="n">
        <v>5</v>
      </c>
      <c r="D774" s="6" t="n">
        <v>0</v>
      </c>
      <c r="E774" s="6" t="n">
        <v>0</v>
      </c>
      <c r="F774" s="0" t="n">
        <v>0.85</v>
      </c>
      <c r="G774" s="0" t="n">
        <f aca="false">VLOOKUP(C774,$O$2:$Q$13,2,0)</f>
        <v>0.78</v>
      </c>
      <c r="H774" s="7" t="n">
        <f aca="false">VLOOKUP(C774,$O$2:$Q$13,3,0)</f>
        <v>1.12</v>
      </c>
      <c r="I774" s="0" t="n">
        <f aca="false">I773-(($I$205-$N$4)/$N$2)</f>
        <v>85.0920940170948</v>
      </c>
      <c r="J774" s="0" t="n">
        <f aca="false">J773-(($J$205-$N$6)/$N$2)</f>
        <v>6.56790598290623</v>
      </c>
      <c r="K774" s="0" t="n">
        <v>0.395</v>
      </c>
    </row>
    <row r="775" customFormat="false" ht="12.85" hidden="false" customHeight="false" outlineLevel="0" collapsed="false">
      <c r="A775" s="4" t="n">
        <v>62260</v>
      </c>
      <c r="B775" s="5" t="n">
        <v>2070</v>
      </c>
      <c r="C775" s="5" t="n">
        <v>6</v>
      </c>
      <c r="D775" s="6" t="n">
        <v>0</v>
      </c>
      <c r="E775" s="6" t="n">
        <v>0</v>
      </c>
      <c r="F775" s="0" t="n">
        <v>0.85</v>
      </c>
      <c r="G775" s="0" t="n">
        <f aca="false">VLOOKUP(C775,$O$2:$Q$13,2,0)</f>
        <v>1.15</v>
      </c>
      <c r="H775" s="7" t="n">
        <f aca="false">VLOOKUP(C775,$O$2:$Q$13,3,0)</f>
        <v>1.12</v>
      </c>
      <c r="I775" s="0" t="n">
        <f aca="false">I774-(($I$205-$N$4)/$N$2)</f>
        <v>85.0910256410264</v>
      </c>
      <c r="J775" s="0" t="n">
        <f aca="false">J774-(($J$205-$N$6)/$N$2)</f>
        <v>6.56897435897461</v>
      </c>
      <c r="K775" s="0" t="n">
        <v>0.395</v>
      </c>
    </row>
    <row r="776" customFormat="false" ht="12.85" hidden="false" customHeight="false" outlineLevel="0" collapsed="false">
      <c r="A776" s="4" t="n">
        <v>62290.5</v>
      </c>
      <c r="B776" s="5" t="n">
        <v>2070</v>
      </c>
      <c r="C776" s="5" t="n">
        <v>7</v>
      </c>
      <c r="D776" s="6" t="n">
        <v>0</v>
      </c>
      <c r="E776" s="6" t="n">
        <v>0</v>
      </c>
      <c r="F776" s="0" t="n">
        <v>0.85</v>
      </c>
      <c r="G776" s="0" t="n">
        <f aca="false">VLOOKUP(C776,$O$2:$Q$13,2,0)</f>
        <v>1.15</v>
      </c>
      <c r="H776" s="7" t="n">
        <f aca="false">VLOOKUP(C776,$O$2:$Q$13,3,0)</f>
        <v>0.65</v>
      </c>
      <c r="I776" s="0" t="n">
        <f aca="false">I775-(($I$205-$N$4)/$N$2)</f>
        <v>85.089957264958</v>
      </c>
      <c r="J776" s="0" t="n">
        <f aca="false">J775-(($J$205-$N$6)/$N$2)</f>
        <v>6.57004273504299</v>
      </c>
      <c r="K776" s="0" t="n">
        <v>0.395</v>
      </c>
    </row>
    <row r="777" customFormat="false" ht="12.85" hidden="false" customHeight="false" outlineLevel="0" collapsed="false">
      <c r="A777" s="4" t="n">
        <v>62321.5</v>
      </c>
      <c r="B777" s="5" t="n">
        <v>2070</v>
      </c>
      <c r="C777" s="5" t="n">
        <v>8</v>
      </c>
      <c r="D777" s="6" t="n">
        <v>0</v>
      </c>
      <c r="E777" s="6" t="n">
        <v>0</v>
      </c>
      <c r="F777" s="0" t="n">
        <v>0.85</v>
      </c>
      <c r="G777" s="0" t="n">
        <f aca="false">VLOOKUP(C777,$O$2:$Q$13,2,0)</f>
        <v>0.88</v>
      </c>
      <c r="H777" s="7" t="n">
        <f aca="false">VLOOKUP(C777,$O$2:$Q$13,3,0)</f>
        <v>0</v>
      </c>
      <c r="I777" s="0" t="n">
        <f aca="false">I776-(($I$205-$N$4)/$N$2)</f>
        <v>85.0888888888897</v>
      </c>
      <c r="J777" s="0" t="n">
        <f aca="false">J776-(($J$205-$N$6)/$N$2)</f>
        <v>6.57111111111136</v>
      </c>
      <c r="K777" s="0" t="n">
        <v>0.395</v>
      </c>
    </row>
    <row r="778" customFormat="false" ht="12.85" hidden="false" customHeight="false" outlineLevel="0" collapsed="false">
      <c r="A778" s="4" t="n">
        <v>62352</v>
      </c>
      <c r="B778" s="5" t="n">
        <v>2070</v>
      </c>
      <c r="C778" s="5" t="n">
        <v>9</v>
      </c>
      <c r="D778" s="6" t="n">
        <v>0</v>
      </c>
      <c r="E778" s="6" t="n">
        <v>0</v>
      </c>
      <c r="F778" s="0" t="n">
        <v>0.85</v>
      </c>
      <c r="G778" s="0" t="n">
        <f aca="false">VLOOKUP(C778,$O$2:$Q$13,2,0)</f>
        <v>0</v>
      </c>
      <c r="H778" s="7" t="n">
        <f aca="false">VLOOKUP(C778,$O$2:$Q$13,3,0)</f>
        <v>0</v>
      </c>
      <c r="I778" s="0" t="n">
        <f aca="false">I777-(($I$205-$N$4)/$N$2)</f>
        <v>85.0878205128213</v>
      </c>
      <c r="J778" s="0" t="n">
        <f aca="false">J777-(($J$205-$N$6)/$N$2)</f>
        <v>6.57217948717974</v>
      </c>
      <c r="K778" s="0" t="n">
        <v>0.395</v>
      </c>
    </row>
    <row r="779" customFormat="false" ht="12.85" hidden="false" customHeight="false" outlineLevel="0" collapsed="false">
      <c r="A779" s="4" t="n">
        <v>62382.5</v>
      </c>
      <c r="B779" s="5" t="n">
        <v>2070</v>
      </c>
      <c r="C779" s="5" t="n">
        <v>10</v>
      </c>
      <c r="D779" s="6" t="n">
        <v>0</v>
      </c>
      <c r="E779" s="6" t="n">
        <v>0</v>
      </c>
      <c r="F779" s="0" t="n">
        <v>0.85</v>
      </c>
      <c r="G779" s="0" t="n">
        <f aca="false">VLOOKUP(C779,$O$2:$Q$13,2,0)</f>
        <v>0</v>
      </c>
      <c r="H779" s="7" t="n">
        <f aca="false">VLOOKUP(C779,$O$2:$Q$13,3,0)</f>
        <v>0</v>
      </c>
      <c r="I779" s="0" t="n">
        <f aca="false">I778-(($I$205-$N$4)/$N$2)</f>
        <v>85.0867521367529</v>
      </c>
      <c r="J779" s="0" t="n">
        <f aca="false">J778-(($J$205-$N$6)/$N$2)</f>
        <v>6.57324786324812</v>
      </c>
      <c r="K779" s="0" t="n">
        <v>0.395</v>
      </c>
    </row>
    <row r="780" customFormat="false" ht="12.85" hidden="false" customHeight="false" outlineLevel="0" collapsed="false">
      <c r="A780" s="4" t="n">
        <v>62413</v>
      </c>
      <c r="B780" s="5" t="n">
        <v>2070</v>
      </c>
      <c r="C780" s="5" t="n">
        <v>11</v>
      </c>
      <c r="D780" s="6" t="n">
        <v>0</v>
      </c>
      <c r="E780" s="6" t="n">
        <v>0</v>
      </c>
      <c r="F780" s="0" t="n">
        <v>0.85</v>
      </c>
      <c r="G780" s="0" t="n">
        <f aca="false">VLOOKUP(C780,$O$2:$Q$13,2,0)</f>
        <v>0</v>
      </c>
      <c r="H780" s="7" t="n">
        <f aca="false">VLOOKUP(C780,$O$2:$Q$13,3,0)</f>
        <v>0</v>
      </c>
      <c r="I780" s="0" t="n">
        <f aca="false">I779-(($I$205-$N$4)/$N$2)</f>
        <v>85.0856837606845</v>
      </c>
      <c r="J780" s="0" t="n">
        <f aca="false">J779-(($J$205-$N$6)/$N$2)</f>
        <v>6.57431623931649</v>
      </c>
      <c r="K780" s="0" t="n">
        <v>0.395</v>
      </c>
    </row>
    <row r="781" customFormat="false" ht="12.85" hidden="false" customHeight="false" outlineLevel="0" collapsed="false">
      <c r="A781" s="4" t="n">
        <v>62443.5</v>
      </c>
      <c r="B781" s="5" t="n">
        <v>2070</v>
      </c>
      <c r="C781" s="5" t="n">
        <v>12</v>
      </c>
      <c r="D781" s="6" t="n">
        <v>0</v>
      </c>
      <c r="E781" s="6" t="n">
        <v>0</v>
      </c>
      <c r="F781" s="0" t="n">
        <v>0.85</v>
      </c>
      <c r="G781" s="0" t="n">
        <f aca="false">VLOOKUP(C781,$O$2:$Q$13,2,0)</f>
        <v>0</v>
      </c>
      <c r="H781" s="7" t="n">
        <f aca="false">VLOOKUP(C781,$O$2:$Q$13,3,0)</f>
        <v>0</v>
      </c>
      <c r="I781" s="0" t="n">
        <f aca="false">I780-(($I$205-$N$4)/$N$2)</f>
        <v>85.0846153846162</v>
      </c>
      <c r="J781" s="0" t="n">
        <f aca="false">J780-(($J$205-$N$6)/$N$2)</f>
        <v>6.57538461538487</v>
      </c>
      <c r="K781" s="0" t="n">
        <v>0.395</v>
      </c>
    </row>
    <row r="782" customFormat="false" ht="12.85" hidden="false" customHeight="false" outlineLevel="0" collapsed="false">
      <c r="A782" s="4" t="n">
        <v>62474.5</v>
      </c>
      <c r="B782" s="5" t="n">
        <v>2071</v>
      </c>
      <c r="C782" s="5" t="n">
        <v>1</v>
      </c>
      <c r="D782" s="6" t="n">
        <v>0</v>
      </c>
      <c r="E782" s="6" t="n">
        <v>0</v>
      </c>
      <c r="F782" s="0" t="n">
        <v>0.85</v>
      </c>
      <c r="G782" s="0" t="n">
        <f aca="false">VLOOKUP(C782,$O$2:$Q$13,2,0)</f>
        <v>0</v>
      </c>
      <c r="H782" s="7" t="n">
        <f aca="false">VLOOKUP(C782,$O$2:$Q$13,3,0)</f>
        <v>0</v>
      </c>
      <c r="I782" s="0" t="n">
        <f aca="false">I781-(($I$205-$N$4)/$N$2)</f>
        <v>85.0835470085478</v>
      </c>
      <c r="J782" s="0" t="n">
        <f aca="false">J781-(($J$205-$N$6)/$N$2)</f>
        <v>6.57645299145325</v>
      </c>
      <c r="K782" s="0" t="n">
        <v>0.395</v>
      </c>
    </row>
    <row r="783" customFormat="false" ht="12.85" hidden="false" customHeight="false" outlineLevel="0" collapsed="false">
      <c r="A783" s="4" t="n">
        <v>62504</v>
      </c>
      <c r="B783" s="5" t="n">
        <v>2071</v>
      </c>
      <c r="C783" s="5" t="n">
        <v>2</v>
      </c>
      <c r="D783" s="6" t="n">
        <v>0</v>
      </c>
      <c r="E783" s="6" t="n">
        <v>0</v>
      </c>
      <c r="F783" s="0" t="n">
        <v>0.85</v>
      </c>
      <c r="G783" s="0" t="n">
        <f aca="false">VLOOKUP(C783,$O$2:$Q$13,2,0)</f>
        <v>0</v>
      </c>
      <c r="H783" s="7" t="n">
        <f aca="false">VLOOKUP(C783,$O$2:$Q$13,3,0)</f>
        <v>0</v>
      </c>
      <c r="I783" s="0" t="n">
        <f aca="false">I782-(($I$205-$N$4)/$N$2)</f>
        <v>85.0824786324794</v>
      </c>
      <c r="J783" s="0" t="n">
        <f aca="false">J782-(($J$205-$N$6)/$N$2)</f>
        <v>6.57752136752162</v>
      </c>
      <c r="K783" s="0" t="n">
        <v>0.395</v>
      </c>
    </row>
    <row r="784" customFormat="false" ht="12.85" hidden="false" customHeight="false" outlineLevel="0" collapsed="false">
      <c r="A784" s="4" t="n">
        <v>62533.5</v>
      </c>
      <c r="B784" s="5" t="n">
        <v>2071</v>
      </c>
      <c r="C784" s="5" t="n">
        <v>3</v>
      </c>
      <c r="D784" s="6" t="n">
        <v>0</v>
      </c>
      <c r="E784" s="6" t="n">
        <v>0</v>
      </c>
      <c r="F784" s="0" t="n">
        <v>0.85</v>
      </c>
      <c r="G784" s="0" t="n">
        <f aca="false">VLOOKUP(C784,$O$2:$Q$13,2,0)</f>
        <v>0.43</v>
      </c>
      <c r="H784" s="7" t="n">
        <f aca="false">VLOOKUP(C784,$O$2:$Q$13,3,0)</f>
        <v>0.35</v>
      </c>
      <c r="I784" s="0" t="n">
        <f aca="false">I783-(($I$205-$N$4)/$N$2)</f>
        <v>85.081410256411</v>
      </c>
      <c r="J784" s="0" t="n">
        <f aca="false">J783-(($J$205-$N$6)/$N$2)</f>
        <v>6.57858974359</v>
      </c>
      <c r="K784" s="0" t="n">
        <v>0.395</v>
      </c>
    </row>
    <row r="785" customFormat="false" ht="12.85" hidden="false" customHeight="false" outlineLevel="0" collapsed="false">
      <c r="A785" s="4" t="n">
        <v>62564</v>
      </c>
      <c r="B785" s="5" t="n">
        <v>2071</v>
      </c>
      <c r="C785" s="5" t="n">
        <v>4</v>
      </c>
      <c r="D785" s="6" t="n">
        <v>0</v>
      </c>
      <c r="E785" s="6" t="n">
        <v>0</v>
      </c>
      <c r="F785" s="0" t="n">
        <v>0.85</v>
      </c>
      <c r="G785" s="0" t="n">
        <f aca="false">VLOOKUP(C785,$O$2:$Q$13,2,0)</f>
        <v>0.78</v>
      </c>
      <c r="H785" s="7" t="n">
        <f aca="false">VLOOKUP(C785,$O$2:$Q$13,3,0)</f>
        <v>0.73</v>
      </c>
      <c r="I785" s="0" t="n">
        <f aca="false">I784-(($I$205-$N$4)/$N$2)</f>
        <v>85.0803418803427</v>
      </c>
      <c r="J785" s="0" t="n">
        <f aca="false">J784-(($J$205-$N$6)/$N$2)</f>
        <v>6.57965811965838</v>
      </c>
      <c r="K785" s="0" t="n">
        <v>0.395</v>
      </c>
    </row>
    <row r="786" customFormat="false" ht="12.85" hidden="false" customHeight="false" outlineLevel="0" collapsed="false">
      <c r="A786" s="4" t="n">
        <v>62594.5</v>
      </c>
      <c r="B786" s="5" t="n">
        <v>2071</v>
      </c>
      <c r="C786" s="5" t="n">
        <v>5</v>
      </c>
      <c r="D786" s="6" t="n">
        <v>0</v>
      </c>
      <c r="E786" s="6" t="n">
        <v>0</v>
      </c>
      <c r="F786" s="0" t="n">
        <v>0.85</v>
      </c>
      <c r="G786" s="0" t="n">
        <f aca="false">VLOOKUP(C786,$O$2:$Q$13,2,0)</f>
        <v>0.78</v>
      </c>
      <c r="H786" s="7" t="n">
        <f aca="false">VLOOKUP(C786,$O$2:$Q$13,3,0)</f>
        <v>1.12</v>
      </c>
      <c r="I786" s="0" t="n">
        <f aca="false">I785-(($I$205-$N$4)/$N$2)</f>
        <v>85.0792735042743</v>
      </c>
      <c r="J786" s="0" t="n">
        <f aca="false">J785-(($J$205-$N$6)/$N$2)</f>
        <v>6.58072649572675</v>
      </c>
      <c r="K786" s="0" t="n">
        <v>0.395</v>
      </c>
    </row>
    <row r="787" customFormat="false" ht="12.85" hidden="false" customHeight="false" outlineLevel="0" collapsed="false">
      <c r="A787" s="4" t="n">
        <v>62625</v>
      </c>
      <c r="B787" s="5" t="n">
        <v>2071</v>
      </c>
      <c r="C787" s="5" t="n">
        <v>6</v>
      </c>
      <c r="D787" s="6" t="n">
        <v>0</v>
      </c>
      <c r="E787" s="6" t="n">
        <v>0</v>
      </c>
      <c r="F787" s="0" t="n">
        <v>0.85</v>
      </c>
      <c r="G787" s="0" t="n">
        <f aca="false">VLOOKUP(C787,$O$2:$Q$13,2,0)</f>
        <v>1.15</v>
      </c>
      <c r="H787" s="7" t="n">
        <f aca="false">VLOOKUP(C787,$O$2:$Q$13,3,0)</f>
        <v>1.12</v>
      </c>
      <c r="I787" s="0" t="n">
        <f aca="false">I786-(($I$205-$N$4)/$N$2)</f>
        <v>85.0782051282059</v>
      </c>
      <c r="J787" s="0" t="n">
        <f aca="false">J786-(($J$205-$N$6)/$N$2)</f>
        <v>6.58179487179513</v>
      </c>
      <c r="K787" s="0" t="n">
        <v>0.395</v>
      </c>
    </row>
    <row r="788" customFormat="false" ht="12.85" hidden="false" customHeight="false" outlineLevel="0" collapsed="false">
      <c r="A788" s="4" t="n">
        <v>62655.5</v>
      </c>
      <c r="B788" s="5" t="n">
        <v>2071</v>
      </c>
      <c r="C788" s="5" t="n">
        <v>7</v>
      </c>
      <c r="D788" s="6" t="n">
        <v>0</v>
      </c>
      <c r="E788" s="6" t="n">
        <v>0</v>
      </c>
      <c r="F788" s="0" t="n">
        <v>0.85</v>
      </c>
      <c r="G788" s="0" t="n">
        <f aca="false">VLOOKUP(C788,$O$2:$Q$13,2,0)</f>
        <v>1.15</v>
      </c>
      <c r="H788" s="7" t="n">
        <f aca="false">VLOOKUP(C788,$O$2:$Q$13,3,0)</f>
        <v>0.65</v>
      </c>
      <c r="I788" s="0" t="n">
        <f aca="false">I787-(($I$205-$N$4)/$N$2)</f>
        <v>85.0771367521375</v>
      </c>
      <c r="J788" s="0" t="n">
        <f aca="false">J787-(($J$205-$N$6)/$N$2)</f>
        <v>6.5828632478635</v>
      </c>
      <c r="K788" s="0" t="n">
        <v>0.395</v>
      </c>
    </row>
    <row r="789" customFormat="false" ht="12.85" hidden="false" customHeight="false" outlineLevel="0" collapsed="false">
      <c r="A789" s="4" t="n">
        <v>62686.5</v>
      </c>
      <c r="B789" s="5" t="n">
        <v>2071</v>
      </c>
      <c r="C789" s="5" t="n">
        <v>8</v>
      </c>
      <c r="D789" s="6" t="n">
        <v>0</v>
      </c>
      <c r="E789" s="6" t="n">
        <v>0</v>
      </c>
      <c r="F789" s="0" t="n">
        <v>0.85</v>
      </c>
      <c r="G789" s="0" t="n">
        <f aca="false">VLOOKUP(C789,$O$2:$Q$13,2,0)</f>
        <v>0.88</v>
      </c>
      <c r="H789" s="7" t="n">
        <f aca="false">VLOOKUP(C789,$O$2:$Q$13,3,0)</f>
        <v>0</v>
      </c>
      <c r="I789" s="0" t="n">
        <f aca="false">I788-(($I$205-$N$4)/$N$2)</f>
        <v>85.0760683760692</v>
      </c>
      <c r="J789" s="0" t="n">
        <f aca="false">J788-(($J$205-$N$6)/$N$2)</f>
        <v>6.58393162393188</v>
      </c>
      <c r="K789" s="0" t="n">
        <v>0.395</v>
      </c>
    </row>
    <row r="790" customFormat="false" ht="12.85" hidden="false" customHeight="false" outlineLevel="0" collapsed="false">
      <c r="A790" s="4" t="n">
        <v>62717</v>
      </c>
      <c r="B790" s="5" t="n">
        <v>2071</v>
      </c>
      <c r="C790" s="5" t="n">
        <v>9</v>
      </c>
      <c r="D790" s="6" t="n">
        <v>0</v>
      </c>
      <c r="E790" s="6" t="n">
        <v>0</v>
      </c>
      <c r="F790" s="0" t="n">
        <v>0.85</v>
      </c>
      <c r="G790" s="0" t="n">
        <f aca="false">VLOOKUP(C790,$O$2:$Q$13,2,0)</f>
        <v>0</v>
      </c>
      <c r="H790" s="7" t="n">
        <f aca="false">VLOOKUP(C790,$O$2:$Q$13,3,0)</f>
        <v>0</v>
      </c>
      <c r="I790" s="0" t="n">
        <f aca="false">I789-(($I$205-$N$4)/$N$2)</f>
        <v>85.0750000000008</v>
      </c>
      <c r="J790" s="0" t="n">
        <f aca="false">J789-(($J$205-$N$6)/$N$2)</f>
        <v>6.58500000000026</v>
      </c>
      <c r="K790" s="0" t="n">
        <v>0.395</v>
      </c>
    </row>
    <row r="791" customFormat="false" ht="12.85" hidden="false" customHeight="false" outlineLevel="0" collapsed="false">
      <c r="A791" s="4" t="n">
        <v>62747.5</v>
      </c>
      <c r="B791" s="5" t="n">
        <v>2071</v>
      </c>
      <c r="C791" s="5" t="n">
        <v>10</v>
      </c>
      <c r="D791" s="6" t="n">
        <v>0</v>
      </c>
      <c r="E791" s="6" t="n">
        <v>0</v>
      </c>
      <c r="F791" s="0" t="n">
        <v>0.85</v>
      </c>
      <c r="G791" s="0" t="n">
        <f aca="false">VLOOKUP(C791,$O$2:$Q$13,2,0)</f>
        <v>0</v>
      </c>
      <c r="H791" s="7" t="n">
        <f aca="false">VLOOKUP(C791,$O$2:$Q$13,3,0)</f>
        <v>0</v>
      </c>
      <c r="I791" s="0" t="n">
        <f aca="false">I790-(($I$205-$N$4)/$N$2)</f>
        <v>85.0739316239324</v>
      </c>
      <c r="J791" s="0" t="n">
        <f aca="false">J790-(($J$205-$N$6)/$N$2)</f>
        <v>6.58606837606863</v>
      </c>
      <c r="K791" s="0" t="n">
        <v>0.395</v>
      </c>
    </row>
    <row r="792" customFormat="false" ht="12.85" hidden="false" customHeight="false" outlineLevel="0" collapsed="false">
      <c r="A792" s="4" t="n">
        <v>62778</v>
      </c>
      <c r="B792" s="5" t="n">
        <v>2071</v>
      </c>
      <c r="C792" s="5" t="n">
        <v>11</v>
      </c>
      <c r="D792" s="6" t="n">
        <v>0</v>
      </c>
      <c r="E792" s="6" t="n">
        <v>0</v>
      </c>
      <c r="F792" s="0" t="n">
        <v>0.85</v>
      </c>
      <c r="G792" s="0" t="n">
        <f aca="false">VLOOKUP(C792,$O$2:$Q$13,2,0)</f>
        <v>0</v>
      </c>
      <c r="H792" s="7" t="n">
        <f aca="false">VLOOKUP(C792,$O$2:$Q$13,3,0)</f>
        <v>0</v>
      </c>
      <c r="I792" s="0" t="n">
        <f aca="false">I791-(($I$205-$N$4)/$N$2)</f>
        <v>85.072863247864</v>
      </c>
      <c r="J792" s="0" t="n">
        <f aca="false">J791-(($J$205-$N$6)/$N$2)</f>
        <v>6.58713675213701</v>
      </c>
      <c r="K792" s="0" t="n">
        <v>0.395</v>
      </c>
    </row>
    <row r="793" customFormat="false" ht="12.85" hidden="false" customHeight="false" outlineLevel="0" collapsed="false">
      <c r="A793" s="4" t="n">
        <v>62808.5</v>
      </c>
      <c r="B793" s="5" t="n">
        <v>2071</v>
      </c>
      <c r="C793" s="5" t="n">
        <v>12</v>
      </c>
      <c r="D793" s="6" t="n">
        <v>0</v>
      </c>
      <c r="E793" s="6" t="n">
        <v>0</v>
      </c>
      <c r="F793" s="0" t="n">
        <v>0.85</v>
      </c>
      <c r="G793" s="0" t="n">
        <f aca="false">VLOOKUP(C793,$O$2:$Q$13,2,0)</f>
        <v>0</v>
      </c>
      <c r="H793" s="7" t="n">
        <f aca="false">VLOOKUP(C793,$O$2:$Q$13,3,0)</f>
        <v>0</v>
      </c>
      <c r="I793" s="0" t="n">
        <f aca="false">I792-(($I$205-$N$4)/$N$2)</f>
        <v>85.0717948717957</v>
      </c>
      <c r="J793" s="0" t="n">
        <f aca="false">J792-(($J$205-$N$6)/$N$2)</f>
        <v>6.58820512820539</v>
      </c>
      <c r="K793" s="0" t="n">
        <v>0.395</v>
      </c>
    </row>
    <row r="794" customFormat="false" ht="12.85" hidden="false" customHeight="false" outlineLevel="0" collapsed="false">
      <c r="A794" s="4" t="n">
        <v>62839.5</v>
      </c>
      <c r="B794" s="5" t="n">
        <v>2072</v>
      </c>
      <c r="C794" s="5" t="n">
        <v>1</v>
      </c>
      <c r="D794" s="6" t="n">
        <v>0</v>
      </c>
      <c r="E794" s="6" t="n">
        <v>0</v>
      </c>
      <c r="F794" s="0" t="n">
        <v>0.85</v>
      </c>
      <c r="G794" s="0" t="n">
        <f aca="false">VLOOKUP(C794,$O$2:$Q$13,2,0)</f>
        <v>0</v>
      </c>
      <c r="H794" s="7" t="n">
        <f aca="false">VLOOKUP(C794,$O$2:$Q$13,3,0)</f>
        <v>0</v>
      </c>
      <c r="I794" s="0" t="n">
        <f aca="false">I793-(($I$205-$N$4)/$N$2)</f>
        <v>85.0707264957273</v>
      </c>
      <c r="J794" s="0" t="n">
        <f aca="false">J793-(($J$205-$N$6)/$N$2)</f>
        <v>6.58927350427376</v>
      </c>
      <c r="K794" s="0" t="n">
        <v>0.395</v>
      </c>
    </row>
    <row r="795" customFormat="false" ht="12.85" hidden="false" customHeight="false" outlineLevel="0" collapsed="false">
      <c r="A795" s="4" t="n">
        <v>62869.5</v>
      </c>
      <c r="B795" s="5" t="n">
        <v>2072</v>
      </c>
      <c r="C795" s="5" t="n">
        <v>2</v>
      </c>
      <c r="D795" s="6" t="n">
        <v>0</v>
      </c>
      <c r="E795" s="6" t="n">
        <v>0</v>
      </c>
      <c r="F795" s="0" t="n">
        <v>0.85</v>
      </c>
      <c r="G795" s="0" t="n">
        <f aca="false">VLOOKUP(C795,$O$2:$Q$13,2,0)</f>
        <v>0</v>
      </c>
      <c r="H795" s="7" t="n">
        <f aca="false">VLOOKUP(C795,$O$2:$Q$13,3,0)</f>
        <v>0</v>
      </c>
      <c r="I795" s="0" t="n">
        <f aca="false">I794-(($I$205-$N$4)/$N$2)</f>
        <v>85.0696581196589</v>
      </c>
      <c r="J795" s="0" t="n">
        <f aca="false">J794-(($J$205-$N$6)/$N$2)</f>
        <v>6.59034188034214</v>
      </c>
      <c r="K795" s="0" t="n">
        <v>0.395</v>
      </c>
    </row>
    <row r="796" customFormat="false" ht="12.85" hidden="false" customHeight="false" outlineLevel="0" collapsed="false">
      <c r="A796" s="4" t="n">
        <v>62899.5</v>
      </c>
      <c r="B796" s="5" t="n">
        <v>2072</v>
      </c>
      <c r="C796" s="5" t="n">
        <v>3</v>
      </c>
      <c r="D796" s="6" t="n">
        <v>0</v>
      </c>
      <c r="E796" s="6" t="n">
        <v>0</v>
      </c>
      <c r="F796" s="0" t="n">
        <v>0.85</v>
      </c>
      <c r="G796" s="0" t="n">
        <f aca="false">VLOOKUP(C796,$O$2:$Q$13,2,0)</f>
        <v>0.43</v>
      </c>
      <c r="H796" s="7" t="n">
        <f aca="false">VLOOKUP(C796,$O$2:$Q$13,3,0)</f>
        <v>0.35</v>
      </c>
      <c r="I796" s="0" t="n">
        <f aca="false">I795-(($I$205-$N$4)/$N$2)</f>
        <v>85.0685897435905</v>
      </c>
      <c r="J796" s="0" t="n">
        <f aca="false">J795-(($J$205-$N$6)/$N$2)</f>
        <v>6.59141025641052</v>
      </c>
      <c r="K796" s="0" t="n">
        <v>0.395</v>
      </c>
    </row>
    <row r="797" customFormat="false" ht="12.85" hidden="false" customHeight="false" outlineLevel="0" collapsed="false">
      <c r="A797" s="4" t="n">
        <v>62930</v>
      </c>
      <c r="B797" s="5" t="n">
        <v>2072</v>
      </c>
      <c r="C797" s="5" t="n">
        <v>4</v>
      </c>
      <c r="D797" s="6" t="n">
        <v>0</v>
      </c>
      <c r="E797" s="6" t="n">
        <v>0</v>
      </c>
      <c r="F797" s="0" t="n">
        <v>0.85</v>
      </c>
      <c r="G797" s="0" t="n">
        <f aca="false">VLOOKUP(C797,$O$2:$Q$13,2,0)</f>
        <v>0.78</v>
      </c>
      <c r="H797" s="7" t="n">
        <f aca="false">VLOOKUP(C797,$O$2:$Q$13,3,0)</f>
        <v>0.73</v>
      </c>
      <c r="I797" s="0" t="n">
        <f aca="false">I796-(($I$205-$N$4)/$N$2)</f>
        <v>85.0675213675222</v>
      </c>
      <c r="J797" s="0" t="n">
        <f aca="false">J796-(($J$205-$N$6)/$N$2)</f>
        <v>6.59247863247889</v>
      </c>
      <c r="K797" s="0" t="n">
        <v>0.395</v>
      </c>
    </row>
    <row r="798" customFormat="false" ht="12.85" hidden="false" customHeight="false" outlineLevel="0" collapsed="false">
      <c r="A798" s="4" t="n">
        <v>62960.5</v>
      </c>
      <c r="B798" s="5" t="n">
        <v>2072</v>
      </c>
      <c r="C798" s="5" t="n">
        <v>5</v>
      </c>
      <c r="D798" s="6" t="n">
        <v>0</v>
      </c>
      <c r="E798" s="6" t="n">
        <v>0</v>
      </c>
      <c r="F798" s="0" t="n">
        <v>0.85</v>
      </c>
      <c r="G798" s="0" t="n">
        <f aca="false">VLOOKUP(C798,$O$2:$Q$13,2,0)</f>
        <v>0.78</v>
      </c>
      <c r="H798" s="7" t="n">
        <f aca="false">VLOOKUP(C798,$O$2:$Q$13,3,0)</f>
        <v>1.12</v>
      </c>
      <c r="I798" s="0" t="n">
        <f aca="false">I797-(($I$205-$N$4)/$N$2)</f>
        <v>85.0664529914538</v>
      </c>
      <c r="J798" s="0" t="n">
        <f aca="false">J797-(($J$205-$N$6)/$N$2)</f>
        <v>6.59354700854727</v>
      </c>
      <c r="K798" s="0" t="n">
        <v>0.395</v>
      </c>
    </row>
    <row r="799" customFormat="false" ht="12.85" hidden="false" customHeight="false" outlineLevel="0" collapsed="false">
      <c r="A799" s="4" t="n">
        <v>62991</v>
      </c>
      <c r="B799" s="5" t="n">
        <v>2072</v>
      </c>
      <c r="C799" s="5" t="n">
        <v>6</v>
      </c>
      <c r="D799" s="6" t="n">
        <v>0</v>
      </c>
      <c r="E799" s="6" t="n">
        <v>0</v>
      </c>
      <c r="F799" s="0" t="n">
        <v>0.85</v>
      </c>
      <c r="G799" s="0" t="n">
        <f aca="false">VLOOKUP(C799,$O$2:$Q$13,2,0)</f>
        <v>1.15</v>
      </c>
      <c r="H799" s="7" t="n">
        <f aca="false">VLOOKUP(C799,$O$2:$Q$13,3,0)</f>
        <v>1.12</v>
      </c>
      <c r="I799" s="0" t="n">
        <f aca="false">I798-(($I$205-$N$4)/$N$2)</f>
        <v>85.0653846153854</v>
      </c>
      <c r="J799" s="0" t="n">
        <f aca="false">J798-(($J$205-$N$6)/$N$2)</f>
        <v>6.59461538461565</v>
      </c>
      <c r="K799" s="0" t="n">
        <v>0.395</v>
      </c>
    </row>
    <row r="800" customFormat="false" ht="12.85" hidden="false" customHeight="false" outlineLevel="0" collapsed="false">
      <c r="A800" s="4" t="n">
        <v>63021.5</v>
      </c>
      <c r="B800" s="5" t="n">
        <v>2072</v>
      </c>
      <c r="C800" s="5" t="n">
        <v>7</v>
      </c>
      <c r="D800" s="6" t="n">
        <v>0</v>
      </c>
      <c r="E800" s="6" t="n">
        <v>0</v>
      </c>
      <c r="F800" s="0" t="n">
        <v>0.85</v>
      </c>
      <c r="G800" s="0" t="n">
        <f aca="false">VLOOKUP(C800,$O$2:$Q$13,2,0)</f>
        <v>1.15</v>
      </c>
      <c r="H800" s="7" t="n">
        <f aca="false">VLOOKUP(C800,$O$2:$Q$13,3,0)</f>
        <v>0.65</v>
      </c>
      <c r="I800" s="0" t="n">
        <f aca="false">I799-(($I$205-$N$4)/$N$2)</f>
        <v>85.064316239317</v>
      </c>
      <c r="J800" s="0" t="n">
        <f aca="false">J799-(($J$205-$N$6)/$N$2)</f>
        <v>6.59568376068402</v>
      </c>
      <c r="K800" s="0" t="n">
        <v>0.395</v>
      </c>
    </row>
    <row r="801" customFormat="false" ht="12.85" hidden="false" customHeight="false" outlineLevel="0" collapsed="false">
      <c r="A801" s="4" t="n">
        <v>63052.5</v>
      </c>
      <c r="B801" s="5" t="n">
        <v>2072</v>
      </c>
      <c r="C801" s="5" t="n">
        <v>8</v>
      </c>
      <c r="D801" s="6" t="n">
        <v>0</v>
      </c>
      <c r="E801" s="6" t="n">
        <v>0</v>
      </c>
      <c r="F801" s="0" t="n">
        <v>0.85</v>
      </c>
      <c r="G801" s="0" t="n">
        <f aca="false">VLOOKUP(C801,$O$2:$Q$13,2,0)</f>
        <v>0.88</v>
      </c>
      <c r="H801" s="7" t="n">
        <f aca="false">VLOOKUP(C801,$O$2:$Q$13,3,0)</f>
        <v>0</v>
      </c>
      <c r="I801" s="0" t="n">
        <f aca="false">I800-(($I$205-$N$4)/$N$2)</f>
        <v>85.0632478632487</v>
      </c>
      <c r="J801" s="0" t="n">
        <f aca="false">J800-(($J$205-$N$6)/$N$2)</f>
        <v>6.5967521367524</v>
      </c>
      <c r="K801" s="0" t="n">
        <v>0.395</v>
      </c>
    </row>
    <row r="802" customFormat="false" ht="12.85" hidden="false" customHeight="false" outlineLevel="0" collapsed="false">
      <c r="A802" s="4" t="n">
        <v>63083</v>
      </c>
      <c r="B802" s="5" t="n">
        <v>2072</v>
      </c>
      <c r="C802" s="5" t="n">
        <v>9</v>
      </c>
      <c r="D802" s="6" t="n">
        <v>0</v>
      </c>
      <c r="E802" s="6" t="n">
        <v>0</v>
      </c>
      <c r="F802" s="0" t="n">
        <v>0.85</v>
      </c>
      <c r="G802" s="0" t="n">
        <f aca="false">VLOOKUP(C802,$O$2:$Q$13,2,0)</f>
        <v>0</v>
      </c>
      <c r="H802" s="7" t="n">
        <f aca="false">VLOOKUP(C802,$O$2:$Q$13,3,0)</f>
        <v>0</v>
      </c>
      <c r="I802" s="0" t="n">
        <f aca="false">I801-(($I$205-$N$4)/$N$2)</f>
        <v>85.0621794871803</v>
      </c>
      <c r="J802" s="0" t="n">
        <f aca="false">J801-(($J$205-$N$6)/$N$2)</f>
        <v>6.59782051282078</v>
      </c>
      <c r="K802" s="0" t="n">
        <v>0.395</v>
      </c>
    </row>
    <row r="803" customFormat="false" ht="12.85" hidden="false" customHeight="false" outlineLevel="0" collapsed="false">
      <c r="A803" s="4" t="n">
        <v>63113.5</v>
      </c>
      <c r="B803" s="5" t="n">
        <v>2072</v>
      </c>
      <c r="C803" s="5" t="n">
        <v>10</v>
      </c>
      <c r="D803" s="6" t="n">
        <v>0</v>
      </c>
      <c r="E803" s="6" t="n">
        <v>0</v>
      </c>
      <c r="F803" s="0" t="n">
        <v>0.85</v>
      </c>
      <c r="G803" s="0" t="n">
        <f aca="false">VLOOKUP(C803,$O$2:$Q$13,2,0)</f>
        <v>0</v>
      </c>
      <c r="H803" s="7" t="n">
        <f aca="false">VLOOKUP(C803,$O$2:$Q$13,3,0)</f>
        <v>0</v>
      </c>
      <c r="I803" s="0" t="n">
        <f aca="false">I802-(($I$205-$N$4)/$N$2)</f>
        <v>85.0611111111119</v>
      </c>
      <c r="J803" s="0" t="n">
        <f aca="false">J802-(($J$205-$N$6)/$N$2)</f>
        <v>6.59888888888915</v>
      </c>
      <c r="K803" s="0" t="n">
        <v>0.395</v>
      </c>
    </row>
    <row r="804" customFormat="false" ht="12.85" hidden="false" customHeight="false" outlineLevel="0" collapsed="false">
      <c r="A804" s="4" t="n">
        <v>63144</v>
      </c>
      <c r="B804" s="5" t="n">
        <v>2072</v>
      </c>
      <c r="C804" s="5" t="n">
        <v>11</v>
      </c>
      <c r="D804" s="6" t="n">
        <v>0</v>
      </c>
      <c r="E804" s="6" t="n">
        <v>0</v>
      </c>
      <c r="F804" s="0" t="n">
        <v>0.85</v>
      </c>
      <c r="G804" s="0" t="n">
        <f aca="false">VLOOKUP(C804,$O$2:$Q$13,2,0)</f>
        <v>0</v>
      </c>
      <c r="H804" s="7" t="n">
        <f aca="false">VLOOKUP(C804,$O$2:$Q$13,3,0)</f>
        <v>0</v>
      </c>
      <c r="I804" s="0" t="n">
        <f aca="false">I803-(($I$205-$N$4)/$N$2)</f>
        <v>85.0600427350435</v>
      </c>
      <c r="J804" s="0" t="n">
        <f aca="false">J803-(($J$205-$N$6)/$N$2)</f>
        <v>6.59995726495753</v>
      </c>
      <c r="K804" s="0" t="n">
        <v>0.395</v>
      </c>
    </row>
    <row r="805" customFormat="false" ht="12.85" hidden="false" customHeight="false" outlineLevel="0" collapsed="false">
      <c r="A805" s="4" t="n">
        <v>63174.5</v>
      </c>
      <c r="B805" s="5" t="n">
        <v>2072</v>
      </c>
      <c r="C805" s="5" t="n">
        <v>12</v>
      </c>
      <c r="D805" s="6" t="n">
        <v>0</v>
      </c>
      <c r="E805" s="6" t="n">
        <v>0</v>
      </c>
      <c r="F805" s="0" t="n">
        <v>0.85</v>
      </c>
      <c r="G805" s="0" t="n">
        <f aca="false">VLOOKUP(C805,$O$2:$Q$13,2,0)</f>
        <v>0</v>
      </c>
      <c r="H805" s="7" t="n">
        <f aca="false">VLOOKUP(C805,$O$2:$Q$13,3,0)</f>
        <v>0</v>
      </c>
      <c r="I805" s="0" t="n">
        <f aca="false">I804-(($I$205-$N$4)/$N$2)</f>
        <v>85.0589743589752</v>
      </c>
      <c r="J805" s="0" t="n">
        <f aca="false">J804-(($J$205-$N$6)/$N$2)</f>
        <v>6.60102564102591</v>
      </c>
      <c r="K805" s="0" t="n">
        <v>0.395</v>
      </c>
    </row>
    <row r="806" customFormat="false" ht="12.85" hidden="false" customHeight="false" outlineLevel="0" collapsed="false">
      <c r="A806" s="4" t="n">
        <v>63205.5</v>
      </c>
      <c r="B806" s="5" t="n">
        <v>2073</v>
      </c>
      <c r="C806" s="5" t="n">
        <v>1</v>
      </c>
      <c r="D806" s="6" t="n">
        <v>0</v>
      </c>
      <c r="E806" s="6" t="n">
        <v>0</v>
      </c>
      <c r="F806" s="0" t="n">
        <v>0.85</v>
      </c>
      <c r="G806" s="0" t="n">
        <f aca="false">VLOOKUP(C806,$O$2:$Q$13,2,0)</f>
        <v>0</v>
      </c>
      <c r="H806" s="7" t="n">
        <f aca="false">VLOOKUP(C806,$O$2:$Q$13,3,0)</f>
        <v>0</v>
      </c>
      <c r="I806" s="0" t="n">
        <f aca="false">I805-(($I$205-$N$4)/$N$2)</f>
        <v>85.0579059829068</v>
      </c>
      <c r="J806" s="0" t="n">
        <f aca="false">J805-(($J$205-$N$6)/$N$2)</f>
        <v>6.60209401709428</v>
      </c>
      <c r="K806" s="0" t="n">
        <v>0.395</v>
      </c>
    </row>
    <row r="807" customFormat="false" ht="12.85" hidden="false" customHeight="false" outlineLevel="0" collapsed="false">
      <c r="A807" s="4" t="n">
        <v>63235</v>
      </c>
      <c r="B807" s="5" t="n">
        <v>2073</v>
      </c>
      <c r="C807" s="5" t="n">
        <v>2</v>
      </c>
      <c r="D807" s="6" t="n">
        <v>0</v>
      </c>
      <c r="E807" s="6" t="n">
        <v>0</v>
      </c>
      <c r="F807" s="0" t="n">
        <v>0.85</v>
      </c>
      <c r="G807" s="0" t="n">
        <f aca="false">VLOOKUP(C807,$O$2:$Q$13,2,0)</f>
        <v>0</v>
      </c>
      <c r="H807" s="7" t="n">
        <f aca="false">VLOOKUP(C807,$O$2:$Q$13,3,0)</f>
        <v>0</v>
      </c>
      <c r="I807" s="0" t="n">
        <f aca="false">I806-(($I$205-$N$4)/$N$2)</f>
        <v>85.0568376068384</v>
      </c>
      <c r="J807" s="0" t="n">
        <f aca="false">J806-(($J$205-$N$6)/$N$2)</f>
        <v>6.60316239316266</v>
      </c>
      <c r="K807" s="0" t="n">
        <v>0.395</v>
      </c>
    </row>
    <row r="808" customFormat="false" ht="12.85" hidden="false" customHeight="false" outlineLevel="0" collapsed="false">
      <c r="A808" s="4" t="n">
        <v>63264.5</v>
      </c>
      <c r="B808" s="5" t="n">
        <v>2073</v>
      </c>
      <c r="C808" s="5" t="n">
        <v>3</v>
      </c>
      <c r="D808" s="6" t="n">
        <v>0</v>
      </c>
      <c r="E808" s="6" t="n">
        <v>0</v>
      </c>
      <c r="F808" s="0" t="n">
        <v>0.85</v>
      </c>
      <c r="G808" s="0" t="n">
        <f aca="false">VLOOKUP(C808,$O$2:$Q$13,2,0)</f>
        <v>0.43</v>
      </c>
      <c r="H808" s="7" t="n">
        <f aca="false">VLOOKUP(C808,$O$2:$Q$13,3,0)</f>
        <v>0.35</v>
      </c>
      <c r="I808" s="0" t="n">
        <f aca="false">I807-(($I$205-$N$4)/$N$2)</f>
        <v>85.05576923077</v>
      </c>
      <c r="J808" s="0" t="n">
        <f aca="false">J807-(($J$205-$N$6)/$N$2)</f>
        <v>6.60423076923104</v>
      </c>
      <c r="K808" s="0" t="n">
        <v>0.395</v>
      </c>
    </row>
    <row r="809" customFormat="false" ht="12.85" hidden="false" customHeight="false" outlineLevel="0" collapsed="false">
      <c r="A809" s="4" t="n">
        <v>63295</v>
      </c>
      <c r="B809" s="5" t="n">
        <v>2073</v>
      </c>
      <c r="C809" s="5" t="n">
        <v>4</v>
      </c>
      <c r="D809" s="6" t="n">
        <v>0</v>
      </c>
      <c r="E809" s="6" t="n">
        <v>0</v>
      </c>
      <c r="F809" s="0" t="n">
        <v>0.85</v>
      </c>
      <c r="G809" s="0" t="n">
        <f aca="false">VLOOKUP(C809,$O$2:$Q$13,2,0)</f>
        <v>0.78</v>
      </c>
      <c r="H809" s="7" t="n">
        <f aca="false">VLOOKUP(C809,$O$2:$Q$13,3,0)</f>
        <v>0.73</v>
      </c>
      <c r="I809" s="0" t="n">
        <f aca="false">I808-(($I$205-$N$4)/$N$2)</f>
        <v>85.0547008547017</v>
      </c>
      <c r="J809" s="0" t="n">
        <f aca="false">J808-(($J$205-$N$6)/$N$2)</f>
        <v>6.60529914529941</v>
      </c>
      <c r="K809" s="0" t="n">
        <v>0.395</v>
      </c>
    </row>
    <row r="810" customFormat="false" ht="12.85" hidden="false" customHeight="false" outlineLevel="0" collapsed="false">
      <c r="A810" s="4" t="n">
        <v>63325.5</v>
      </c>
      <c r="B810" s="5" t="n">
        <v>2073</v>
      </c>
      <c r="C810" s="5" t="n">
        <v>5</v>
      </c>
      <c r="D810" s="6" t="n">
        <v>0</v>
      </c>
      <c r="E810" s="6" t="n">
        <v>0</v>
      </c>
      <c r="F810" s="0" t="n">
        <v>0.85</v>
      </c>
      <c r="G810" s="0" t="n">
        <f aca="false">VLOOKUP(C810,$O$2:$Q$13,2,0)</f>
        <v>0.78</v>
      </c>
      <c r="H810" s="7" t="n">
        <f aca="false">VLOOKUP(C810,$O$2:$Q$13,3,0)</f>
        <v>1.12</v>
      </c>
      <c r="I810" s="0" t="n">
        <f aca="false">I809-(($I$205-$N$4)/$N$2)</f>
        <v>85.0536324786333</v>
      </c>
      <c r="J810" s="0" t="n">
        <f aca="false">J809-(($J$205-$N$6)/$N$2)</f>
        <v>6.60636752136779</v>
      </c>
      <c r="K810" s="0" t="n">
        <v>0.395</v>
      </c>
    </row>
    <row r="811" customFormat="false" ht="12.85" hidden="false" customHeight="false" outlineLevel="0" collapsed="false">
      <c r="A811" s="4" t="n">
        <v>63356</v>
      </c>
      <c r="B811" s="5" t="n">
        <v>2073</v>
      </c>
      <c r="C811" s="5" t="n">
        <v>6</v>
      </c>
      <c r="D811" s="6" t="n">
        <v>0</v>
      </c>
      <c r="E811" s="6" t="n">
        <v>0</v>
      </c>
      <c r="F811" s="0" t="n">
        <v>0.85</v>
      </c>
      <c r="G811" s="0" t="n">
        <f aca="false">VLOOKUP(C811,$O$2:$Q$13,2,0)</f>
        <v>1.15</v>
      </c>
      <c r="H811" s="7" t="n">
        <f aca="false">VLOOKUP(C811,$O$2:$Q$13,3,0)</f>
        <v>1.12</v>
      </c>
      <c r="I811" s="0" t="n">
        <f aca="false">I810-(($I$205-$N$4)/$N$2)</f>
        <v>85.0525641025649</v>
      </c>
      <c r="J811" s="0" t="n">
        <f aca="false">J810-(($J$205-$N$6)/$N$2)</f>
        <v>6.60743589743616</v>
      </c>
      <c r="K811" s="0" t="n">
        <v>0.395</v>
      </c>
    </row>
    <row r="812" customFormat="false" ht="12.85" hidden="false" customHeight="false" outlineLevel="0" collapsed="false">
      <c r="A812" s="4" t="n">
        <v>63386.5</v>
      </c>
      <c r="B812" s="5" t="n">
        <v>2073</v>
      </c>
      <c r="C812" s="5" t="n">
        <v>7</v>
      </c>
      <c r="D812" s="6" t="n">
        <v>0</v>
      </c>
      <c r="E812" s="6" t="n">
        <v>0</v>
      </c>
      <c r="F812" s="0" t="n">
        <v>0.85</v>
      </c>
      <c r="G812" s="0" t="n">
        <f aca="false">VLOOKUP(C812,$O$2:$Q$13,2,0)</f>
        <v>1.15</v>
      </c>
      <c r="H812" s="7" t="n">
        <f aca="false">VLOOKUP(C812,$O$2:$Q$13,3,0)</f>
        <v>0.65</v>
      </c>
      <c r="I812" s="0" t="n">
        <f aca="false">I811-(($I$205-$N$4)/$N$2)</f>
        <v>85.0514957264965</v>
      </c>
      <c r="J812" s="0" t="n">
        <f aca="false">J811-(($J$205-$N$6)/$N$2)</f>
        <v>6.60850427350454</v>
      </c>
      <c r="K812" s="0" t="n">
        <v>0.395</v>
      </c>
    </row>
    <row r="813" customFormat="false" ht="12.85" hidden="false" customHeight="false" outlineLevel="0" collapsed="false">
      <c r="A813" s="4" t="n">
        <v>63417.5</v>
      </c>
      <c r="B813" s="5" t="n">
        <v>2073</v>
      </c>
      <c r="C813" s="5" t="n">
        <v>8</v>
      </c>
      <c r="D813" s="6" t="n">
        <v>0</v>
      </c>
      <c r="E813" s="6" t="n">
        <v>0</v>
      </c>
      <c r="F813" s="0" t="n">
        <v>0.85</v>
      </c>
      <c r="G813" s="0" t="n">
        <f aca="false">VLOOKUP(C813,$O$2:$Q$13,2,0)</f>
        <v>0.88</v>
      </c>
      <c r="H813" s="7" t="n">
        <f aca="false">VLOOKUP(C813,$O$2:$Q$13,3,0)</f>
        <v>0</v>
      </c>
      <c r="I813" s="0" t="n">
        <f aca="false">I812-(($I$205-$N$4)/$N$2)</f>
        <v>85.0504273504282</v>
      </c>
      <c r="J813" s="0" t="n">
        <f aca="false">J812-(($J$205-$N$6)/$N$2)</f>
        <v>6.60957264957292</v>
      </c>
      <c r="K813" s="0" t="n">
        <v>0.395</v>
      </c>
    </row>
    <row r="814" customFormat="false" ht="12.85" hidden="false" customHeight="false" outlineLevel="0" collapsed="false">
      <c r="A814" s="4" t="n">
        <v>63448</v>
      </c>
      <c r="B814" s="5" t="n">
        <v>2073</v>
      </c>
      <c r="C814" s="5" t="n">
        <v>9</v>
      </c>
      <c r="D814" s="6" t="n">
        <v>0</v>
      </c>
      <c r="E814" s="6" t="n">
        <v>0</v>
      </c>
      <c r="F814" s="0" t="n">
        <v>0.85</v>
      </c>
      <c r="G814" s="0" t="n">
        <f aca="false">VLOOKUP(C814,$O$2:$Q$13,2,0)</f>
        <v>0</v>
      </c>
      <c r="H814" s="7" t="n">
        <f aca="false">VLOOKUP(C814,$O$2:$Q$13,3,0)</f>
        <v>0</v>
      </c>
      <c r="I814" s="0" t="n">
        <f aca="false">I813-(($I$205-$N$4)/$N$2)</f>
        <v>85.0493589743598</v>
      </c>
      <c r="J814" s="0" t="n">
        <f aca="false">J813-(($J$205-$N$6)/$N$2)</f>
        <v>6.61064102564129</v>
      </c>
      <c r="K814" s="0" t="n">
        <v>0.395</v>
      </c>
    </row>
    <row r="815" customFormat="false" ht="12.85" hidden="false" customHeight="false" outlineLevel="0" collapsed="false">
      <c r="A815" s="4" t="n">
        <v>63478.5</v>
      </c>
      <c r="B815" s="5" t="n">
        <v>2073</v>
      </c>
      <c r="C815" s="5" t="n">
        <v>10</v>
      </c>
      <c r="D815" s="6" t="n">
        <v>0</v>
      </c>
      <c r="E815" s="6" t="n">
        <v>0</v>
      </c>
      <c r="F815" s="0" t="n">
        <v>0.85</v>
      </c>
      <c r="G815" s="0" t="n">
        <f aca="false">VLOOKUP(C815,$O$2:$Q$13,2,0)</f>
        <v>0</v>
      </c>
      <c r="H815" s="7" t="n">
        <f aca="false">VLOOKUP(C815,$O$2:$Q$13,3,0)</f>
        <v>0</v>
      </c>
      <c r="I815" s="0" t="n">
        <f aca="false">I814-(($I$205-$N$4)/$N$2)</f>
        <v>85.0482905982914</v>
      </c>
      <c r="J815" s="0" t="n">
        <f aca="false">J814-(($J$205-$N$6)/$N$2)</f>
        <v>6.61170940170967</v>
      </c>
      <c r="K815" s="0" t="n">
        <v>0.395</v>
      </c>
    </row>
    <row r="816" customFormat="false" ht="12.85" hidden="false" customHeight="false" outlineLevel="0" collapsed="false">
      <c r="A816" s="4" t="n">
        <v>63509</v>
      </c>
      <c r="B816" s="5" t="n">
        <v>2073</v>
      </c>
      <c r="C816" s="5" t="n">
        <v>11</v>
      </c>
      <c r="D816" s="6" t="n">
        <v>0</v>
      </c>
      <c r="E816" s="6" t="n">
        <v>0</v>
      </c>
      <c r="F816" s="0" t="n">
        <v>0.85</v>
      </c>
      <c r="G816" s="0" t="n">
        <f aca="false">VLOOKUP(C816,$O$2:$Q$13,2,0)</f>
        <v>0</v>
      </c>
      <c r="H816" s="7" t="n">
        <f aca="false">VLOOKUP(C816,$O$2:$Q$13,3,0)</f>
        <v>0</v>
      </c>
      <c r="I816" s="0" t="n">
        <f aca="false">I815-(($I$205-$N$4)/$N$2)</f>
        <v>85.047222222223</v>
      </c>
      <c r="J816" s="0" t="n">
        <f aca="false">J815-(($J$205-$N$6)/$N$2)</f>
        <v>6.61277777777805</v>
      </c>
      <c r="K816" s="0" t="n">
        <v>0.395</v>
      </c>
    </row>
    <row r="817" customFormat="false" ht="12.85" hidden="false" customHeight="false" outlineLevel="0" collapsed="false">
      <c r="A817" s="4" t="n">
        <v>63539.5</v>
      </c>
      <c r="B817" s="5" t="n">
        <v>2073</v>
      </c>
      <c r="C817" s="5" t="n">
        <v>12</v>
      </c>
      <c r="D817" s="6" t="n">
        <v>0</v>
      </c>
      <c r="E817" s="6" t="n">
        <v>0</v>
      </c>
      <c r="F817" s="0" t="n">
        <v>0.85</v>
      </c>
      <c r="G817" s="0" t="n">
        <f aca="false">VLOOKUP(C817,$O$2:$Q$13,2,0)</f>
        <v>0</v>
      </c>
      <c r="H817" s="7" t="n">
        <f aca="false">VLOOKUP(C817,$O$2:$Q$13,3,0)</f>
        <v>0</v>
      </c>
      <c r="I817" s="0" t="n">
        <f aca="false">I816-(($I$205-$N$4)/$N$2)</f>
        <v>85.0461538461547</v>
      </c>
      <c r="J817" s="0" t="n">
        <f aca="false">J816-(($J$205-$N$6)/$N$2)</f>
        <v>6.61384615384642</v>
      </c>
      <c r="K817" s="0" t="n">
        <v>0.395</v>
      </c>
    </row>
    <row r="818" customFormat="false" ht="12.85" hidden="false" customHeight="false" outlineLevel="0" collapsed="false">
      <c r="A818" s="4" t="n">
        <v>63570.5</v>
      </c>
      <c r="B818" s="5" t="n">
        <v>2074</v>
      </c>
      <c r="C818" s="5" t="n">
        <v>1</v>
      </c>
      <c r="D818" s="6" t="n">
        <v>0</v>
      </c>
      <c r="E818" s="6" t="n">
        <v>0</v>
      </c>
      <c r="F818" s="0" t="n">
        <v>0.85</v>
      </c>
      <c r="G818" s="0" t="n">
        <f aca="false">VLOOKUP(C818,$O$2:$Q$13,2,0)</f>
        <v>0</v>
      </c>
      <c r="H818" s="7" t="n">
        <f aca="false">VLOOKUP(C818,$O$2:$Q$13,3,0)</f>
        <v>0</v>
      </c>
      <c r="I818" s="0" t="n">
        <f aca="false">I817-(($I$205-$N$4)/$N$2)</f>
        <v>85.0450854700863</v>
      </c>
      <c r="J818" s="0" t="n">
        <f aca="false">J817-(($J$205-$N$6)/$N$2)</f>
        <v>6.6149145299148</v>
      </c>
      <c r="K818" s="0" t="n">
        <v>0.395</v>
      </c>
    </row>
    <row r="819" customFormat="false" ht="12.85" hidden="false" customHeight="false" outlineLevel="0" collapsed="false">
      <c r="A819" s="4" t="n">
        <v>63600</v>
      </c>
      <c r="B819" s="5" t="n">
        <v>2074</v>
      </c>
      <c r="C819" s="5" t="n">
        <v>2</v>
      </c>
      <c r="D819" s="6" t="n">
        <v>0</v>
      </c>
      <c r="E819" s="6" t="n">
        <v>0</v>
      </c>
      <c r="F819" s="0" t="n">
        <v>0.85</v>
      </c>
      <c r="G819" s="0" t="n">
        <f aca="false">VLOOKUP(C819,$O$2:$Q$13,2,0)</f>
        <v>0</v>
      </c>
      <c r="H819" s="7" t="n">
        <f aca="false">VLOOKUP(C819,$O$2:$Q$13,3,0)</f>
        <v>0</v>
      </c>
      <c r="I819" s="0" t="n">
        <f aca="false">I818-(($I$205-$N$4)/$N$2)</f>
        <v>85.0440170940179</v>
      </c>
      <c r="J819" s="0" t="n">
        <f aca="false">J818-(($J$205-$N$6)/$N$2)</f>
        <v>6.61598290598318</v>
      </c>
      <c r="K819" s="0" t="n">
        <v>0.395</v>
      </c>
    </row>
    <row r="820" customFormat="false" ht="12.85" hidden="false" customHeight="false" outlineLevel="0" collapsed="false">
      <c r="A820" s="4" t="n">
        <v>63629.5</v>
      </c>
      <c r="B820" s="5" t="n">
        <v>2074</v>
      </c>
      <c r="C820" s="5" t="n">
        <v>3</v>
      </c>
      <c r="D820" s="6" t="n">
        <v>0</v>
      </c>
      <c r="E820" s="6" t="n">
        <v>0</v>
      </c>
      <c r="F820" s="0" t="n">
        <v>0.85</v>
      </c>
      <c r="G820" s="0" t="n">
        <f aca="false">VLOOKUP(C820,$O$2:$Q$13,2,0)</f>
        <v>0.43</v>
      </c>
      <c r="H820" s="7" t="n">
        <f aca="false">VLOOKUP(C820,$O$2:$Q$13,3,0)</f>
        <v>0.35</v>
      </c>
      <c r="I820" s="0" t="n">
        <f aca="false">I819-(($I$205-$N$4)/$N$2)</f>
        <v>85.0429487179495</v>
      </c>
      <c r="J820" s="0" t="n">
        <f aca="false">J819-(($J$205-$N$6)/$N$2)</f>
        <v>6.61705128205155</v>
      </c>
      <c r="K820" s="0" t="n">
        <v>0.395</v>
      </c>
    </row>
    <row r="821" customFormat="false" ht="12.85" hidden="false" customHeight="false" outlineLevel="0" collapsed="false">
      <c r="A821" s="4" t="n">
        <v>63660</v>
      </c>
      <c r="B821" s="5" t="n">
        <v>2074</v>
      </c>
      <c r="C821" s="5" t="n">
        <v>4</v>
      </c>
      <c r="D821" s="6" t="n">
        <v>0</v>
      </c>
      <c r="E821" s="6" t="n">
        <v>0</v>
      </c>
      <c r="F821" s="0" t="n">
        <v>0.85</v>
      </c>
      <c r="G821" s="0" t="n">
        <f aca="false">VLOOKUP(C821,$O$2:$Q$13,2,0)</f>
        <v>0.78</v>
      </c>
      <c r="H821" s="7" t="n">
        <f aca="false">VLOOKUP(C821,$O$2:$Q$13,3,0)</f>
        <v>0.73</v>
      </c>
      <c r="I821" s="0" t="n">
        <f aca="false">I820-(($I$205-$N$4)/$N$2)</f>
        <v>85.0418803418812</v>
      </c>
      <c r="J821" s="0" t="n">
        <f aca="false">J820-(($J$205-$N$6)/$N$2)</f>
        <v>6.61811965811993</v>
      </c>
      <c r="K821" s="0" t="n">
        <v>0.395</v>
      </c>
    </row>
    <row r="822" customFormat="false" ht="12.85" hidden="false" customHeight="false" outlineLevel="0" collapsed="false">
      <c r="A822" s="4" t="n">
        <v>63690.5</v>
      </c>
      <c r="B822" s="5" t="n">
        <v>2074</v>
      </c>
      <c r="C822" s="5" t="n">
        <v>5</v>
      </c>
      <c r="D822" s="6" t="n">
        <v>0</v>
      </c>
      <c r="E822" s="6" t="n">
        <v>0</v>
      </c>
      <c r="F822" s="0" t="n">
        <v>0.85</v>
      </c>
      <c r="G822" s="0" t="n">
        <f aca="false">VLOOKUP(C822,$O$2:$Q$13,2,0)</f>
        <v>0.78</v>
      </c>
      <c r="H822" s="7" t="n">
        <f aca="false">VLOOKUP(C822,$O$2:$Q$13,3,0)</f>
        <v>1.12</v>
      </c>
      <c r="I822" s="0" t="n">
        <f aca="false">I821-(($I$205-$N$4)/$N$2)</f>
        <v>85.0408119658128</v>
      </c>
      <c r="J822" s="0" t="n">
        <f aca="false">J821-(($J$205-$N$6)/$N$2)</f>
        <v>6.61918803418831</v>
      </c>
      <c r="K822" s="0" t="n">
        <v>0.395</v>
      </c>
    </row>
    <row r="823" customFormat="false" ht="12.85" hidden="false" customHeight="false" outlineLevel="0" collapsed="false">
      <c r="A823" s="4" t="n">
        <v>63721</v>
      </c>
      <c r="B823" s="5" t="n">
        <v>2074</v>
      </c>
      <c r="C823" s="5" t="n">
        <v>6</v>
      </c>
      <c r="D823" s="6" t="n">
        <v>0</v>
      </c>
      <c r="E823" s="6" t="n">
        <v>0</v>
      </c>
      <c r="F823" s="0" t="n">
        <v>0.85</v>
      </c>
      <c r="G823" s="0" t="n">
        <f aca="false">VLOOKUP(C823,$O$2:$Q$13,2,0)</f>
        <v>1.15</v>
      </c>
      <c r="H823" s="7" t="n">
        <f aca="false">VLOOKUP(C823,$O$2:$Q$13,3,0)</f>
        <v>1.12</v>
      </c>
      <c r="I823" s="0" t="n">
        <f aca="false">I822-(($I$205-$N$4)/$N$2)</f>
        <v>85.0397435897444</v>
      </c>
      <c r="J823" s="0" t="n">
        <f aca="false">J822-(($J$205-$N$6)/$N$2)</f>
        <v>6.62025641025668</v>
      </c>
      <c r="K823" s="0" t="n">
        <v>0.395</v>
      </c>
    </row>
    <row r="824" customFormat="false" ht="12.85" hidden="false" customHeight="false" outlineLevel="0" collapsed="false">
      <c r="A824" s="4" t="n">
        <v>63751.5</v>
      </c>
      <c r="B824" s="5" t="n">
        <v>2074</v>
      </c>
      <c r="C824" s="5" t="n">
        <v>7</v>
      </c>
      <c r="D824" s="6" t="n">
        <v>0</v>
      </c>
      <c r="E824" s="6" t="n">
        <v>0</v>
      </c>
      <c r="F824" s="0" t="n">
        <v>0.85</v>
      </c>
      <c r="G824" s="0" t="n">
        <f aca="false">VLOOKUP(C824,$O$2:$Q$13,2,0)</f>
        <v>1.15</v>
      </c>
      <c r="H824" s="7" t="n">
        <f aca="false">VLOOKUP(C824,$O$2:$Q$13,3,0)</f>
        <v>0.65</v>
      </c>
      <c r="I824" s="0" t="n">
        <f aca="false">I823-(($I$205-$N$4)/$N$2)</f>
        <v>85.0386752136761</v>
      </c>
      <c r="J824" s="0" t="n">
        <f aca="false">J823-(($J$205-$N$6)/$N$2)</f>
        <v>6.62132478632506</v>
      </c>
      <c r="K824" s="0" t="n">
        <v>0.395</v>
      </c>
    </row>
    <row r="825" customFormat="false" ht="12.85" hidden="false" customHeight="false" outlineLevel="0" collapsed="false">
      <c r="A825" s="4" t="n">
        <v>63782.5</v>
      </c>
      <c r="B825" s="5" t="n">
        <v>2074</v>
      </c>
      <c r="C825" s="5" t="n">
        <v>8</v>
      </c>
      <c r="D825" s="6" t="n">
        <v>0</v>
      </c>
      <c r="E825" s="6" t="n">
        <v>0</v>
      </c>
      <c r="F825" s="0" t="n">
        <v>0.85</v>
      </c>
      <c r="G825" s="0" t="n">
        <f aca="false">VLOOKUP(C825,$O$2:$Q$13,2,0)</f>
        <v>0.88</v>
      </c>
      <c r="H825" s="7" t="n">
        <f aca="false">VLOOKUP(C825,$O$2:$Q$13,3,0)</f>
        <v>0</v>
      </c>
      <c r="I825" s="0" t="n">
        <f aca="false">I824-(($I$205-$N$4)/$N$2)</f>
        <v>85.0376068376077</v>
      </c>
      <c r="J825" s="0" t="n">
        <f aca="false">J824-(($J$205-$N$6)/$N$2)</f>
        <v>6.62239316239344</v>
      </c>
      <c r="K825" s="0" t="n">
        <v>0.395</v>
      </c>
    </row>
    <row r="826" customFormat="false" ht="12.85" hidden="false" customHeight="false" outlineLevel="0" collapsed="false">
      <c r="A826" s="4" t="n">
        <v>63813</v>
      </c>
      <c r="B826" s="5" t="n">
        <v>2074</v>
      </c>
      <c r="C826" s="5" t="n">
        <v>9</v>
      </c>
      <c r="D826" s="6" t="n">
        <v>0</v>
      </c>
      <c r="E826" s="6" t="n">
        <v>0</v>
      </c>
      <c r="F826" s="0" t="n">
        <v>0.85</v>
      </c>
      <c r="G826" s="0" t="n">
        <f aca="false">VLOOKUP(C826,$O$2:$Q$13,2,0)</f>
        <v>0</v>
      </c>
      <c r="H826" s="7" t="n">
        <f aca="false">VLOOKUP(C826,$O$2:$Q$13,3,0)</f>
        <v>0</v>
      </c>
      <c r="I826" s="0" t="n">
        <f aca="false">I825-(($I$205-$N$4)/$N$2)</f>
        <v>85.0365384615393</v>
      </c>
      <c r="J826" s="0" t="n">
        <f aca="false">J825-(($J$205-$N$6)/$N$2)</f>
        <v>6.62346153846181</v>
      </c>
      <c r="K826" s="0" t="n">
        <v>0.395</v>
      </c>
    </row>
    <row r="827" customFormat="false" ht="12.85" hidden="false" customHeight="false" outlineLevel="0" collapsed="false">
      <c r="A827" s="4" t="n">
        <v>63843.5</v>
      </c>
      <c r="B827" s="5" t="n">
        <v>2074</v>
      </c>
      <c r="C827" s="5" t="n">
        <v>10</v>
      </c>
      <c r="D827" s="6" t="n">
        <v>0</v>
      </c>
      <c r="E827" s="6" t="n">
        <v>0</v>
      </c>
      <c r="F827" s="0" t="n">
        <v>0.85</v>
      </c>
      <c r="G827" s="0" t="n">
        <f aca="false">VLOOKUP(C827,$O$2:$Q$13,2,0)</f>
        <v>0</v>
      </c>
      <c r="H827" s="7" t="n">
        <f aca="false">VLOOKUP(C827,$O$2:$Q$13,3,0)</f>
        <v>0</v>
      </c>
      <c r="I827" s="0" t="n">
        <f aca="false">I826-(($I$205-$N$4)/$N$2)</f>
        <v>85.0354700854709</v>
      </c>
      <c r="J827" s="0" t="n">
        <f aca="false">J826-(($J$205-$N$6)/$N$2)</f>
        <v>6.62452991453019</v>
      </c>
      <c r="K827" s="0" t="n">
        <v>0.395</v>
      </c>
    </row>
    <row r="828" customFormat="false" ht="12.85" hidden="false" customHeight="false" outlineLevel="0" collapsed="false">
      <c r="A828" s="4" t="n">
        <v>63874</v>
      </c>
      <c r="B828" s="5" t="n">
        <v>2074</v>
      </c>
      <c r="C828" s="5" t="n">
        <v>11</v>
      </c>
      <c r="D828" s="6" t="n">
        <v>0</v>
      </c>
      <c r="E828" s="6" t="n">
        <v>0</v>
      </c>
      <c r="F828" s="0" t="n">
        <v>0.85</v>
      </c>
      <c r="G828" s="0" t="n">
        <f aca="false">VLOOKUP(C828,$O$2:$Q$13,2,0)</f>
        <v>0</v>
      </c>
      <c r="H828" s="7" t="n">
        <f aca="false">VLOOKUP(C828,$O$2:$Q$13,3,0)</f>
        <v>0</v>
      </c>
      <c r="I828" s="0" t="n">
        <f aca="false">I827-(($I$205-$N$4)/$N$2)</f>
        <v>85.0344017094026</v>
      </c>
      <c r="J828" s="0" t="n">
        <f aca="false">J827-(($J$205-$N$6)/$N$2)</f>
        <v>6.62559829059857</v>
      </c>
      <c r="K828" s="0" t="n">
        <v>0.395</v>
      </c>
    </row>
    <row r="829" customFormat="false" ht="12.85" hidden="false" customHeight="false" outlineLevel="0" collapsed="false">
      <c r="A829" s="4" t="n">
        <v>63904.5</v>
      </c>
      <c r="B829" s="5" t="n">
        <v>2074</v>
      </c>
      <c r="C829" s="5" t="n">
        <v>12</v>
      </c>
      <c r="D829" s="6" t="n">
        <v>0</v>
      </c>
      <c r="E829" s="6" t="n">
        <v>0</v>
      </c>
      <c r="F829" s="0" t="n">
        <v>0.85</v>
      </c>
      <c r="G829" s="0" t="n">
        <f aca="false">VLOOKUP(C829,$O$2:$Q$13,2,0)</f>
        <v>0</v>
      </c>
      <c r="H829" s="7" t="n">
        <f aca="false">VLOOKUP(C829,$O$2:$Q$13,3,0)</f>
        <v>0</v>
      </c>
      <c r="I829" s="0" t="n">
        <f aca="false">I828-(($I$205-$N$4)/$N$2)</f>
        <v>85.0333333333342</v>
      </c>
      <c r="J829" s="0" t="n">
        <f aca="false">J828-(($J$205-$N$6)/$N$2)</f>
        <v>6.62666666666694</v>
      </c>
      <c r="K829" s="0" t="n">
        <v>0.395</v>
      </c>
    </row>
    <row r="830" customFormat="false" ht="12.85" hidden="false" customHeight="false" outlineLevel="0" collapsed="false">
      <c r="A830" s="4" t="n">
        <v>63935.5</v>
      </c>
      <c r="B830" s="5" t="n">
        <v>2075</v>
      </c>
      <c r="C830" s="5" t="n">
        <v>1</v>
      </c>
      <c r="D830" s="6" t="n">
        <v>0</v>
      </c>
      <c r="E830" s="6" t="n">
        <v>0</v>
      </c>
      <c r="F830" s="0" t="n">
        <v>0.85</v>
      </c>
      <c r="G830" s="0" t="n">
        <f aca="false">VLOOKUP(C830,$O$2:$Q$13,2,0)</f>
        <v>0</v>
      </c>
      <c r="H830" s="7" t="n">
        <f aca="false">VLOOKUP(C830,$O$2:$Q$13,3,0)</f>
        <v>0</v>
      </c>
      <c r="I830" s="0" t="n">
        <f aca="false">I829-(($I$205-$N$4)/$N$2)</f>
        <v>85.0322649572658</v>
      </c>
      <c r="J830" s="0" t="n">
        <f aca="false">J829-(($J$205-$N$6)/$N$2)</f>
        <v>6.62773504273532</v>
      </c>
      <c r="K830" s="0" t="n">
        <v>0.395</v>
      </c>
    </row>
    <row r="831" customFormat="false" ht="12.85" hidden="false" customHeight="false" outlineLevel="0" collapsed="false">
      <c r="A831" s="4" t="n">
        <v>63965</v>
      </c>
      <c r="B831" s="5" t="n">
        <v>2075</v>
      </c>
      <c r="C831" s="5" t="n">
        <v>2</v>
      </c>
      <c r="D831" s="6" t="n">
        <v>0</v>
      </c>
      <c r="E831" s="6" t="n">
        <v>0</v>
      </c>
      <c r="F831" s="0" t="n">
        <v>0.85</v>
      </c>
      <c r="G831" s="0" t="n">
        <f aca="false">VLOOKUP(C831,$O$2:$Q$13,2,0)</f>
        <v>0</v>
      </c>
      <c r="H831" s="7" t="n">
        <f aca="false">VLOOKUP(C831,$O$2:$Q$13,3,0)</f>
        <v>0</v>
      </c>
      <c r="I831" s="0" t="n">
        <f aca="false">I830-(($I$205-$N$4)/$N$2)</f>
        <v>85.0311965811974</v>
      </c>
      <c r="J831" s="0" t="n">
        <f aca="false">J830-(($J$205-$N$6)/$N$2)</f>
        <v>6.62880341880369</v>
      </c>
      <c r="K831" s="0" t="n">
        <v>0.395</v>
      </c>
    </row>
    <row r="832" customFormat="false" ht="12.85" hidden="false" customHeight="false" outlineLevel="0" collapsed="false">
      <c r="A832" s="4" t="n">
        <v>63994.5</v>
      </c>
      <c r="B832" s="5" t="n">
        <v>2075</v>
      </c>
      <c r="C832" s="5" t="n">
        <v>3</v>
      </c>
      <c r="D832" s="6" t="n">
        <v>0</v>
      </c>
      <c r="E832" s="6" t="n">
        <v>0</v>
      </c>
      <c r="F832" s="0" t="n">
        <v>0.85</v>
      </c>
      <c r="G832" s="0" t="n">
        <f aca="false">VLOOKUP(C832,$O$2:$Q$13,2,0)</f>
        <v>0.43</v>
      </c>
      <c r="H832" s="7" t="n">
        <f aca="false">VLOOKUP(C832,$O$2:$Q$13,3,0)</f>
        <v>0.35</v>
      </c>
      <c r="I832" s="0" t="n">
        <f aca="false">I831-(($I$205-$N$4)/$N$2)</f>
        <v>85.030128205129</v>
      </c>
      <c r="J832" s="0" t="n">
        <f aca="false">J831-(($J$205-$N$6)/$N$2)</f>
        <v>6.62987179487207</v>
      </c>
      <c r="K832" s="0" t="n">
        <v>0.395</v>
      </c>
    </row>
    <row r="833" customFormat="false" ht="12.85" hidden="false" customHeight="false" outlineLevel="0" collapsed="false">
      <c r="A833" s="4" t="n">
        <v>64025</v>
      </c>
      <c r="B833" s="5" t="n">
        <v>2075</v>
      </c>
      <c r="C833" s="5" t="n">
        <v>4</v>
      </c>
      <c r="D833" s="6" t="n">
        <v>0</v>
      </c>
      <c r="E833" s="6" t="n">
        <v>0</v>
      </c>
      <c r="F833" s="0" t="n">
        <v>0.85</v>
      </c>
      <c r="G833" s="0" t="n">
        <f aca="false">VLOOKUP(C833,$O$2:$Q$13,2,0)</f>
        <v>0.78</v>
      </c>
      <c r="H833" s="7" t="n">
        <f aca="false">VLOOKUP(C833,$O$2:$Q$13,3,0)</f>
        <v>0.73</v>
      </c>
      <c r="I833" s="0" t="n">
        <f aca="false">I832-(($I$205-$N$4)/$N$2)</f>
        <v>85.0290598290607</v>
      </c>
      <c r="J833" s="0" t="n">
        <f aca="false">J832-(($J$205-$N$6)/$N$2)</f>
        <v>6.63094017094045</v>
      </c>
      <c r="K833" s="0" t="n">
        <v>0.395</v>
      </c>
    </row>
    <row r="834" customFormat="false" ht="12.85" hidden="false" customHeight="false" outlineLevel="0" collapsed="false">
      <c r="A834" s="4" t="n">
        <v>64055.5</v>
      </c>
      <c r="B834" s="5" t="n">
        <v>2075</v>
      </c>
      <c r="C834" s="5" t="n">
        <v>5</v>
      </c>
      <c r="D834" s="6" t="n">
        <v>0</v>
      </c>
      <c r="E834" s="6" t="n">
        <v>0</v>
      </c>
      <c r="F834" s="0" t="n">
        <v>0.85</v>
      </c>
      <c r="G834" s="0" t="n">
        <f aca="false">VLOOKUP(C834,$O$2:$Q$13,2,0)</f>
        <v>0.78</v>
      </c>
      <c r="H834" s="7" t="n">
        <f aca="false">VLOOKUP(C834,$O$2:$Q$13,3,0)</f>
        <v>1.12</v>
      </c>
      <c r="I834" s="0" t="n">
        <f aca="false">I833-(($I$205-$N$4)/$N$2)</f>
        <v>85.0279914529923</v>
      </c>
      <c r="J834" s="0" t="n">
        <f aca="false">J833-(($J$205-$N$6)/$N$2)</f>
        <v>6.63200854700882</v>
      </c>
      <c r="K834" s="0" t="n">
        <v>0.395</v>
      </c>
    </row>
    <row r="835" customFormat="false" ht="12.85" hidden="false" customHeight="false" outlineLevel="0" collapsed="false">
      <c r="A835" s="4" t="n">
        <v>64086</v>
      </c>
      <c r="B835" s="5" t="n">
        <v>2075</v>
      </c>
      <c r="C835" s="5" t="n">
        <v>6</v>
      </c>
      <c r="D835" s="6" t="n">
        <v>0</v>
      </c>
      <c r="E835" s="6" t="n">
        <v>0</v>
      </c>
      <c r="F835" s="0" t="n">
        <v>0.85</v>
      </c>
      <c r="G835" s="0" t="n">
        <f aca="false">VLOOKUP(C835,$O$2:$Q$13,2,0)</f>
        <v>1.15</v>
      </c>
      <c r="H835" s="7" t="n">
        <f aca="false">VLOOKUP(C835,$O$2:$Q$13,3,0)</f>
        <v>1.12</v>
      </c>
      <c r="I835" s="0" t="n">
        <f aca="false">I834-(($I$205-$N$4)/$N$2)</f>
        <v>85.0269230769239</v>
      </c>
      <c r="J835" s="0" t="n">
        <f aca="false">J834-(($J$205-$N$6)/$N$2)</f>
        <v>6.6330769230772</v>
      </c>
      <c r="K835" s="0" t="n">
        <v>0.395</v>
      </c>
    </row>
    <row r="836" customFormat="false" ht="12.85" hidden="false" customHeight="false" outlineLevel="0" collapsed="false">
      <c r="A836" s="4" t="n">
        <v>64116.5</v>
      </c>
      <c r="B836" s="5" t="n">
        <v>2075</v>
      </c>
      <c r="C836" s="5" t="n">
        <v>7</v>
      </c>
      <c r="D836" s="6" t="n">
        <v>0</v>
      </c>
      <c r="E836" s="6" t="n">
        <v>0</v>
      </c>
      <c r="F836" s="0" t="n">
        <v>0.85</v>
      </c>
      <c r="G836" s="0" t="n">
        <f aca="false">VLOOKUP(C836,$O$2:$Q$13,2,0)</f>
        <v>1.15</v>
      </c>
      <c r="H836" s="7" t="n">
        <f aca="false">VLOOKUP(C836,$O$2:$Q$13,3,0)</f>
        <v>0.65</v>
      </c>
      <c r="I836" s="0" t="n">
        <f aca="false">I835-(($I$205-$N$4)/$N$2)</f>
        <v>85.0258547008555</v>
      </c>
      <c r="J836" s="0" t="n">
        <f aca="false">J835-(($J$205-$N$6)/$N$2)</f>
        <v>6.63414529914558</v>
      </c>
      <c r="K836" s="0" t="n">
        <v>0.395</v>
      </c>
    </row>
    <row r="837" customFormat="false" ht="12.85" hidden="false" customHeight="false" outlineLevel="0" collapsed="false">
      <c r="A837" s="4" t="n">
        <v>64147.5</v>
      </c>
      <c r="B837" s="5" t="n">
        <v>2075</v>
      </c>
      <c r="C837" s="5" t="n">
        <v>8</v>
      </c>
      <c r="D837" s="6" t="n">
        <v>0</v>
      </c>
      <c r="E837" s="6" t="n">
        <v>0</v>
      </c>
      <c r="F837" s="0" t="n">
        <v>0.85</v>
      </c>
      <c r="G837" s="0" t="n">
        <f aca="false">VLOOKUP(C837,$O$2:$Q$13,2,0)</f>
        <v>0.88</v>
      </c>
      <c r="H837" s="7" t="n">
        <f aca="false">VLOOKUP(C837,$O$2:$Q$13,3,0)</f>
        <v>0</v>
      </c>
      <c r="I837" s="0" t="n">
        <f aca="false">I836-(($I$205-$N$4)/$N$2)</f>
        <v>85.0247863247872</v>
      </c>
      <c r="J837" s="0" t="n">
        <f aca="false">J836-(($J$205-$N$6)/$N$2)</f>
        <v>6.63521367521395</v>
      </c>
      <c r="K837" s="0" t="n">
        <v>0.395</v>
      </c>
    </row>
    <row r="838" customFormat="false" ht="12.85" hidden="false" customHeight="false" outlineLevel="0" collapsed="false">
      <c r="A838" s="4" t="n">
        <v>64178</v>
      </c>
      <c r="B838" s="5" t="n">
        <v>2075</v>
      </c>
      <c r="C838" s="5" t="n">
        <v>9</v>
      </c>
      <c r="D838" s="6" t="n">
        <v>0</v>
      </c>
      <c r="E838" s="6" t="n">
        <v>0</v>
      </c>
      <c r="F838" s="0" t="n">
        <v>0.85</v>
      </c>
      <c r="G838" s="0" t="n">
        <f aca="false">VLOOKUP(C838,$O$2:$Q$13,2,0)</f>
        <v>0</v>
      </c>
      <c r="H838" s="7" t="n">
        <f aca="false">VLOOKUP(C838,$O$2:$Q$13,3,0)</f>
        <v>0</v>
      </c>
      <c r="I838" s="0" t="n">
        <f aca="false">I837-(($I$205-$N$4)/$N$2)</f>
        <v>85.0237179487188</v>
      </c>
      <c r="J838" s="0" t="n">
        <f aca="false">J837-(($J$205-$N$6)/$N$2)</f>
        <v>6.63628205128233</v>
      </c>
      <c r="K838" s="0" t="n">
        <v>0.395</v>
      </c>
    </row>
    <row r="839" customFormat="false" ht="12.85" hidden="false" customHeight="false" outlineLevel="0" collapsed="false">
      <c r="A839" s="4" t="n">
        <v>64208.5</v>
      </c>
      <c r="B839" s="5" t="n">
        <v>2075</v>
      </c>
      <c r="C839" s="5" t="n">
        <v>10</v>
      </c>
      <c r="D839" s="6" t="n">
        <v>0</v>
      </c>
      <c r="E839" s="6" t="n">
        <v>0</v>
      </c>
      <c r="F839" s="0" t="n">
        <v>0.85</v>
      </c>
      <c r="G839" s="0" t="n">
        <f aca="false">VLOOKUP(C839,$O$2:$Q$13,2,0)</f>
        <v>0</v>
      </c>
      <c r="H839" s="7" t="n">
        <f aca="false">VLOOKUP(C839,$O$2:$Q$13,3,0)</f>
        <v>0</v>
      </c>
      <c r="I839" s="0" t="n">
        <f aca="false">I838-(($I$205-$N$4)/$N$2)</f>
        <v>85.0226495726504</v>
      </c>
      <c r="J839" s="0" t="n">
        <f aca="false">J838-(($J$205-$N$6)/$N$2)</f>
        <v>6.63735042735071</v>
      </c>
      <c r="K839" s="0" t="n">
        <v>0.395</v>
      </c>
    </row>
    <row r="840" customFormat="false" ht="12.85" hidden="false" customHeight="false" outlineLevel="0" collapsed="false">
      <c r="A840" s="4" t="n">
        <v>64239</v>
      </c>
      <c r="B840" s="5" t="n">
        <v>2075</v>
      </c>
      <c r="C840" s="5" t="n">
        <v>11</v>
      </c>
      <c r="D840" s="6" t="n">
        <v>0</v>
      </c>
      <c r="E840" s="6" t="n">
        <v>0</v>
      </c>
      <c r="F840" s="0" t="n">
        <v>0.85</v>
      </c>
      <c r="G840" s="0" t="n">
        <f aca="false">VLOOKUP(C840,$O$2:$Q$13,2,0)</f>
        <v>0</v>
      </c>
      <c r="H840" s="7" t="n">
        <f aca="false">VLOOKUP(C840,$O$2:$Q$13,3,0)</f>
        <v>0</v>
      </c>
      <c r="I840" s="0" t="n">
        <f aca="false">I839-(($I$205-$N$4)/$N$2)</f>
        <v>85.0215811965821</v>
      </c>
      <c r="J840" s="0" t="n">
        <f aca="false">J839-(($J$205-$N$6)/$N$2)</f>
        <v>6.63841880341908</v>
      </c>
      <c r="K840" s="0" t="n">
        <v>0.395</v>
      </c>
    </row>
    <row r="841" customFormat="false" ht="12.85" hidden="false" customHeight="false" outlineLevel="0" collapsed="false">
      <c r="A841" s="4" t="n">
        <v>64269.5</v>
      </c>
      <c r="B841" s="5" t="n">
        <v>2075</v>
      </c>
      <c r="C841" s="5" t="n">
        <v>12</v>
      </c>
      <c r="D841" s="6" t="n">
        <v>0</v>
      </c>
      <c r="E841" s="6" t="n">
        <v>0</v>
      </c>
      <c r="F841" s="0" t="n">
        <v>0.85</v>
      </c>
      <c r="G841" s="0" t="n">
        <f aca="false">VLOOKUP(C841,$O$2:$Q$13,2,0)</f>
        <v>0</v>
      </c>
      <c r="H841" s="7" t="n">
        <f aca="false">VLOOKUP(C841,$O$2:$Q$13,3,0)</f>
        <v>0</v>
      </c>
      <c r="I841" s="0" t="n">
        <f aca="false">I840-(($I$205-$N$4)/$N$2)</f>
        <v>85.0205128205137</v>
      </c>
      <c r="J841" s="0" t="n">
        <f aca="false">J840-(($J$205-$N$6)/$N$2)</f>
        <v>6.63948717948746</v>
      </c>
      <c r="K841" s="0" t="n">
        <v>0.395</v>
      </c>
    </row>
    <row r="842" customFormat="false" ht="12.85" hidden="false" customHeight="false" outlineLevel="0" collapsed="false">
      <c r="A842" s="4" t="n">
        <v>64300.5</v>
      </c>
      <c r="B842" s="5" t="n">
        <v>2076</v>
      </c>
      <c r="C842" s="5" t="n">
        <v>1</v>
      </c>
      <c r="D842" s="6" t="n">
        <v>0</v>
      </c>
      <c r="E842" s="6" t="n">
        <v>0</v>
      </c>
      <c r="F842" s="0" t="n">
        <v>0.85</v>
      </c>
      <c r="G842" s="0" t="n">
        <f aca="false">VLOOKUP(C842,$O$2:$Q$13,2,0)</f>
        <v>0</v>
      </c>
      <c r="H842" s="7" t="n">
        <f aca="false">VLOOKUP(C842,$O$2:$Q$13,3,0)</f>
        <v>0</v>
      </c>
      <c r="I842" s="0" t="n">
        <f aca="false">I841-(($I$205-$N$4)/$N$2)</f>
        <v>85.0194444444453</v>
      </c>
      <c r="J842" s="0" t="n">
        <f aca="false">J841-(($J$205-$N$6)/$N$2)</f>
        <v>6.64055555555584</v>
      </c>
      <c r="K842" s="0" t="n">
        <v>0.395</v>
      </c>
    </row>
    <row r="843" customFormat="false" ht="12.85" hidden="false" customHeight="false" outlineLevel="0" collapsed="false">
      <c r="A843" s="4" t="n">
        <v>64330.5</v>
      </c>
      <c r="B843" s="5" t="n">
        <v>2076</v>
      </c>
      <c r="C843" s="5" t="n">
        <v>2</v>
      </c>
      <c r="D843" s="6" t="n">
        <v>0</v>
      </c>
      <c r="E843" s="6" t="n">
        <v>0</v>
      </c>
      <c r="F843" s="0" t="n">
        <v>0.85</v>
      </c>
      <c r="G843" s="0" t="n">
        <f aca="false">VLOOKUP(C843,$O$2:$Q$13,2,0)</f>
        <v>0</v>
      </c>
      <c r="H843" s="7" t="n">
        <f aca="false">VLOOKUP(C843,$O$2:$Q$13,3,0)</f>
        <v>0</v>
      </c>
      <c r="I843" s="0" t="n">
        <f aca="false">I842-(($I$205-$N$4)/$N$2)</f>
        <v>85.0183760683769</v>
      </c>
      <c r="J843" s="0" t="n">
        <f aca="false">J842-(($J$205-$N$6)/$N$2)</f>
        <v>6.64162393162421</v>
      </c>
      <c r="K843" s="0" t="n">
        <v>0.395</v>
      </c>
    </row>
    <row r="844" customFormat="false" ht="12.85" hidden="false" customHeight="false" outlineLevel="0" collapsed="false">
      <c r="A844" s="4" t="n">
        <v>64360.5</v>
      </c>
      <c r="B844" s="5" t="n">
        <v>2076</v>
      </c>
      <c r="C844" s="5" t="n">
        <v>3</v>
      </c>
      <c r="D844" s="6" t="n">
        <v>0</v>
      </c>
      <c r="E844" s="6" t="n">
        <v>0</v>
      </c>
      <c r="F844" s="0" t="n">
        <v>0.85</v>
      </c>
      <c r="G844" s="0" t="n">
        <f aca="false">VLOOKUP(C844,$O$2:$Q$13,2,0)</f>
        <v>0.43</v>
      </c>
      <c r="H844" s="7" t="n">
        <f aca="false">VLOOKUP(C844,$O$2:$Q$13,3,0)</f>
        <v>0.35</v>
      </c>
      <c r="I844" s="0" t="n">
        <f aca="false">I843-(($I$205-$N$4)/$N$2)</f>
        <v>85.0173076923086</v>
      </c>
      <c r="J844" s="0" t="n">
        <f aca="false">J843-(($J$205-$N$6)/$N$2)</f>
        <v>6.64269230769259</v>
      </c>
      <c r="K844" s="0" t="n">
        <v>0.395</v>
      </c>
    </row>
    <row r="845" customFormat="false" ht="12.85" hidden="false" customHeight="false" outlineLevel="0" collapsed="false">
      <c r="A845" s="4" t="n">
        <v>64391</v>
      </c>
      <c r="B845" s="5" t="n">
        <v>2076</v>
      </c>
      <c r="C845" s="5" t="n">
        <v>4</v>
      </c>
      <c r="D845" s="6" t="n">
        <v>0</v>
      </c>
      <c r="E845" s="6" t="n">
        <v>0</v>
      </c>
      <c r="F845" s="0" t="n">
        <v>0.85</v>
      </c>
      <c r="G845" s="0" t="n">
        <f aca="false">VLOOKUP(C845,$O$2:$Q$13,2,0)</f>
        <v>0.78</v>
      </c>
      <c r="H845" s="7" t="n">
        <f aca="false">VLOOKUP(C845,$O$2:$Q$13,3,0)</f>
        <v>0.73</v>
      </c>
      <c r="I845" s="0" t="n">
        <f aca="false">I844-(($I$205-$N$4)/$N$2)</f>
        <v>85.0162393162402</v>
      </c>
      <c r="J845" s="0" t="n">
        <f aca="false">J844-(($J$205-$N$6)/$N$2)</f>
        <v>6.64376068376097</v>
      </c>
      <c r="K845" s="0" t="n">
        <v>0.395</v>
      </c>
    </row>
    <row r="846" customFormat="false" ht="12.85" hidden="false" customHeight="false" outlineLevel="0" collapsed="false">
      <c r="A846" s="4" t="n">
        <v>64421.5</v>
      </c>
      <c r="B846" s="5" t="n">
        <v>2076</v>
      </c>
      <c r="C846" s="5" t="n">
        <v>5</v>
      </c>
      <c r="D846" s="6" t="n">
        <v>0</v>
      </c>
      <c r="E846" s="6" t="n">
        <v>0</v>
      </c>
      <c r="F846" s="0" t="n">
        <v>0.85</v>
      </c>
      <c r="G846" s="0" t="n">
        <f aca="false">VLOOKUP(C846,$O$2:$Q$13,2,0)</f>
        <v>0.78</v>
      </c>
      <c r="H846" s="7" t="n">
        <f aca="false">VLOOKUP(C846,$O$2:$Q$13,3,0)</f>
        <v>1.12</v>
      </c>
      <c r="I846" s="0" t="n">
        <f aca="false">I845-(($I$205-$N$4)/$N$2)</f>
        <v>85.0151709401718</v>
      </c>
      <c r="J846" s="0" t="n">
        <f aca="false">J845-(($J$205-$N$6)/$N$2)</f>
        <v>6.64482905982934</v>
      </c>
      <c r="K846" s="0" t="n">
        <v>0.395</v>
      </c>
    </row>
    <row r="847" customFormat="false" ht="12.85" hidden="false" customHeight="false" outlineLevel="0" collapsed="false">
      <c r="A847" s="4" t="n">
        <v>64452</v>
      </c>
      <c r="B847" s="5" t="n">
        <v>2076</v>
      </c>
      <c r="C847" s="5" t="n">
        <v>6</v>
      </c>
      <c r="D847" s="6" t="n">
        <v>0</v>
      </c>
      <c r="E847" s="6" t="n">
        <v>0</v>
      </c>
      <c r="F847" s="0" t="n">
        <v>0.85</v>
      </c>
      <c r="G847" s="0" t="n">
        <f aca="false">VLOOKUP(C847,$O$2:$Q$13,2,0)</f>
        <v>1.15</v>
      </c>
      <c r="H847" s="7" t="n">
        <f aca="false">VLOOKUP(C847,$O$2:$Q$13,3,0)</f>
        <v>1.12</v>
      </c>
      <c r="I847" s="0" t="n">
        <f aca="false">I846-(($I$205-$N$4)/$N$2)</f>
        <v>85.0141025641034</v>
      </c>
      <c r="J847" s="0" t="n">
        <f aca="false">J846-(($J$205-$N$6)/$N$2)</f>
        <v>6.64589743589772</v>
      </c>
      <c r="K847" s="0" t="n">
        <v>0.395</v>
      </c>
    </row>
    <row r="848" customFormat="false" ht="12.85" hidden="false" customHeight="false" outlineLevel="0" collapsed="false">
      <c r="A848" s="4" t="n">
        <v>64482.5</v>
      </c>
      <c r="B848" s="5" t="n">
        <v>2076</v>
      </c>
      <c r="C848" s="5" t="n">
        <v>7</v>
      </c>
      <c r="D848" s="6" t="n">
        <v>0</v>
      </c>
      <c r="E848" s="6" t="n">
        <v>0</v>
      </c>
      <c r="F848" s="0" t="n">
        <v>0.85</v>
      </c>
      <c r="G848" s="0" t="n">
        <f aca="false">VLOOKUP(C848,$O$2:$Q$13,2,0)</f>
        <v>1.15</v>
      </c>
      <c r="H848" s="7" t="n">
        <f aca="false">VLOOKUP(C848,$O$2:$Q$13,3,0)</f>
        <v>0.65</v>
      </c>
      <c r="I848" s="0" t="n">
        <f aca="false">I847-(($I$205-$N$4)/$N$2)</f>
        <v>85.0130341880351</v>
      </c>
      <c r="J848" s="0" t="n">
        <f aca="false">J847-(($J$205-$N$6)/$N$2)</f>
        <v>6.6469658119661</v>
      </c>
      <c r="K848" s="0" t="n">
        <v>0.395</v>
      </c>
    </row>
    <row r="849" customFormat="false" ht="12.85" hidden="false" customHeight="false" outlineLevel="0" collapsed="false">
      <c r="A849" s="4" t="n">
        <v>64513.5</v>
      </c>
      <c r="B849" s="5" t="n">
        <v>2076</v>
      </c>
      <c r="C849" s="5" t="n">
        <v>8</v>
      </c>
      <c r="D849" s="6" t="n">
        <v>0</v>
      </c>
      <c r="E849" s="6" t="n">
        <v>0</v>
      </c>
      <c r="F849" s="0" t="n">
        <v>0.85</v>
      </c>
      <c r="G849" s="0" t="n">
        <f aca="false">VLOOKUP(C849,$O$2:$Q$13,2,0)</f>
        <v>0.88</v>
      </c>
      <c r="H849" s="7" t="n">
        <f aca="false">VLOOKUP(C849,$O$2:$Q$13,3,0)</f>
        <v>0</v>
      </c>
      <c r="I849" s="0" t="n">
        <f aca="false">I848-(($I$205-$N$4)/$N$2)</f>
        <v>85.0119658119667</v>
      </c>
      <c r="J849" s="0" t="n">
        <f aca="false">J848-(($J$205-$N$6)/$N$2)</f>
        <v>6.64803418803447</v>
      </c>
      <c r="K849" s="0" t="n">
        <v>0.395</v>
      </c>
    </row>
    <row r="850" customFormat="false" ht="12.85" hidden="false" customHeight="false" outlineLevel="0" collapsed="false">
      <c r="A850" s="4" t="n">
        <v>64544</v>
      </c>
      <c r="B850" s="5" t="n">
        <v>2076</v>
      </c>
      <c r="C850" s="5" t="n">
        <v>9</v>
      </c>
      <c r="D850" s="6" t="n">
        <v>0</v>
      </c>
      <c r="E850" s="6" t="n">
        <v>0</v>
      </c>
      <c r="F850" s="0" t="n">
        <v>0.85</v>
      </c>
      <c r="G850" s="0" t="n">
        <f aca="false">VLOOKUP(C850,$O$2:$Q$13,2,0)</f>
        <v>0</v>
      </c>
      <c r="H850" s="7" t="n">
        <f aca="false">VLOOKUP(C850,$O$2:$Q$13,3,0)</f>
        <v>0</v>
      </c>
      <c r="I850" s="0" t="n">
        <f aca="false">I849-(($I$205-$N$4)/$N$2)</f>
        <v>85.0108974358983</v>
      </c>
      <c r="J850" s="0" t="n">
        <f aca="false">J849-(($J$205-$N$6)/$N$2)</f>
        <v>6.64910256410285</v>
      </c>
      <c r="K850" s="0" t="n">
        <v>0.395</v>
      </c>
    </row>
    <row r="851" customFormat="false" ht="12.85" hidden="false" customHeight="false" outlineLevel="0" collapsed="false">
      <c r="A851" s="4" t="n">
        <v>64574.5</v>
      </c>
      <c r="B851" s="5" t="n">
        <v>2076</v>
      </c>
      <c r="C851" s="5" t="n">
        <v>10</v>
      </c>
      <c r="D851" s="6" t="n">
        <v>0</v>
      </c>
      <c r="E851" s="6" t="n">
        <v>0</v>
      </c>
      <c r="F851" s="0" t="n">
        <v>0.85</v>
      </c>
      <c r="G851" s="0" t="n">
        <f aca="false">VLOOKUP(C851,$O$2:$Q$13,2,0)</f>
        <v>0</v>
      </c>
      <c r="H851" s="7" t="n">
        <f aca="false">VLOOKUP(C851,$O$2:$Q$13,3,0)</f>
        <v>0</v>
      </c>
      <c r="I851" s="0" t="n">
        <f aca="false">I850-(($I$205-$N$4)/$N$2)</f>
        <v>85.0098290598299</v>
      </c>
      <c r="J851" s="0" t="n">
        <f aca="false">J850-(($J$205-$N$6)/$N$2)</f>
        <v>6.65017094017122</v>
      </c>
      <c r="K851" s="0" t="n">
        <v>0.395</v>
      </c>
    </row>
    <row r="852" customFormat="false" ht="12.85" hidden="false" customHeight="false" outlineLevel="0" collapsed="false">
      <c r="A852" s="4" t="n">
        <v>64605</v>
      </c>
      <c r="B852" s="5" t="n">
        <v>2076</v>
      </c>
      <c r="C852" s="5" t="n">
        <v>11</v>
      </c>
      <c r="D852" s="6" t="n">
        <v>0</v>
      </c>
      <c r="E852" s="6" t="n">
        <v>0</v>
      </c>
      <c r="F852" s="0" t="n">
        <v>0.85</v>
      </c>
      <c r="G852" s="0" t="n">
        <f aca="false">VLOOKUP(C852,$O$2:$Q$13,2,0)</f>
        <v>0</v>
      </c>
      <c r="H852" s="7" t="n">
        <f aca="false">VLOOKUP(C852,$O$2:$Q$13,3,0)</f>
        <v>0</v>
      </c>
      <c r="I852" s="0" t="n">
        <f aca="false">I851-(($I$205-$N$4)/$N$2)</f>
        <v>85.0087606837615</v>
      </c>
      <c r="J852" s="0" t="n">
        <f aca="false">J851-(($J$205-$N$6)/$N$2)</f>
        <v>6.6512393162396</v>
      </c>
      <c r="K852" s="0" t="n">
        <v>0.395</v>
      </c>
    </row>
    <row r="853" customFormat="false" ht="12.85" hidden="false" customHeight="false" outlineLevel="0" collapsed="false">
      <c r="A853" s="4" t="n">
        <v>64635.5</v>
      </c>
      <c r="B853" s="5" t="n">
        <v>2076</v>
      </c>
      <c r="C853" s="5" t="n">
        <v>12</v>
      </c>
      <c r="D853" s="6" t="n">
        <v>0</v>
      </c>
      <c r="E853" s="6" t="n">
        <v>0</v>
      </c>
      <c r="F853" s="0" t="n">
        <v>0.85</v>
      </c>
      <c r="G853" s="0" t="n">
        <f aca="false">VLOOKUP(C853,$O$2:$Q$13,2,0)</f>
        <v>0</v>
      </c>
      <c r="H853" s="7" t="n">
        <f aca="false">VLOOKUP(C853,$O$2:$Q$13,3,0)</f>
        <v>0</v>
      </c>
      <c r="I853" s="0" t="n">
        <f aca="false">I852-(($I$205-$N$4)/$N$2)</f>
        <v>85.0076923076932</v>
      </c>
      <c r="J853" s="0" t="n">
        <f aca="false">J852-(($J$205-$N$6)/$N$2)</f>
        <v>6.65230769230798</v>
      </c>
      <c r="K853" s="0" t="n">
        <v>0.395</v>
      </c>
    </row>
    <row r="854" customFormat="false" ht="12.85" hidden="false" customHeight="false" outlineLevel="0" collapsed="false">
      <c r="A854" s="4" t="n">
        <v>64666.5</v>
      </c>
      <c r="B854" s="5" t="n">
        <v>2077</v>
      </c>
      <c r="C854" s="5" t="n">
        <v>1</v>
      </c>
      <c r="D854" s="6" t="n">
        <v>0</v>
      </c>
      <c r="E854" s="6" t="n">
        <v>0</v>
      </c>
      <c r="F854" s="0" t="n">
        <v>0.85</v>
      </c>
      <c r="G854" s="0" t="n">
        <f aca="false">VLOOKUP(C854,$O$2:$Q$13,2,0)</f>
        <v>0</v>
      </c>
      <c r="H854" s="7" t="n">
        <f aca="false">VLOOKUP(C854,$O$2:$Q$13,3,0)</f>
        <v>0</v>
      </c>
      <c r="I854" s="0" t="n">
        <f aca="false">I853-(($I$205-$N$4)/$N$2)</f>
        <v>85.0066239316248</v>
      </c>
      <c r="J854" s="0" t="n">
        <f aca="false">J853-(($J$205-$N$6)/$N$2)</f>
        <v>6.65337606837635</v>
      </c>
      <c r="K854" s="0" t="n">
        <v>0.395</v>
      </c>
    </row>
    <row r="855" customFormat="false" ht="12.85" hidden="false" customHeight="false" outlineLevel="0" collapsed="false">
      <c r="A855" s="4" t="n">
        <v>64696</v>
      </c>
      <c r="B855" s="5" t="n">
        <v>2077</v>
      </c>
      <c r="C855" s="5" t="n">
        <v>2</v>
      </c>
      <c r="D855" s="6" t="n">
        <v>0</v>
      </c>
      <c r="E855" s="6" t="n">
        <v>0</v>
      </c>
      <c r="F855" s="0" t="n">
        <v>0.85</v>
      </c>
      <c r="G855" s="0" t="n">
        <f aca="false">VLOOKUP(C855,$O$2:$Q$13,2,0)</f>
        <v>0</v>
      </c>
      <c r="H855" s="7" t="n">
        <f aca="false">VLOOKUP(C855,$O$2:$Q$13,3,0)</f>
        <v>0</v>
      </c>
      <c r="I855" s="0" t="n">
        <f aca="false">I854-(($I$205-$N$4)/$N$2)</f>
        <v>85.0055555555564</v>
      </c>
      <c r="J855" s="0" t="n">
        <f aca="false">J854-(($J$205-$N$6)/$N$2)</f>
        <v>6.65444444444473</v>
      </c>
      <c r="K855" s="0" t="n">
        <v>0.395</v>
      </c>
    </row>
    <row r="856" customFormat="false" ht="12.85" hidden="false" customHeight="false" outlineLevel="0" collapsed="false">
      <c r="A856" s="4" t="n">
        <v>64725.5</v>
      </c>
      <c r="B856" s="5" t="n">
        <v>2077</v>
      </c>
      <c r="C856" s="5" t="n">
        <v>3</v>
      </c>
      <c r="D856" s="6" t="n">
        <v>0</v>
      </c>
      <c r="E856" s="6" t="n">
        <v>0</v>
      </c>
      <c r="F856" s="0" t="n">
        <v>0.85</v>
      </c>
      <c r="G856" s="0" t="n">
        <f aca="false">VLOOKUP(C856,$O$2:$Q$13,2,0)</f>
        <v>0.43</v>
      </c>
      <c r="H856" s="7" t="n">
        <f aca="false">VLOOKUP(C856,$O$2:$Q$13,3,0)</f>
        <v>0.35</v>
      </c>
      <c r="I856" s="0" t="n">
        <f aca="false">I855-(($I$205-$N$4)/$N$2)</f>
        <v>85.0044871794881</v>
      </c>
      <c r="J856" s="0" t="n">
        <f aca="false">J855-(($J$205-$N$6)/$N$2)</f>
        <v>6.65551282051311</v>
      </c>
      <c r="K856" s="0" t="n">
        <v>0.395</v>
      </c>
    </row>
    <row r="857" customFormat="false" ht="12.85" hidden="false" customHeight="false" outlineLevel="0" collapsed="false">
      <c r="A857" s="4" t="n">
        <v>64756</v>
      </c>
      <c r="B857" s="5" t="n">
        <v>2077</v>
      </c>
      <c r="C857" s="5" t="n">
        <v>4</v>
      </c>
      <c r="D857" s="6" t="n">
        <v>0</v>
      </c>
      <c r="E857" s="6" t="n">
        <v>0</v>
      </c>
      <c r="F857" s="0" t="n">
        <v>0.85</v>
      </c>
      <c r="G857" s="0" t="n">
        <f aca="false">VLOOKUP(C857,$O$2:$Q$13,2,0)</f>
        <v>0.78</v>
      </c>
      <c r="H857" s="7" t="n">
        <f aca="false">VLOOKUP(C857,$O$2:$Q$13,3,0)</f>
        <v>0.73</v>
      </c>
      <c r="I857" s="0" t="n">
        <f aca="false">I856-(($I$205-$N$4)/$N$2)</f>
        <v>85.0034188034197</v>
      </c>
      <c r="J857" s="0" t="n">
        <f aca="false">J856-(($J$205-$N$6)/$N$2)</f>
        <v>6.65658119658148</v>
      </c>
      <c r="K857" s="0" t="n">
        <v>0.395</v>
      </c>
    </row>
    <row r="858" customFormat="false" ht="12.85" hidden="false" customHeight="false" outlineLevel="0" collapsed="false">
      <c r="A858" s="4" t="n">
        <v>64786.5</v>
      </c>
      <c r="B858" s="5" t="n">
        <v>2077</v>
      </c>
      <c r="C858" s="5" t="n">
        <v>5</v>
      </c>
      <c r="D858" s="6" t="n">
        <v>0</v>
      </c>
      <c r="E858" s="6" t="n">
        <v>0</v>
      </c>
      <c r="F858" s="0" t="n">
        <v>0.85</v>
      </c>
      <c r="G858" s="0" t="n">
        <f aca="false">VLOOKUP(C858,$O$2:$Q$13,2,0)</f>
        <v>0.78</v>
      </c>
      <c r="H858" s="7" t="n">
        <f aca="false">VLOOKUP(C858,$O$2:$Q$13,3,0)</f>
        <v>1.12</v>
      </c>
      <c r="I858" s="0" t="n">
        <f aca="false">I857-(($I$205-$N$4)/$N$2)</f>
        <v>85.0023504273513</v>
      </c>
      <c r="J858" s="0" t="n">
        <f aca="false">J857-(($J$205-$N$6)/$N$2)</f>
        <v>6.65764957264986</v>
      </c>
      <c r="K858" s="0" t="n">
        <v>0.395</v>
      </c>
    </row>
    <row r="859" customFormat="false" ht="12.85" hidden="false" customHeight="false" outlineLevel="0" collapsed="false">
      <c r="A859" s="4" t="n">
        <v>64817</v>
      </c>
      <c r="B859" s="5" t="n">
        <v>2077</v>
      </c>
      <c r="C859" s="5" t="n">
        <v>6</v>
      </c>
      <c r="D859" s="6" t="n">
        <v>0</v>
      </c>
      <c r="E859" s="6" t="n">
        <v>0</v>
      </c>
      <c r="F859" s="0" t="n">
        <v>0.85</v>
      </c>
      <c r="G859" s="0" t="n">
        <f aca="false">VLOOKUP(C859,$O$2:$Q$13,2,0)</f>
        <v>1.15</v>
      </c>
      <c r="H859" s="7" t="n">
        <f aca="false">VLOOKUP(C859,$O$2:$Q$13,3,0)</f>
        <v>1.12</v>
      </c>
      <c r="I859" s="0" t="n">
        <f aca="false">I858-(($I$205-$N$4)/$N$2)</f>
        <v>85.0012820512829</v>
      </c>
      <c r="J859" s="0" t="n">
        <f aca="false">J858-(($J$205-$N$6)/$N$2)</f>
        <v>6.65871794871824</v>
      </c>
      <c r="K859" s="0" t="n">
        <v>0.395</v>
      </c>
    </row>
    <row r="860" customFormat="false" ht="12.85" hidden="false" customHeight="false" outlineLevel="0" collapsed="false">
      <c r="A860" s="4" t="n">
        <v>64847.5</v>
      </c>
      <c r="B860" s="5" t="n">
        <v>2077</v>
      </c>
      <c r="C860" s="5" t="n">
        <v>7</v>
      </c>
      <c r="D860" s="6" t="n">
        <v>0</v>
      </c>
      <c r="E860" s="6" t="n">
        <v>0</v>
      </c>
      <c r="F860" s="0" t="n">
        <v>0.85</v>
      </c>
      <c r="G860" s="0" t="n">
        <f aca="false">VLOOKUP(C860,$O$2:$Q$13,2,0)</f>
        <v>1.15</v>
      </c>
      <c r="H860" s="7" t="n">
        <f aca="false">VLOOKUP(C860,$O$2:$Q$13,3,0)</f>
        <v>0.65</v>
      </c>
      <c r="I860" s="0" t="n">
        <f aca="false">I859-(($I$205-$N$4)/$N$2)</f>
        <v>85.0002136752146</v>
      </c>
      <c r="J860" s="0" t="n">
        <f aca="false">J859-(($J$205-$N$6)/$N$2)</f>
        <v>6.65978632478661</v>
      </c>
      <c r="K860" s="0" t="n">
        <v>0.395</v>
      </c>
    </row>
    <row r="861" customFormat="false" ht="12.85" hidden="false" customHeight="false" outlineLevel="0" collapsed="false">
      <c r="A861" s="4" t="n">
        <v>64878.5</v>
      </c>
      <c r="B861" s="5" t="n">
        <v>2077</v>
      </c>
      <c r="C861" s="5" t="n">
        <v>8</v>
      </c>
      <c r="D861" s="6" t="n">
        <v>0</v>
      </c>
      <c r="E861" s="6" t="n">
        <v>0</v>
      </c>
      <c r="F861" s="0" t="n">
        <v>0.85</v>
      </c>
      <c r="G861" s="0" t="n">
        <f aca="false">VLOOKUP(C861,$O$2:$Q$13,2,0)</f>
        <v>0.88</v>
      </c>
      <c r="H861" s="7" t="n">
        <f aca="false">VLOOKUP(C861,$O$2:$Q$13,3,0)</f>
        <v>0</v>
      </c>
      <c r="I861" s="0" t="n">
        <f aca="false">I860-(($I$205-$N$4)/$N$2)</f>
        <v>84.9991452991462</v>
      </c>
      <c r="J861" s="0" t="n">
        <f aca="false">J860-(($J$205-$N$6)/$N$2)</f>
        <v>6.66085470085499</v>
      </c>
      <c r="K861" s="0" t="n">
        <v>0.395</v>
      </c>
    </row>
    <row r="862" customFormat="false" ht="12.85" hidden="false" customHeight="false" outlineLevel="0" collapsed="false">
      <c r="A862" s="4" t="n">
        <v>64909</v>
      </c>
      <c r="B862" s="5" t="n">
        <v>2077</v>
      </c>
      <c r="C862" s="5" t="n">
        <v>9</v>
      </c>
      <c r="D862" s="6" t="n">
        <v>0</v>
      </c>
      <c r="E862" s="6" t="n">
        <v>0</v>
      </c>
      <c r="F862" s="0" t="n">
        <v>0.85</v>
      </c>
      <c r="G862" s="0" t="n">
        <f aca="false">VLOOKUP(C862,$O$2:$Q$13,2,0)</f>
        <v>0</v>
      </c>
      <c r="H862" s="7" t="n">
        <f aca="false">VLOOKUP(C862,$O$2:$Q$13,3,0)</f>
        <v>0</v>
      </c>
      <c r="I862" s="0" t="n">
        <f aca="false">I861-(($I$205-$N$4)/$N$2)</f>
        <v>84.9980769230778</v>
      </c>
      <c r="J862" s="0" t="n">
        <f aca="false">J861-(($J$205-$N$6)/$N$2)</f>
        <v>6.66192307692337</v>
      </c>
      <c r="K862" s="0" t="n">
        <v>0.395</v>
      </c>
    </row>
    <row r="863" customFormat="false" ht="12.85" hidden="false" customHeight="false" outlineLevel="0" collapsed="false">
      <c r="A863" s="4" t="n">
        <v>64939.5</v>
      </c>
      <c r="B863" s="5" t="n">
        <v>2077</v>
      </c>
      <c r="C863" s="5" t="n">
        <v>10</v>
      </c>
      <c r="D863" s="6" t="n">
        <v>0</v>
      </c>
      <c r="E863" s="6" t="n">
        <v>0</v>
      </c>
      <c r="F863" s="0" t="n">
        <v>0.85</v>
      </c>
      <c r="G863" s="0" t="n">
        <f aca="false">VLOOKUP(C863,$O$2:$Q$13,2,0)</f>
        <v>0</v>
      </c>
      <c r="H863" s="7" t="n">
        <f aca="false">VLOOKUP(C863,$O$2:$Q$13,3,0)</f>
        <v>0</v>
      </c>
      <c r="I863" s="0" t="n">
        <f aca="false">I862-(($I$205-$N$4)/$N$2)</f>
        <v>84.9970085470094</v>
      </c>
      <c r="J863" s="0" t="n">
        <f aca="false">J862-(($J$205-$N$6)/$N$2)</f>
        <v>6.66299145299174</v>
      </c>
      <c r="K863" s="0" t="n">
        <v>0.395</v>
      </c>
    </row>
    <row r="864" customFormat="false" ht="12.85" hidden="false" customHeight="false" outlineLevel="0" collapsed="false">
      <c r="A864" s="4" t="n">
        <v>64970</v>
      </c>
      <c r="B864" s="5" t="n">
        <v>2077</v>
      </c>
      <c r="C864" s="5" t="n">
        <v>11</v>
      </c>
      <c r="D864" s="6" t="n">
        <v>0</v>
      </c>
      <c r="E864" s="6" t="n">
        <v>0</v>
      </c>
      <c r="F864" s="0" t="n">
        <v>0.85</v>
      </c>
      <c r="G864" s="0" t="n">
        <f aca="false">VLOOKUP(C864,$O$2:$Q$13,2,0)</f>
        <v>0</v>
      </c>
      <c r="H864" s="7" t="n">
        <f aca="false">VLOOKUP(C864,$O$2:$Q$13,3,0)</f>
        <v>0</v>
      </c>
      <c r="I864" s="0" t="n">
        <f aca="false">I863-(($I$205-$N$4)/$N$2)</f>
        <v>84.9959401709411</v>
      </c>
      <c r="J864" s="0" t="n">
        <f aca="false">J863-(($J$205-$N$6)/$N$2)</f>
        <v>6.66405982906012</v>
      </c>
      <c r="K864" s="0" t="n">
        <v>0.395</v>
      </c>
    </row>
    <row r="865" customFormat="false" ht="12.85" hidden="false" customHeight="false" outlineLevel="0" collapsed="false">
      <c r="A865" s="4" t="n">
        <v>65000.5</v>
      </c>
      <c r="B865" s="5" t="n">
        <v>2077</v>
      </c>
      <c r="C865" s="5" t="n">
        <v>12</v>
      </c>
      <c r="D865" s="6" t="n">
        <v>0</v>
      </c>
      <c r="E865" s="6" t="n">
        <v>0</v>
      </c>
      <c r="F865" s="0" t="n">
        <v>0.85</v>
      </c>
      <c r="G865" s="0" t="n">
        <f aca="false">VLOOKUP(C865,$O$2:$Q$13,2,0)</f>
        <v>0</v>
      </c>
      <c r="H865" s="7" t="n">
        <f aca="false">VLOOKUP(C865,$O$2:$Q$13,3,0)</f>
        <v>0</v>
      </c>
      <c r="I865" s="0" t="n">
        <f aca="false">I864-(($I$205-$N$4)/$N$2)</f>
        <v>84.9948717948727</v>
      </c>
      <c r="J865" s="0" t="n">
        <f aca="false">J864-(($J$205-$N$6)/$N$2)</f>
        <v>6.6651282051285</v>
      </c>
      <c r="K865" s="0" t="n">
        <v>0.395</v>
      </c>
    </row>
    <row r="866" customFormat="false" ht="12.85" hidden="false" customHeight="false" outlineLevel="0" collapsed="false">
      <c r="A866" s="4" t="n">
        <v>65031.5</v>
      </c>
      <c r="B866" s="5" t="n">
        <v>2078</v>
      </c>
      <c r="C866" s="5" t="n">
        <v>1</v>
      </c>
      <c r="D866" s="6" t="n">
        <v>0</v>
      </c>
      <c r="E866" s="6" t="n">
        <v>0</v>
      </c>
      <c r="F866" s="0" t="n">
        <v>0.85</v>
      </c>
      <c r="G866" s="0" t="n">
        <f aca="false">VLOOKUP(C866,$O$2:$Q$13,2,0)</f>
        <v>0</v>
      </c>
      <c r="H866" s="7" t="n">
        <f aca="false">VLOOKUP(C866,$O$2:$Q$13,3,0)</f>
        <v>0</v>
      </c>
      <c r="I866" s="0" t="n">
        <f aca="false">I865-(($I$205-$N$4)/$N$2)</f>
        <v>84.9938034188043</v>
      </c>
      <c r="J866" s="0" t="n">
        <f aca="false">J865-(($J$205-$N$6)/$N$2)</f>
        <v>6.66619658119687</v>
      </c>
      <c r="K866" s="0" t="n">
        <v>0.395</v>
      </c>
    </row>
    <row r="867" customFormat="false" ht="12.85" hidden="false" customHeight="false" outlineLevel="0" collapsed="false">
      <c r="A867" s="4" t="n">
        <v>65061</v>
      </c>
      <c r="B867" s="5" t="n">
        <v>2078</v>
      </c>
      <c r="C867" s="5" t="n">
        <v>2</v>
      </c>
      <c r="D867" s="6" t="n">
        <v>0</v>
      </c>
      <c r="E867" s="6" t="n">
        <v>0</v>
      </c>
      <c r="F867" s="0" t="n">
        <v>0.85</v>
      </c>
      <c r="G867" s="0" t="n">
        <f aca="false">VLOOKUP(C867,$O$2:$Q$13,2,0)</f>
        <v>0</v>
      </c>
      <c r="H867" s="7" t="n">
        <f aca="false">VLOOKUP(C867,$O$2:$Q$13,3,0)</f>
        <v>0</v>
      </c>
      <c r="I867" s="0" t="n">
        <f aca="false">I866-(($I$205-$N$4)/$N$2)</f>
        <v>84.9927350427359</v>
      </c>
      <c r="J867" s="0" t="n">
        <f aca="false">J866-(($J$205-$N$6)/$N$2)</f>
        <v>6.66726495726525</v>
      </c>
      <c r="K867" s="0" t="n">
        <v>0.395</v>
      </c>
    </row>
    <row r="868" customFormat="false" ht="12.85" hidden="false" customHeight="false" outlineLevel="0" collapsed="false">
      <c r="A868" s="4" t="n">
        <v>65090.5</v>
      </c>
      <c r="B868" s="5" t="n">
        <v>2078</v>
      </c>
      <c r="C868" s="5" t="n">
        <v>3</v>
      </c>
      <c r="D868" s="6" t="n">
        <v>0</v>
      </c>
      <c r="E868" s="6" t="n">
        <v>0</v>
      </c>
      <c r="F868" s="0" t="n">
        <v>0.85</v>
      </c>
      <c r="G868" s="0" t="n">
        <f aca="false">VLOOKUP(C868,$O$2:$Q$13,2,0)</f>
        <v>0.43</v>
      </c>
      <c r="H868" s="7" t="n">
        <f aca="false">VLOOKUP(C868,$O$2:$Q$13,3,0)</f>
        <v>0.35</v>
      </c>
      <c r="I868" s="0" t="n">
        <f aca="false">I867-(($I$205-$N$4)/$N$2)</f>
        <v>84.9916666666676</v>
      </c>
      <c r="J868" s="0" t="n">
        <f aca="false">J867-(($J$205-$N$6)/$N$2)</f>
        <v>6.66833333333363</v>
      </c>
      <c r="K868" s="0" t="n">
        <v>0.395</v>
      </c>
    </row>
    <row r="869" customFormat="false" ht="12.85" hidden="false" customHeight="false" outlineLevel="0" collapsed="false">
      <c r="A869" s="4" t="n">
        <v>65121</v>
      </c>
      <c r="B869" s="5" t="n">
        <v>2078</v>
      </c>
      <c r="C869" s="5" t="n">
        <v>4</v>
      </c>
      <c r="D869" s="6" t="n">
        <v>0</v>
      </c>
      <c r="E869" s="6" t="n">
        <v>0</v>
      </c>
      <c r="F869" s="0" t="n">
        <v>0.85</v>
      </c>
      <c r="G869" s="0" t="n">
        <f aca="false">VLOOKUP(C869,$O$2:$Q$13,2,0)</f>
        <v>0.78</v>
      </c>
      <c r="H869" s="7" t="n">
        <f aca="false">VLOOKUP(C869,$O$2:$Q$13,3,0)</f>
        <v>0.73</v>
      </c>
      <c r="I869" s="0" t="n">
        <f aca="false">I868-(($I$205-$N$4)/$N$2)</f>
        <v>84.9905982905992</v>
      </c>
      <c r="J869" s="0" t="n">
        <f aca="false">J868-(($J$205-$N$6)/$N$2)</f>
        <v>6.669401709402</v>
      </c>
      <c r="K869" s="0" t="n">
        <v>0.395</v>
      </c>
    </row>
    <row r="870" customFormat="false" ht="12.85" hidden="false" customHeight="false" outlineLevel="0" collapsed="false">
      <c r="A870" s="4" t="n">
        <v>65151.5</v>
      </c>
      <c r="B870" s="5" t="n">
        <v>2078</v>
      </c>
      <c r="C870" s="5" t="n">
        <v>5</v>
      </c>
      <c r="D870" s="6" t="n">
        <v>0</v>
      </c>
      <c r="E870" s="6" t="n">
        <v>0</v>
      </c>
      <c r="F870" s="0" t="n">
        <v>0.85</v>
      </c>
      <c r="G870" s="0" t="n">
        <f aca="false">VLOOKUP(C870,$O$2:$Q$13,2,0)</f>
        <v>0.78</v>
      </c>
      <c r="H870" s="7" t="n">
        <f aca="false">VLOOKUP(C870,$O$2:$Q$13,3,0)</f>
        <v>1.12</v>
      </c>
      <c r="I870" s="0" t="n">
        <f aca="false">I869-(($I$205-$N$4)/$N$2)</f>
        <v>84.9895299145308</v>
      </c>
      <c r="J870" s="0" t="n">
        <f aca="false">J869-(($J$205-$N$6)/$N$2)</f>
        <v>6.67047008547038</v>
      </c>
      <c r="K870" s="0" t="n">
        <v>0.395</v>
      </c>
    </row>
    <row r="871" customFormat="false" ht="12.85" hidden="false" customHeight="false" outlineLevel="0" collapsed="false">
      <c r="A871" s="4" t="n">
        <v>65182</v>
      </c>
      <c r="B871" s="5" t="n">
        <v>2078</v>
      </c>
      <c r="C871" s="5" t="n">
        <v>6</v>
      </c>
      <c r="D871" s="6" t="n">
        <v>0</v>
      </c>
      <c r="E871" s="6" t="n">
        <v>0</v>
      </c>
      <c r="F871" s="0" t="n">
        <v>0.85</v>
      </c>
      <c r="G871" s="0" t="n">
        <f aca="false">VLOOKUP(C871,$O$2:$Q$13,2,0)</f>
        <v>1.15</v>
      </c>
      <c r="H871" s="7" t="n">
        <f aca="false">VLOOKUP(C871,$O$2:$Q$13,3,0)</f>
        <v>1.12</v>
      </c>
      <c r="I871" s="0" t="n">
        <f aca="false">I870-(($I$205-$N$4)/$N$2)</f>
        <v>84.9884615384624</v>
      </c>
      <c r="J871" s="0" t="n">
        <f aca="false">J870-(($J$205-$N$6)/$N$2)</f>
        <v>6.67153846153876</v>
      </c>
      <c r="K871" s="0" t="n">
        <v>0.395</v>
      </c>
    </row>
    <row r="872" customFormat="false" ht="12.85" hidden="false" customHeight="false" outlineLevel="0" collapsed="false">
      <c r="A872" s="4" t="n">
        <v>65212.5</v>
      </c>
      <c r="B872" s="5" t="n">
        <v>2078</v>
      </c>
      <c r="C872" s="5" t="n">
        <v>7</v>
      </c>
      <c r="D872" s="6" t="n">
        <v>0</v>
      </c>
      <c r="E872" s="6" t="n">
        <v>0</v>
      </c>
      <c r="F872" s="0" t="n">
        <v>0.85</v>
      </c>
      <c r="G872" s="0" t="n">
        <f aca="false">VLOOKUP(C872,$O$2:$Q$13,2,0)</f>
        <v>1.15</v>
      </c>
      <c r="H872" s="7" t="n">
        <f aca="false">VLOOKUP(C872,$O$2:$Q$13,3,0)</f>
        <v>0.65</v>
      </c>
      <c r="I872" s="0" t="n">
        <f aca="false">I871-(($I$205-$N$4)/$N$2)</f>
        <v>84.9873931623941</v>
      </c>
      <c r="J872" s="0" t="n">
        <f aca="false">J871-(($J$205-$N$6)/$N$2)</f>
        <v>6.67260683760713</v>
      </c>
      <c r="K872" s="0" t="n">
        <v>0.395</v>
      </c>
    </row>
    <row r="873" customFormat="false" ht="12.85" hidden="false" customHeight="false" outlineLevel="0" collapsed="false">
      <c r="A873" s="4" t="n">
        <v>65243.5</v>
      </c>
      <c r="B873" s="5" t="n">
        <v>2078</v>
      </c>
      <c r="C873" s="5" t="n">
        <v>8</v>
      </c>
      <c r="D873" s="6" t="n">
        <v>0</v>
      </c>
      <c r="E873" s="6" t="n">
        <v>0</v>
      </c>
      <c r="F873" s="0" t="n">
        <v>0.85</v>
      </c>
      <c r="G873" s="0" t="n">
        <f aca="false">VLOOKUP(C873,$O$2:$Q$13,2,0)</f>
        <v>0.88</v>
      </c>
      <c r="H873" s="7" t="n">
        <f aca="false">VLOOKUP(C873,$O$2:$Q$13,3,0)</f>
        <v>0</v>
      </c>
      <c r="I873" s="0" t="n">
        <f aca="false">I872-(($I$205-$N$4)/$N$2)</f>
        <v>84.9863247863257</v>
      </c>
      <c r="J873" s="0" t="n">
        <f aca="false">J872-(($J$205-$N$6)/$N$2)</f>
        <v>6.67367521367551</v>
      </c>
      <c r="K873" s="0" t="n">
        <v>0.395</v>
      </c>
    </row>
    <row r="874" customFormat="false" ht="12.85" hidden="false" customHeight="false" outlineLevel="0" collapsed="false">
      <c r="A874" s="4" t="n">
        <v>65274</v>
      </c>
      <c r="B874" s="5" t="n">
        <v>2078</v>
      </c>
      <c r="C874" s="5" t="n">
        <v>9</v>
      </c>
      <c r="D874" s="6" t="n">
        <v>0</v>
      </c>
      <c r="E874" s="6" t="n">
        <v>0</v>
      </c>
      <c r="F874" s="0" t="n">
        <v>0.85</v>
      </c>
      <c r="G874" s="0" t="n">
        <f aca="false">VLOOKUP(C874,$O$2:$Q$13,2,0)</f>
        <v>0</v>
      </c>
      <c r="H874" s="7" t="n">
        <f aca="false">VLOOKUP(C874,$O$2:$Q$13,3,0)</f>
        <v>0</v>
      </c>
      <c r="I874" s="0" t="n">
        <f aca="false">I873-(($I$205-$N$4)/$N$2)</f>
        <v>84.9852564102573</v>
      </c>
      <c r="J874" s="0" t="n">
        <f aca="false">J873-(($J$205-$N$6)/$N$2)</f>
        <v>6.67474358974388</v>
      </c>
      <c r="K874" s="0" t="n">
        <v>0.395</v>
      </c>
    </row>
    <row r="875" customFormat="false" ht="12.85" hidden="false" customHeight="false" outlineLevel="0" collapsed="false">
      <c r="A875" s="4" t="n">
        <v>65304.5</v>
      </c>
      <c r="B875" s="5" t="n">
        <v>2078</v>
      </c>
      <c r="C875" s="5" t="n">
        <v>10</v>
      </c>
      <c r="D875" s="6" t="n">
        <v>0</v>
      </c>
      <c r="E875" s="6" t="n">
        <v>0</v>
      </c>
      <c r="F875" s="0" t="n">
        <v>0.85</v>
      </c>
      <c r="G875" s="0" t="n">
        <f aca="false">VLOOKUP(C875,$O$2:$Q$13,2,0)</f>
        <v>0</v>
      </c>
      <c r="H875" s="7" t="n">
        <f aca="false">VLOOKUP(C875,$O$2:$Q$13,3,0)</f>
        <v>0</v>
      </c>
      <c r="I875" s="0" t="n">
        <f aca="false">I874-(($I$205-$N$4)/$N$2)</f>
        <v>84.9841880341889</v>
      </c>
      <c r="J875" s="0" t="n">
        <f aca="false">J874-(($J$205-$N$6)/$N$2)</f>
        <v>6.67581196581226</v>
      </c>
      <c r="K875" s="0" t="n">
        <v>0.395</v>
      </c>
    </row>
    <row r="876" customFormat="false" ht="12.85" hidden="false" customHeight="false" outlineLevel="0" collapsed="false">
      <c r="A876" s="4" t="n">
        <v>65335</v>
      </c>
      <c r="B876" s="5" t="n">
        <v>2078</v>
      </c>
      <c r="C876" s="5" t="n">
        <v>11</v>
      </c>
      <c r="D876" s="6" t="n">
        <v>0</v>
      </c>
      <c r="E876" s="6" t="n">
        <v>0</v>
      </c>
      <c r="F876" s="0" t="n">
        <v>0.85</v>
      </c>
      <c r="G876" s="0" t="n">
        <f aca="false">VLOOKUP(C876,$O$2:$Q$13,2,0)</f>
        <v>0</v>
      </c>
      <c r="H876" s="7" t="n">
        <f aca="false">VLOOKUP(C876,$O$2:$Q$13,3,0)</f>
        <v>0</v>
      </c>
      <c r="I876" s="0" t="n">
        <f aca="false">I875-(($I$205-$N$4)/$N$2)</f>
        <v>84.9831196581206</v>
      </c>
      <c r="J876" s="0" t="n">
        <f aca="false">J875-(($J$205-$N$6)/$N$2)</f>
        <v>6.67688034188064</v>
      </c>
      <c r="K876" s="0" t="n">
        <v>0.395</v>
      </c>
    </row>
    <row r="877" customFormat="false" ht="12.85" hidden="false" customHeight="false" outlineLevel="0" collapsed="false">
      <c r="A877" s="4" t="n">
        <v>65365.5</v>
      </c>
      <c r="B877" s="5" t="n">
        <v>2078</v>
      </c>
      <c r="C877" s="5" t="n">
        <v>12</v>
      </c>
      <c r="D877" s="6" t="n">
        <v>0</v>
      </c>
      <c r="E877" s="6" t="n">
        <v>0</v>
      </c>
      <c r="F877" s="0" t="n">
        <v>0.85</v>
      </c>
      <c r="G877" s="0" t="n">
        <f aca="false">VLOOKUP(C877,$O$2:$Q$13,2,0)</f>
        <v>0</v>
      </c>
      <c r="H877" s="7" t="n">
        <f aca="false">VLOOKUP(C877,$O$2:$Q$13,3,0)</f>
        <v>0</v>
      </c>
      <c r="I877" s="0" t="n">
        <f aca="false">I876-(($I$205-$N$4)/$N$2)</f>
        <v>84.9820512820522</v>
      </c>
      <c r="J877" s="0" t="n">
        <f aca="false">J876-(($J$205-$N$6)/$N$2)</f>
        <v>6.67794871794901</v>
      </c>
      <c r="K877" s="0" t="n">
        <v>0.395</v>
      </c>
    </row>
    <row r="878" customFormat="false" ht="12.85" hidden="false" customHeight="false" outlineLevel="0" collapsed="false">
      <c r="A878" s="4" t="n">
        <v>65396.5</v>
      </c>
      <c r="B878" s="5" t="n">
        <v>2079</v>
      </c>
      <c r="C878" s="5" t="n">
        <v>1</v>
      </c>
      <c r="D878" s="6" t="n">
        <v>0</v>
      </c>
      <c r="E878" s="6" t="n">
        <v>0</v>
      </c>
      <c r="F878" s="0" t="n">
        <v>0.85</v>
      </c>
      <c r="G878" s="0" t="n">
        <f aca="false">VLOOKUP(C878,$O$2:$Q$13,2,0)</f>
        <v>0</v>
      </c>
      <c r="H878" s="7" t="n">
        <f aca="false">VLOOKUP(C878,$O$2:$Q$13,3,0)</f>
        <v>0</v>
      </c>
      <c r="I878" s="0" t="n">
        <f aca="false">I877-(($I$205-$N$4)/$N$2)</f>
        <v>84.9809829059838</v>
      </c>
      <c r="J878" s="0" t="n">
        <f aca="false">J877-(($J$205-$N$6)/$N$2)</f>
        <v>6.67901709401739</v>
      </c>
      <c r="K878" s="0" t="n">
        <v>0.395</v>
      </c>
    </row>
    <row r="879" customFormat="false" ht="12.85" hidden="false" customHeight="false" outlineLevel="0" collapsed="false">
      <c r="A879" s="4" t="n">
        <v>65426</v>
      </c>
      <c r="B879" s="5" t="n">
        <v>2079</v>
      </c>
      <c r="C879" s="5" t="n">
        <v>2</v>
      </c>
      <c r="D879" s="6" t="n">
        <v>0</v>
      </c>
      <c r="E879" s="6" t="n">
        <v>0</v>
      </c>
      <c r="F879" s="0" t="n">
        <v>0.85</v>
      </c>
      <c r="G879" s="0" t="n">
        <f aca="false">VLOOKUP(C879,$O$2:$Q$13,2,0)</f>
        <v>0</v>
      </c>
      <c r="H879" s="7" t="n">
        <f aca="false">VLOOKUP(C879,$O$2:$Q$13,3,0)</f>
        <v>0</v>
      </c>
      <c r="I879" s="0" t="n">
        <f aca="false">I878-(($I$205-$N$4)/$N$2)</f>
        <v>84.9799145299154</v>
      </c>
      <c r="J879" s="0" t="n">
        <f aca="false">J878-(($J$205-$N$6)/$N$2)</f>
        <v>6.68008547008577</v>
      </c>
      <c r="K879" s="0" t="n">
        <v>0.395</v>
      </c>
    </row>
    <row r="880" customFormat="false" ht="12.85" hidden="false" customHeight="false" outlineLevel="0" collapsed="false">
      <c r="A880" s="4" t="n">
        <v>65455.5</v>
      </c>
      <c r="B880" s="5" t="n">
        <v>2079</v>
      </c>
      <c r="C880" s="5" t="n">
        <v>3</v>
      </c>
      <c r="D880" s="6" t="n">
        <v>0</v>
      </c>
      <c r="E880" s="6" t="n">
        <v>0</v>
      </c>
      <c r="F880" s="0" t="n">
        <v>0.85</v>
      </c>
      <c r="G880" s="0" t="n">
        <f aca="false">VLOOKUP(C880,$O$2:$Q$13,2,0)</f>
        <v>0.43</v>
      </c>
      <c r="H880" s="7" t="n">
        <f aca="false">VLOOKUP(C880,$O$2:$Q$13,3,0)</f>
        <v>0.35</v>
      </c>
      <c r="I880" s="0" t="n">
        <f aca="false">I879-(($I$205-$N$4)/$N$2)</f>
        <v>84.9788461538471</v>
      </c>
      <c r="J880" s="0" t="n">
        <f aca="false">J879-(($J$205-$N$6)/$N$2)</f>
        <v>6.68115384615414</v>
      </c>
      <c r="K880" s="0" t="n">
        <v>0.395</v>
      </c>
    </row>
    <row r="881" customFormat="false" ht="12.85" hidden="false" customHeight="false" outlineLevel="0" collapsed="false">
      <c r="A881" s="4" t="n">
        <v>65486</v>
      </c>
      <c r="B881" s="5" t="n">
        <v>2079</v>
      </c>
      <c r="C881" s="5" t="n">
        <v>4</v>
      </c>
      <c r="D881" s="6" t="n">
        <v>0</v>
      </c>
      <c r="E881" s="6" t="n">
        <v>0</v>
      </c>
      <c r="F881" s="0" t="n">
        <v>0.85</v>
      </c>
      <c r="G881" s="0" t="n">
        <f aca="false">VLOOKUP(C881,$O$2:$Q$13,2,0)</f>
        <v>0.78</v>
      </c>
      <c r="H881" s="7" t="n">
        <f aca="false">VLOOKUP(C881,$O$2:$Q$13,3,0)</f>
        <v>0.73</v>
      </c>
      <c r="I881" s="0" t="n">
        <f aca="false">I880-(($I$205-$N$4)/$N$2)</f>
        <v>84.9777777777787</v>
      </c>
      <c r="J881" s="0" t="n">
        <f aca="false">J880-(($J$205-$N$6)/$N$2)</f>
        <v>6.68222222222252</v>
      </c>
      <c r="K881" s="0" t="n">
        <v>0.395</v>
      </c>
    </row>
    <row r="882" customFormat="false" ht="12.85" hidden="false" customHeight="false" outlineLevel="0" collapsed="false">
      <c r="A882" s="4" t="n">
        <v>65516.5</v>
      </c>
      <c r="B882" s="5" t="n">
        <v>2079</v>
      </c>
      <c r="C882" s="5" t="n">
        <v>5</v>
      </c>
      <c r="D882" s="6" t="n">
        <v>0</v>
      </c>
      <c r="E882" s="6" t="n">
        <v>0</v>
      </c>
      <c r="F882" s="0" t="n">
        <v>0.85</v>
      </c>
      <c r="G882" s="0" t="n">
        <f aca="false">VLOOKUP(C882,$O$2:$Q$13,2,0)</f>
        <v>0.78</v>
      </c>
      <c r="H882" s="7" t="n">
        <f aca="false">VLOOKUP(C882,$O$2:$Q$13,3,0)</f>
        <v>1.12</v>
      </c>
      <c r="I882" s="0" t="n">
        <f aca="false">I881-(($I$205-$N$4)/$N$2)</f>
        <v>84.9767094017103</v>
      </c>
      <c r="J882" s="0" t="n">
        <f aca="false">J881-(($J$205-$N$6)/$N$2)</f>
        <v>6.6832905982909</v>
      </c>
      <c r="K882" s="0" t="n">
        <v>0.395</v>
      </c>
    </row>
    <row r="883" customFormat="false" ht="12.85" hidden="false" customHeight="false" outlineLevel="0" collapsed="false">
      <c r="A883" s="4" t="n">
        <v>65547</v>
      </c>
      <c r="B883" s="5" t="n">
        <v>2079</v>
      </c>
      <c r="C883" s="5" t="n">
        <v>6</v>
      </c>
      <c r="D883" s="6" t="n">
        <v>0</v>
      </c>
      <c r="E883" s="6" t="n">
        <v>0</v>
      </c>
      <c r="F883" s="0" t="n">
        <v>0.85</v>
      </c>
      <c r="G883" s="0" t="n">
        <f aca="false">VLOOKUP(C883,$O$2:$Q$13,2,0)</f>
        <v>1.15</v>
      </c>
      <c r="H883" s="7" t="n">
        <f aca="false">VLOOKUP(C883,$O$2:$Q$13,3,0)</f>
        <v>1.12</v>
      </c>
      <c r="I883" s="0" t="n">
        <f aca="false">I882-(($I$205-$N$4)/$N$2)</f>
        <v>84.9756410256419</v>
      </c>
      <c r="J883" s="0" t="n">
        <f aca="false">J882-(($J$205-$N$6)/$N$2)</f>
        <v>6.68435897435927</v>
      </c>
      <c r="K883" s="0" t="n">
        <v>0.395</v>
      </c>
    </row>
    <row r="884" customFormat="false" ht="12.85" hidden="false" customHeight="false" outlineLevel="0" collapsed="false">
      <c r="A884" s="4" t="n">
        <v>65577.5</v>
      </c>
      <c r="B884" s="5" t="n">
        <v>2079</v>
      </c>
      <c r="C884" s="5" t="n">
        <v>7</v>
      </c>
      <c r="D884" s="6" t="n">
        <v>0</v>
      </c>
      <c r="E884" s="6" t="n">
        <v>0</v>
      </c>
      <c r="F884" s="0" t="n">
        <v>0.85</v>
      </c>
      <c r="G884" s="0" t="n">
        <f aca="false">VLOOKUP(C884,$O$2:$Q$13,2,0)</f>
        <v>1.15</v>
      </c>
      <c r="H884" s="7" t="n">
        <f aca="false">VLOOKUP(C884,$O$2:$Q$13,3,0)</f>
        <v>0.65</v>
      </c>
      <c r="I884" s="0" t="n">
        <f aca="false">I883-(($I$205-$N$4)/$N$2)</f>
        <v>84.9745726495736</v>
      </c>
      <c r="J884" s="0" t="n">
        <f aca="false">J883-(($J$205-$N$6)/$N$2)</f>
        <v>6.68542735042765</v>
      </c>
      <c r="K884" s="0" t="n">
        <v>0.395</v>
      </c>
    </row>
    <row r="885" customFormat="false" ht="12.85" hidden="false" customHeight="false" outlineLevel="0" collapsed="false">
      <c r="A885" s="4" t="n">
        <v>65608.5</v>
      </c>
      <c r="B885" s="5" t="n">
        <v>2079</v>
      </c>
      <c r="C885" s="5" t="n">
        <v>8</v>
      </c>
      <c r="D885" s="6" t="n">
        <v>0</v>
      </c>
      <c r="E885" s="6" t="n">
        <v>0</v>
      </c>
      <c r="F885" s="0" t="n">
        <v>0.85</v>
      </c>
      <c r="G885" s="0" t="n">
        <f aca="false">VLOOKUP(C885,$O$2:$Q$13,2,0)</f>
        <v>0.88</v>
      </c>
      <c r="H885" s="7" t="n">
        <f aca="false">VLOOKUP(C885,$O$2:$Q$13,3,0)</f>
        <v>0</v>
      </c>
      <c r="I885" s="0" t="n">
        <f aca="false">I884-(($I$205-$N$4)/$N$2)</f>
        <v>84.9735042735052</v>
      </c>
      <c r="J885" s="0" t="n">
        <f aca="false">J884-(($J$205-$N$6)/$N$2)</f>
        <v>6.68649572649603</v>
      </c>
      <c r="K885" s="0" t="n">
        <v>0.395</v>
      </c>
    </row>
    <row r="886" customFormat="false" ht="12.85" hidden="false" customHeight="false" outlineLevel="0" collapsed="false">
      <c r="A886" s="4" t="n">
        <v>65639</v>
      </c>
      <c r="B886" s="5" t="n">
        <v>2079</v>
      </c>
      <c r="C886" s="5" t="n">
        <v>9</v>
      </c>
      <c r="D886" s="6" t="n">
        <v>0</v>
      </c>
      <c r="E886" s="6" t="n">
        <v>0</v>
      </c>
      <c r="F886" s="0" t="n">
        <v>0.85</v>
      </c>
      <c r="G886" s="0" t="n">
        <f aca="false">VLOOKUP(C886,$O$2:$Q$13,2,0)</f>
        <v>0</v>
      </c>
      <c r="H886" s="7" t="n">
        <f aca="false">VLOOKUP(C886,$O$2:$Q$13,3,0)</f>
        <v>0</v>
      </c>
      <c r="I886" s="0" t="n">
        <f aca="false">I885-(($I$205-$N$4)/$N$2)</f>
        <v>84.9724358974368</v>
      </c>
      <c r="J886" s="0" t="n">
        <f aca="false">J885-(($J$205-$N$6)/$N$2)</f>
        <v>6.6875641025644</v>
      </c>
      <c r="K886" s="0" t="n">
        <v>0.395</v>
      </c>
    </row>
    <row r="887" customFormat="false" ht="12.85" hidden="false" customHeight="false" outlineLevel="0" collapsed="false">
      <c r="A887" s="4" t="n">
        <v>65669.5</v>
      </c>
      <c r="B887" s="5" t="n">
        <v>2079</v>
      </c>
      <c r="C887" s="5" t="n">
        <v>10</v>
      </c>
      <c r="D887" s="6" t="n">
        <v>0</v>
      </c>
      <c r="E887" s="6" t="n">
        <v>0</v>
      </c>
      <c r="F887" s="0" t="n">
        <v>0.85</v>
      </c>
      <c r="G887" s="0" t="n">
        <f aca="false">VLOOKUP(C887,$O$2:$Q$13,2,0)</f>
        <v>0</v>
      </c>
      <c r="H887" s="7" t="n">
        <f aca="false">VLOOKUP(C887,$O$2:$Q$13,3,0)</f>
        <v>0</v>
      </c>
      <c r="I887" s="0" t="n">
        <f aca="false">I886-(($I$205-$N$4)/$N$2)</f>
        <v>84.9713675213684</v>
      </c>
      <c r="J887" s="0" t="n">
        <f aca="false">J886-(($J$205-$N$6)/$N$2)</f>
        <v>6.68863247863278</v>
      </c>
      <c r="K887" s="0" t="n">
        <v>0.395</v>
      </c>
    </row>
    <row r="888" customFormat="false" ht="12.85" hidden="false" customHeight="false" outlineLevel="0" collapsed="false">
      <c r="A888" s="4" t="n">
        <v>65700</v>
      </c>
      <c r="B888" s="5" t="n">
        <v>2079</v>
      </c>
      <c r="C888" s="5" t="n">
        <v>11</v>
      </c>
      <c r="D888" s="6" t="n">
        <v>0</v>
      </c>
      <c r="E888" s="6" t="n">
        <v>0</v>
      </c>
      <c r="F888" s="0" t="n">
        <v>0.85</v>
      </c>
      <c r="G888" s="0" t="n">
        <f aca="false">VLOOKUP(C888,$O$2:$Q$13,2,0)</f>
        <v>0</v>
      </c>
      <c r="H888" s="7" t="n">
        <f aca="false">VLOOKUP(C888,$O$2:$Q$13,3,0)</f>
        <v>0</v>
      </c>
      <c r="I888" s="0" t="n">
        <f aca="false">I887-(($I$205-$N$4)/$N$2)</f>
        <v>84.9702991453001</v>
      </c>
      <c r="J888" s="0" t="n">
        <f aca="false">J887-(($J$205-$N$6)/$N$2)</f>
        <v>6.68970085470116</v>
      </c>
      <c r="K888" s="0" t="n">
        <v>0.395</v>
      </c>
    </row>
    <row r="889" customFormat="false" ht="12.85" hidden="false" customHeight="false" outlineLevel="0" collapsed="false">
      <c r="A889" s="4" t="n">
        <v>65730.5</v>
      </c>
      <c r="B889" s="5" t="n">
        <v>2079</v>
      </c>
      <c r="C889" s="5" t="n">
        <v>12</v>
      </c>
      <c r="D889" s="6" t="n">
        <v>0</v>
      </c>
      <c r="E889" s="6" t="n">
        <v>0</v>
      </c>
      <c r="F889" s="0" t="n">
        <v>0.85</v>
      </c>
      <c r="G889" s="0" t="n">
        <f aca="false">VLOOKUP(C889,$O$2:$Q$13,2,0)</f>
        <v>0</v>
      </c>
      <c r="H889" s="7" t="n">
        <f aca="false">VLOOKUP(C889,$O$2:$Q$13,3,0)</f>
        <v>0</v>
      </c>
      <c r="I889" s="0" t="n">
        <f aca="false">I888-(($I$205-$N$4)/$N$2)</f>
        <v>84.9692307692317</v>
      </c>
      <c r="J889" s="0" t="n">
        <f aca="false">J888-(($J$205-$N$6)/$N$2)</f>
        <v>6.69076923076953</v>
      </c>
      <c r="K889" s="0" t="n">
        <v>0.395</v>
      </c>
    </row>
    <row r="890" customFormat="false" ht="12.85" hidden="false" customHeight="false" outlineLevel="0" collapsed="false">
      <c r="A890" s="4" t="n">
        <v>65761.5</v>
      </c>
      <c r="B890" s="5" t="n">
        <v>2080</v>
      </c>
      <c r="C890" s="5" t="n">
        <v>1</v>
      </c>
      <c r="D890" s="6" t="n">
        <v>0</v>
      </c>
      <c r="E890" s="6" t="n">
        <v>0</v>
      </c>
      <c r="F890" s="0" t="n">
        <v>0.85</v>
      </c>
      <c r="G890" s="0" t="n">
        <f aca="false">VLOOKUP(C890,$O$2:$Q$13,2,0)</f>
        <v>0</v>
      </c>
      <c r="H890" s="7" t="n">
        <f aca="false">VLOOKUP(C890,$O$2:$Q$13,3,0)</f>
        <v>0</v>
      </c>
      <c r="I890" s="0" t="n">
        <f aca="false">I889-(($I$205-$N$4)/$N$2)</f>
        <v>84.9681623931633</v>
      </c>
      <c r="J890" s="0" t="n">
        <f aca="false">J889-(($J$205-$N$6)/$N$2)</f>
        <v>6.69183760683791</v>
      </c>
      <c r="K890" s="0" t="n">
        <v>0.395</v>
      </c>
    </row>
    <row r="891" customFormat="false" ht="12.85" hidden="false" customHeight="false" outlineLevel="0" collapsed="false">
      <c r="A891" s="4" t="n">
        <v>65791.5</v>
      </c>
      <c r="B891" s="5" t="n">
        <v>2080</v>
      </c>
      <c r="C891" s="5" t="n">
        <v>2</v>
      </c>
      <c r="D891" s="6" t="n">
        <v>0</v>
      </c>
      <c r="E891" s="6" t="n">
        <v>0</v>
      </c>
      <c r="F891" s="0" t="n">
        <v>0.85</v>
      </c>
      <c r="G891" s="0" t="n">
        <f aca="false">VLOOKUP(C891,$O$2:$Q$13,2,0)</f>
        <v>0</v>
      </c>
      <c r="H891" s="7" t="n">
        <f aca="false">VLOOKUP(C891,$O$2:$Q$13,3,0)</f>
        <v>0</v>
      </c>
      <c r="I891" s="0" t="n">
        <f aca="false">I890-(($I$205-$N$4)/$N$2)</f>
        <v>84.9670940170949</v>
      </c>
      <c r="J891" s="0" t="n">
        <f aca="false">J890-(($J$205-$N$6)/$N$2)</f>
        <v>6.69290598290629</v>
      </c>
      <c r="K891" s="0" t="n">
        <v>0.395</v>
      </c>
    </row>
    <row r="892" customFormat="false" ht="12.85" hidden="false" customHeight="false" outlineLevel="0" collapsed="false">
      <c r="A892" s="4" t="n">
        <v>65821.5</v>
      </c>
      <c r="B892" s="5" t="n">
        <v>2080</v>
      </c>
      <c r="C892" s="5" t="n">
        <v>3</v>
      </c>
      <c r="D892" s="6" t="n">
        <v>0</v>
      </c>
      <c r="E892" s="6" t="n">
        <v>0</v>
      </c>
      <c r="F892" s="0" t="n">
        <v>0.85</v>
      </c>
      <c r="G892" s="0" t="n">
        <f aca="false">VLOOKUP(C892,$O$2:$Q$13,2,0)</f>
        <v>0.43</v>
      </c>
      <c r="H892" s="7" t="n">
        <f aca="false">VLOOKUP(C892,$O$2:$Q$13,3,0)</f>
        <v>0.35</v>
      </c>
      <c r="I892" s="0" t="n">
        <f aca="false">I891-(($I$205-$N$4)/$N$2)</f>
        <v>84.9660256410266</v>
      </c>
      <c r="J892" s="0" t="n">
        <f aca="false">J891-(($J$205-$N$6)/$N$2)</f>
        <v>6.69397435897466</v>
      </c>
      <c r="K892" s="0" t="n">
        <v>0.395</v>
      </c>
    </row>
    <row r="893" customFormat="false" ht="12.85" hidden="false" customHeight="false" outlineLevel="0" collapsed="false">
      <c r="A893" s="4" t="n">
        <v>65852</v>
      </c>
      <c r="B893" s="5" t="n">
        <v>2080</v>
      </c>
      <c r="C893" s="5" t="n">
        <v>4</v>
      </c>
      <c r="D893" s="6" t="n">
        <v>0</v>
      </c>
      <c r="E893" s="6" t="n">
        <v>0</v>
      </c>
      <c r="F893" s="0" t="n">
        <v>0.85</v>
      </c>
      <c r="G893" s="0" t="n">
        <f aca="false">VLOOKUP(C893,$O$2:$Q$13,2,0)</f>
        <v>0.78</v>
      </c>
      <c r="H893" s="7" t="n">
        <f aca="false">VLOOKUP(C893,$O$2:$Q$13,3,0)</f>
        <v>0.73</v>
      </c>
      <c r="I893" s="0" t="n">
        <f aca="false">I892-(($I$205-$N$4)/$N$2)</f>
        <v>84.9649572649582</v>
      </c>
      <c r="J893" s="0" t="n">
        <f aca="false">J892-(($J$205-$N$6)/$N$2)</f>
        <v>6.69504273504304</v>
      </c>
      <c r="K893" s="0" t="n">
        <v>0.395</v>
      </c>
    </row>
    <row r="894" customFormat="false" ht="12.85" hidden="false" customHeight="false" outlineLevel="0" collapsed="false">
      <c r="A894" s="4" t="n">
        <v>65882.5</v>
      </c>
      <c r="B894" s="5" t="n">
        <v>2080</v>
      </c>
      <c r="C894" s="5" t="n">
        <v>5</v>
      </c>
      <c r="D894" s="6" t="n">
        <v>0</v>
      </c>
      <c r="E894" s="6" t="n">
        <v>0</v>
      </c>
      <c r="F894" s="0" t="n">
        <v>0.85</v>
      </c>
      <c r="G894" s="0" t="n">
        <f aca="false">VLOOKUP(C894,$O$2:$Q$13,2,0)</f>
        <v>0.78</v>
      </c>
      <c r="H894" s="7" t="n">
        <f aca="false">VLOOKUP(C894,$O$2:$Q$13,3,0)</f>
        <v>1.12</v>
      </c>
      <c r="I894" s="0" t="n">
        <f aca="false">I893-(($I$205-$N$4)/$N$2)</f>
        <v>84.9638888888898</v>
      </c>
      <c r="J894" s="0" t="n">
        <f aca="false">J893-(($J$205-$N$6)/$N$2)</f>
        <v>6.69611111111141</v>
      </c>
      <c r="K894" s="0" t="n">
        <v>0.395</v>
      </c>
    </row>
    <row r="895" customFormat="false" ht="12.85" hidden="false" customHeight="false" outlineLevel="0" collapsed="false">
      <c r="A895" s="4" t="n">
        <v>65913</v>
      </c>
      <c r="B895" s="5" t="n">
        <v>2080</v>
      </c>
      <c r="C895" s="5" t="n">
        <v>6</v>
      </c>
      <c r="D895" s="6" t="n">
        <v>0</v>
      </c>
      <c r="E895" s="6" t="n">
        <v>0</v>
      </c>
      <c r="F895" s="0" t="n">
        <v>0.85</v>
      </c>
      <c r="G895" s="0" t="n">
        <f aca="false">VLOOKUP(C895,$O$2:$Q$13,2,0)</f>
        <v>1.15</v>
      </c>
      <c r="H895" s="7" t="n">
        <f aca="false">VLOOKUP(C895,$O$2:$Q$13,3,0)</f>
        <v>1.12</v>
      </c>
      <c r="I895" s="0" t="n">
        <f aca="false">I894-(($I$205-$N$4)/$N$2)</f>
        <v>84.9628205128214</v>
      </c>
      <c r="J895" s="0" t="n">
        <f aca="false">J894-(($J$205-$N$6)/$N$2)</f>
        <v>6.69717948717979</v>
      </c>
      <c r="K895" s="0" t="n">
        <v>0.395</v>
      </c>
    </row>
    <row r="896" customFormat="false" ht="12.85" hidden="false" customHeight="false" outlineLevel="0" collapsed="false">
      <c r="A896" s="4" t="n">
        <v>65943.5</v>
      </c>
      <c r="B896" s="5" t="n">
        <v>2080</v>
      </c>
      <c r="C896" s="5" t="n">
        <v>7</v>
      </c>
      <c r="D896" s="6" t="n">
        <v>0</v>
      </c>
      <c r="E896" s="6" t="n">
        <v>0</v>
      </c>
      <c r="F896" s="0" t="n">
        <v>0.85</v>
      </c>
      <c r="G896" s="0" t="n">
        <f aca="false">VLOOKUP(C896,$O$2:$Q$13,2,0)</f>
        <v>1.15</v>
      </c>
      <c r="H896" s="7" t="n">
        <f aca="false">VLOOKUP(C896,$O$2:$Q$13,3,0)</f>
        <v>0.65</v>
      </c>
      <c r="I896" s="0" t="n">
        <f aca="false">I895-(($I$205-$N$4)/$N$2)</f>
        <v>84.9617521367531</v>
      </c>
      <c r="J896" s="0" t="n">
        <f aca="false">J895-(($J$205-$N$6)/$N$2)</f>
        <v>6.69824786324817</v>
      </c>
      <c r="K896" s="0" t="n">
        <v>0.395</v>
      </c>
    </row>
    <row r="897" customFormat="false" ht="12.85" hidden="false" customHeight="false" outlineLevel="0" collapsed="false">
      <c r="A897" s="4" t="n">
        <v>65974.5</v>
      </c>
      <c r="B897" s="5" t="n">
        <v>2080</v>
      </c>
      <c r="C897" s="5" t="n">
        <v>8</v>
      </c>
      <c r="D897" s="6" t="n">
        <v>0</v>
      </c>
      <c r="E897" s="6" t="n">
        <v>0</v>
      </c>
      <c r="F897" s="0" t="n">
        <v>0.85</v>
      </c>
      <c r="G897" s="0" t="n">
        <f aca="false">VLOOKUP(C897,$O$2:$Q$13,2,0)</f>
        <v>0.88</v>
      </c>
      <c r="H897" s="7" t="n">
        <f aca="false">VLOOKUP(C897,$O$2:$Q$13,3,0)</f>
        <v>0</v>
      </c>
      <c r="I897" s="0" t="n">
        <f aca="false">I896-(($I$205-$N$4)/$N$2)</f>
        <v>84.9606837606847</v>
      </c>
      <c r="J897" s="0" t="n">
        <f aca="false">J896-(($J$205-$N$6)/$N$2)</f>
        <v>6.69931623931654</v>
      </c>
      <c r="K897" s="0" t="n">
        <v>0.395</v>
      </c>
    </row>
    <row r="898" customFormat="false" ht="12.85" hidden="false" customHeight="false" outlineLevel="0" collapsed="false">
      <c r="A898" s="4" t="n">
        <v>66005</v>
      </c>
      <c r="B898" s="5" t="n">
        <v>2080</v>
      </c>
      <c r="C898" s="5" t="n">
        <v>9</v>
      </c>
      <c r="D898" s="6" t="n">
        <v>0</v>
      </c>
      <c r="E898" s="6" t="n">
        <v>0</v>
      </c>
      <c r="F898" s="0" t="n">
        <v>0.85</v>
      </c>
      <c r="G898" s="0" t="n">
        <f aca="false">VLOOKUP(C898,$O$2:$Q$13,2,0)</f>
        <v>0</v>
      </c>
      <c r="H898" s="7" t="n">
        <f aca="false">VLOOKUP(C898,$O$2:$Q$13,3,0)</f>
        <v>0</v>
      </c>
      <c r="I898" s="0" t="n">
        <f aca="false">I897-(($I$205-$N$4)/$N$2)</f>
        <v>84.9596153846163</v>
      </c>
      <c r="J898" s="0" t="n">
        <f aca="false">J897-(($J$205-$N$6)/$N$2)</f>
        <v>6.70038461538492</v>
      </c>
      <c r="K898" s="0" t="n">
        <v>0.395</v>
      </c>
    </row>
    <row r="899" customFormat="false" ht="12.85" hidden="false" customHeight="false" outlineLevel="0" collapsed="false">
      <c r="A899" s="4" t="n">
        <v>66035.5</v>
      </c>
      <c r="B899" s="5" t="n">
        <v>2080</v>
      </c>
      <c r="C899" s="5" t="n">
        <v>10</v>
      </c>
      <c r="D899" s="6" t="n">
        <v>0</v>
      </c>
      <c r="E899" s="6" t="n">
        <v>0</v>
      </c>
      <c r="F899" s="0" t="n">
        <v>0.85</v>
      </c>
      <c r="G899" s="0" t="n">
        <f aca="false">VLOOKUP(C899,$O$2:$Q$13,2,0)</f>
        <v>0</v>
      </c>
      <c r="H899" s="7" t="n">
        <f aca="false">VLOOKUP(C899,$O$2:$Q$13,3,0)</f>
        <v>0</v>
      </c>
      <c r="I899" s="0" t="n">
        <f aca="false">I898-(($I$205-$N$4)/$N$2)</f>
        <v>84.9585470085479</v>
      </c>
      <c r="J899" s="0" t="n">
        <f aca="false">J898-(($J$205-$N$6)/$N$2)</f>
        <v>6.7014529914533</v>
      </c>
      <c r="K899" s="0" t="n">
        <v>0.395</v>
      </c>
    </row>
    <row r="900" customFormat="false" ht="12.85" hidden="false" customHeight="false" outlineLevel="0" collapsed="false">
      <c r="A900" s="4" t="n">
        <v>66066</v>
      </c>
      <c r="B900" s="5" t="n">
        <v>2080</v>
      </c>
      <c r="C900" s="5" t="n">
        <v>11</v>
      </c>
      <c r="D900" s="6" t="n">
        <v>0</v>
      </c>
      <c r="E900" s="6" t="n">
        <v>0</v>
      </c>
      <c r="F900" s="0" t="n">
        <v>0.85</v>
      </c>
      <c r="G900" s="0" t="n">
        <f aca="false">VLOOKUP(C900,$O$2:$Q$13,2,0)</f>
        <v>0</v>
      </c>
      <c r="H900" s="7" t="n">
        <f aca="false">VLOOKUP(C900,$O$2:$Q$13,3,0)</f>
        <v>0</v>
      </c>
      <c r="I900" s="0" t="n">
        <f aca="false">I899-(($I$205-$N$4)/$N$2)</f>
        <v>84.9574786324796</v>
      </c>
      <c r="J900" s="0" t="n">
        <f aca="false">J899-(($J$205-$N$6)/$N$2)</f>
        <v>6.70252136752167</v>
      </c>
      <c r="K900" s="0" t="n">
        <v>0.395</v>
      </c>
    </row>
    <row r="901" customFormat="false" ht="12.85" hidden="false" customHeight="false" outlineLevel="0" collapsed="false">
      <c r="A901" s="4" t="n">
        <v>66096.5</v>
      </c>
      <c r="B901" s="5" t="n">
        <v>2080</v>
      </c>
      <c r="C901" s="5" t="n">
        <v>12</v>
      </c>
      <c r="D901" s="6" t="n">
        <v>0</v>
      </c>
      <c r="E901" s="6" t="n">
        <v>0</v>
      </c>
      <c r="F901" s="0" t="n">
        <v>0.85</v>
      </c>
      <c r="G901" s="0" t="n">
        <f aca="false">VLOOKUP(C901,$O$2:$Q$13,2,0)</f>
        <v>0</v>
      </c>
      <c r="H901" s="7" t="n">
        <f aca="false">VLOOKUP(C901,$O$2:$Q$13,3,0)</f>
        <v>0</v>
      </c>
      <c r="I901" s="0" t="n">
        <f aca="false">I900-(($I$205-$N$4)/$N$2)</f>
        <v>84.9564102564112</v>
      </c>
      <c r="J901" s="0" t="n">
        <f aca="false">J900-(($J$205-$N$6)/$N$2)</f>
        <v>6.70358974359005</v>
      </c>
      <c r="K901" s="0" t="n">
        <v>0.395</v>
      </c>
    </row>
    <row r="902" customFormat="false" ht="12.85" hidden="false" customHeight="false" outlineLevel="0" collapsed="false">
      <c r="A902" s="4" t="n">
        <v>66127.5</v>
      </c>
      <c r="B902" s="5" t="n">
        <v>2081</v>
      </c>
      <c r="C902" s="5" t="n">
        <v>1</v>
      </c>
      <c r="D902" s="6" t="n">
        <v>0</v>
      </c>
      <c r="E902" s="6" t="n">
        <v>0</v>
      </c>
      <c r="F902" s="0" t="n">
        <v>0.85</v>
      </c>
      <c r="G902" s="0" t="n">
        <f aca="false">VLOOKUP(C902,$O$2:$Q$13,2,0)</f>
        <v>0</v>
      </c>
      <c r="H902" s="7" t="n">
        <f aca="false">VLOOKUP(C902,$O$2:$Q$13,3,0)</f>
        <v>0</v>
      </c>
      <c r="I902" s="0" t="n">
        <f aca="false">I901-(($I$205-$N$4)/$N$2)</f>
        <v>84.9553418803428</v>
      </c>
      <c r="J902" s="0" t="n">
        <f aca="false">J901-(($J$205-$N$6)/$N$2)</f>
        <v>6.70465811965843</v>
      </c>
      <c r="K902" s="0" t="n">
        <v>0.395</v>
      </c>
    </row>
    <row r="903" customFormat="false" ht="12.85" hidden="false" customHeight="false" outlineLevel="0" collapsed="false">
      <c r="A903" s="4" t="n">
        <v>66157</v>
      </c>
      <c r="B903" s="5" t="n">
        <v>2081</v>
      </c>
      <c r="C903" s="5" t="n">
        <v>2</v>
      </c>
      <c r="D903" s="6" t="n">
        <v>0</v>
      </c>
      <c r="E903" s="6" t="n">
        <v>0</v>
      </c>
      <c r="F903" s="0" t="n">
        <v>0.85</v>
      </c>
      <c r="G903" s="0" t="n">
        <f aca="false">VLOOKUP(C903,$O$2:$Q$13,2,0)</f>
        <v>0</v>
      </c>
      <c r="H903" s="7" t="n">
        <f aca="false">VLOOKUP(C903,$O$2:$Q$13,3,0)</f>
        <v>0</v>
      </c>
      <c r="I903" s="0" t="n">
        <f aca="false">I902-(($I$205-$N$4)/$N$2)</f>
        <v>84.9542735042745</v>
      </c>
      <c r="J903" s="0" t="n">
        <f aca="false">J902-(($J$205-$N$6)/$N$2)</f>
        <v>6.7057264957268</v>
      </c>
      <c r="K903" s="0" t="n">
        <v>0.395</v>
      </c>
    </row>
    <row r="904" customFormat="false" ht="12.85" hidden="false" customHeight="false" outlineLevel="0" collapsed="false">
      <c r="A904" s="4" t="n">
        <v>66186.5</v>
      </c>
      <c r="B904" s="5" t="n">
        <v>2081</v>
      </c>
      <c r="C904" s="5" t="n">
        <v>3</v>
      </c>
      <c r="D904" s="6" t="n">
        <v>0</v>
      </c>
      <c r="E904" s="6" t="n">
        <v>0</v>
      </c>
      <c r="F904" s="0" t="n">
        <v>0.85</v>
      </c>
      <c r="G904" s="0" t="n">
        <f aca="false">VLOOKUP(C904,$O$2:$Q$13,2,0)</f>
        <v>0.43</v>
      </c>
      <c r="H904" s="7" t="n">
        <f aca="false">VLOOKUP(C904,$O$2:$Q$13,3,0)</f>
        <v>0.35</v>
      </c>
      <c r="I904" s="0" t="n">
        <f aca="false">I903-(($I$205-$N$4)/$N$2)</f>
        <v>84.9532051282061</v>
      </c>
      <c r="J904" s="0" t="n">
        <f aca="false">J903-(($J$205-$N$6)/$N$2)</f>
        <v>6.70679487179518</v>
      </c>
      <c r="K904" s="0" t="n">
        <v>0.395</v>
      </c>
    </row>
    <row r="905" customFormat="false" ht="12.85" hidden="false" customHeight="false" outlineLevel="0" collapsed="false">
      <c r="A905" s="4" t="n">
        <v>66217</v>
      </c>
      <c r="B905" s="5" t="n">
        <v>2081</v>
      </c>
      <c r="C905" s="5" t="n">
        <v>4</v>
      </c>
      <c r="D905" s="6" t="n">
        <v>0</v>
      </c>
      <c r="E905" s="6" t="n">
        <v>0</v>
      </c>
      <c r="F905" s="0" t="n">
        <v>0.85</v>
      </c>
      <c r="G905" s="0" t="n">
        <f aca="false">VLOOKUP(C905,$O$2:$Q$13,2,0)</f>
        <v>0.78</v>
      </c>
      <c r="H905" s="7" t="n">
        <f aca="false">VLOOKUP(C905,$O$2:$Q$13,3,0)</f>
        <v>0.73</v>
      </c>
      <c r="I905" s="0" t="n">
        <f aca="false">I904-(($I$205-$N$4)/$N$2)</f>
        <v>84.9521367521377</v>
      </c>
      <c r="J905" s="0" t="n">
        <f aca="false">J904-(($J$205-$N$6)/$N$2)</f>
        <v>6.70786324786356</v>
      </c>
      <c r="K905" s="0" t="n">
        <v>0.395</v>
      </c>
    </row>
    <row r="906" customFormat="false" ht="12.85" hidden="false" customHeight="false" outlineLevel="0" collapsed="false">
      <c r="A906" s="4" t="n">
        <v>66247.5</v>
      </c>
      <c r="B906" s="5" t="n">
        <v>2081</v>
      </c>
      <c r="C906" s="5" t="n">
        <v>5</v>
      </c>
      <c r="D906" s="6" t="n">
        <v>0</v>
      </c>
      <c r="E906" s="6" t="n">
        <v>0</v>
      </c>
      <c r="F906" s="0" t="n">
        <v>0.85</v>
      </c>
      <c r="G906" s="0" t="n">
        <f aca="false">VLOOKUP(C906,$O$2:$Q$13,2,0)</f>
        <v>0.78</v>
      </c>
      <c r="H906" s="7" t="n">
        <f aca="false">VLOOKUP(C906,$O$2:$Q$13,3,0)</f>
        <v>1.12</v>
      </c>
      <c r="I906" s="0" t="n">
        <f aca="false">I905-(($I$205-$N$4)/$N$2)</f>
        <v>84.9510683760693</v>
      </c>
      <c r="J906" s="0" t="n">
        <f aca="false">J905-(($J$205-$N$6)/$N$2)</f>
        <v>6.70893162393193</v>
      </c>
      <c r="K906" s="0" t="n">
        <v>0.395</v>
      </c>
    </row>
    <row r="907" customFormat="false" ht="12.85" hidden="false" customHeight="false" outlineLevel="0" collapsed="false">
      <c r="A907" s="4" t="n">
        <v>66278</v>
      </c>
      <c r="B907" s="5" t="n">
        <v>2081</v>
      </c>
      <c r="C907" s="5" t="n">
        <v>6</v>
      </c>
      <c r="D907" s="6" t="n">
        <v>0</v>
      </c>
      <c r="E907" s="6" t="n">
        <v>0</v>
      </c>
      <c r="F907" s="0" t="n">
        <v>0.85</v>
      </c>
      <c r="G907" s="0" t="n">
        <f aca="false">VLOOKUP(C907,$O$2:$Q$13,2,0)</f>
        <v>1.15</v>
      </c>
      <c r="H907" s="7" t="n">
        <f aca="false">VLOOKUP(C907,$O$2:$Q$13,3,0)</f>
        <v>1.12</v>
      </c>
      <c r="I907" s="0" t="n">
        <f aca="false">I906-(($I$205-$N$4)/$N$2)</f>
        <v>84.9500000000009</v>
      </c>
      <c r="J907" s="0" t="n">
        <f aca="false">J906-(($J$205-$N$6)/$N$2)</f>
        <v>6.71000000000031</v>
      </c>
      <c r="K907" s="0" t="n">
        <v>0.395</v>
      </c>
    </row>
    <row r="908" customFormat="false" ht="12.85" hidden="false" customHeight="false" outlineLevel="0" collapsed="false">
      <c r="A908" s="4" t="n">
        <v>66308.5</v>
      </c>
      <c r="B908" s="5" t="n">
        <v>2081</v>
      </c>
      <c r="C908" s="5" t="n">
        <v>7</v>
      </c>
      <c r="D908" s="6" t="n">
        <v>0</v>
      </c>
      <c r="E908" s="6" t="n">
        <v>0</v>
      </c>
      <c r="F908" s="0" t="n">
        <v>0.85</v>
      </c>
      <c r="G908" s="0" t="n">
        <f aca="false">VLOOKUP(C908,$O$2:$Q$13,2,0)</f>
        <v>1.15</v>
      </c>
      <c r="H908" s="7" t="n">
        <f aca="false">VLOOKUP(C908,$O$2:$Q$13,3,0)</f>
        <v>0.65</v>
      </c>
      <c r="I908" s="0" t="n">
        <f aca="false">I907-(($I$205-$N$4)/$N$2)</f>
        <v>84.9489316239326</v>
      </c>
      <c r="J908" s="0" t="n">
        <f aca="false">J907-(($J$205-$N$6)/$N$2)</f>
        <v>6.71106837606869</v>
      </c>
      <c r="K908" s="0" t="n">
        <v>0.395</v>
      </c>
    </row>
    <row r="909" customFormat="false" ht="12.85" hidden="false" customHeight="false" outlineLevel="0" collapsed="false">
      <c r="A909" s="4" t="n">
        <v>66339.5</v>
      </c>
      <c r="B909" s="5" t="n">
        <v>2081</v>
      </c>
      <c r="C909" s="5" t="n">
        <v>8</v>
      </c>
      <c r="D909" s="6" t="n">
        <v>0</v>
      </c>
      <c r="E909" s="6" t="n">
        <v>0</v>
      </c>
      <c r="F909" s="0" t="n">
        <v>0.85</v>
      </c>
      <c r="G909" s="0" t="n">
        <f aca="false">VLOOKUP(C909,$O$2:$Q$13,2,0)</f>
        <v>0.88</v>
      </c>
      <c r="H909" s="7" t="n">
        <f aca="false">VLOOKUP(C909,$O$2:$Q$13,3,0)</f>
        <v>0</v>
      </c>
      <c r="I909" s="0" t="n">
        <f aca="false">I908-(($I$205-$N$4)/$N$2)</f>
        <v>84.9478632478642</v>
      </c>
      <c r="J909" s="0" t="n">
        <f aca="false">J908-(($J$205-$N$6)/$N$2)</f>
        <v>6.71213675213706</v>
      </c>
      <c r="K909" s="0" t="n">
        <v>0.395</v>
      </c>
    </row>
    <row r="910" customFormat="false" ht="12.85" hidden="false" customHeight="false" outlineLevel="0" collapsed="false">
      <c r="A910" s="4" t="n">
        <v>66370</v>
      </c>
      <c r="B910" s="5" t="n">
        <v>2081</v>
      </c>
      <c r="C910" s="5" t="n">
        <v>9</v>
      </c>
      <c r="D910" s="6" t="n">
        <v>0</v>
      </c>
      <c r="E910" s="6" t="n">
        <v>0</v>
      </c>
      <c r="F910" s="0" t="n">
        <v>0.85</v>
      </c>
      <c r="G910" s="0" t="n">
        <f aca="false">VLOOKUP(C910,$O$2:$Q$13,2,0)</f>
        <v>0</v>
      </c>
      <c r="H910" s="7" t="n">
        <f aca="false">VLOOKUP(C910,$O$2:$Q$13,3,0)</f>
        <v>0</v>
      </c>
      <c r="I910" s="0" t="n">
        <f aca="false">I909-(($I$205-$N$4)/$N$2)</f>
        <v>84.9467948717958</v>
      </c>
      <c r="J910" s="0" t="n">
        <f aca="false">J909-(($J$205-$N$6)/$N$2)</f>
        <v>6.71320512820544</v>
      </c>
      <c r="K910" s="0" t="n">
        <v>0.395</v>
      </c>
    </row>
    <row r="911" customFormat="false" ht="12.85" hidden="false" customHeight="false" outlineLevel="0" collapsed="false">
      <c r="A911" s="4" t="n">
        <v>66400.5</v>
      </c>
      <c r="B911" s="5" t="n">
        <v>2081</v>
      </c>
      <c r="C911" s="5" t="n">
        <v>10</v>
      </c>
      <c r="D911" s="6" t="n">
        <v>0</v>
      </c>
      <c r="E911" s="6" t="n">
        <v>0</v>
      </c>
      <c r="F911" s="0" t="n">
        <v>0.85</v>
      </c>
      <c r="G911" s="0" t="n">
        <f aca="false">VLOOKUP(C911,$O$2:$Q$13,2,0)</f>
        <v>0</v>
      </c>
      <c r="H911" s="7" t="n">
        <f aca="false">VLOOKUP(C911,$O$2:$Q$13,3,0)</f>
        <v>0</v>
      </c>
      <c r="I911" s="0" t="n">
        <f aca="false">I910-(($I$205-$N$4)/$N$2)</f>
        <v>84.9457264957274</v>
      </c>
      <c r="J911" s="0" t="n">
        <f aca="false">J910-(($J$205-$N$6)/$N$2)</f>
        <v>6.71427350427382</v>
      </c>
      <c r="K911" s="0" t="n">
        <v>0.395</v>
      </c>
    </row>
    <row r="912" customFormat="false" ht="12.85" hidden="false" customHeight="false" outlineLevel="0" collapsed="false">
      <c r="A912" s="4" t="n">
        <v>66431</v>
      </c>
      <c r="B912" s="5" t="n">
        <v>2081</v>
      </c>
      <c r="C912" s="5" t="n">
        <v>11</v>
      </c>
      <c r="D912" s="6" t="n">
        <v>0</v>
      </c>
      <c r="E912" s="6" t="n">
        <v>0</v>
      </c>
      <c r="F912" s="0" t="n">
        <v>0.85</v>
      </c>
      <c r="G912" s="0" t="n">
        <f aca="false">VLOOKUP(C912,$O$2:$Q$13,2,0)</f>
        <v>0</v>
      </c>
      <c r="H912" s="7" t="n">
        <f aca="false">VLOOKUP(C912,$O$2:$Q$13,3,0)</f>
        <v>0</v>
      </c>
      <c r="I912" s="0" t="n">
        <f aca="false">I911-(($I$205-$N$4)/$N$2)</f>
        <v>84.9446581196591</v>
      </c>
      <c r="J912" s="0" t="n">
        <f aca="false">J911-(($J$205-$N$6)/$N$2)</f>
        <v>6.71534188034219</v>
      </c>
      <c r="K912" s="0" t="n">
        <v>0.395</v>
      </c>
    </row>
    <row r="913" customFormat="false" ht="12.85" hidden="false" customHeight="false" outlineLevel="0" collapsed="false">
      <c r="A913" s="4" t="n">
        <v>66461.5</v>
      </c>
      <c r="B913" s="5" t="n">
        <v>2081</v>
      </c>
      <c r="C913" s="5" t="n">
        <v>12</v>
      </c>
      <c r="D913" s="6" t="n">
        <v>0</v>
      </c>
      <c r="E913" s="6" t="n">
        <v>0</v>
      </c>
      <c r="F913" s="0" t="n">
        <v>0.85</v>
      </c>
      <c r="G913" s="0" t="n">
        <f aca="false">VLOOKUP(C913,$O$2:$Q$13,2,0)</f>
        <v>0</v>
      </c>
      <c r="H913" s="7" t="n">
        <f aca="false">VLOOKUP(C913,$O$2:$Q$13,3,0)</f>
        <v>0</v>
      </c>
      <c r="I913" s="0" t="n">
        <f aca="false">I912-(($I$205-$N$4)/$N$2)</f>
        <v>84.9435897435907</v>
      </c>
      <c r="J913" s="0" t="n">
        <f aca="false">J912-(($J$205-$N$6)/$N$2)</f>
        <v>6.71641025641057</v>
      </c>
      <c r="K913" s="0" t="n">
        <v>0.395</v>
      </c>
    </row>
    <row r="914" customFormat="false" ht="12.85" hidden="false" customHeight="false" outlineLevel="0" collapsed="false">
      <c r="A914" s="4" t="n">
        <v>66492.5</v>
      </c>
      <c r="B914" s="5" t="n">
        <v>2082</v>
      </c>
      <c r="C914" s="5" t="n">
        <v>1</v>
      </c>
      <c r="D914" s="6" t="n">
        <v>0</v>
      </c>
      <c r="E914" s="6" t="n">
        <v>0</v>
      </c>
      <c r="F914" s="0" t="n">
        <v>0.85</v>
      </c>
      <c r="G914" s="0" t="n">
        <f aca="false">VLOOKUP(C914,$O$2:$Q$13,2,0)</f>
        <v>0</v>
      </c>
      <c r="H914" s="7" t="n">
        <f aca="false">VLOOKUP(C914,$O$2:$Q$13,3,0)</f>
        <v>0</v>
      </c>
      <c r="I914" s="0" t="n">
        <f aca="false">I913-(($I$205-$N$4)/$N$2)</f>
        <v>84.9425213675223</v>
      </c>
      <c r="J914" s="0" t="n">
        <f aca="false">J913-(($J$205-$N$6)/$N$2)</f>
        <v>6.71747863247894</v>
      </c>
      <c r="K914" s="0" t="n">
        <v>0.395</v>
      </c>
    </row>
    <row r="915" customFormat="false" ht="12.85" hidden="false" customHeight="false" outlineLevel="0" collapsed="false">
      <c r="A915" s="4" t="n">
        <v>66522</v>
      </c>
      <c r="B915" s="5" t="n">
        <v>2082</v>
      </c>
      <c r="C915" s="5" t="n">
        <v>2</v>
      </c>
      <c r="D915" s="6" t="n">
        <v>0</v>
      </c>
      <c r="E915" s="6" t="n">
        <v>0</v>
      </c>
      <c r="F915" s="0" t="n">
        <v>0.85</v>
      </c>
      <c r="G915" s="0" t="n">
        <f aca="false">VLOOKUP(C915,$O$2:$Q$13,2,0)</f>
        <v>0</v>
      </c>
      <c r="H915" s="7" t="n">
        <f aca="false">VLOOKUP(C915,$O$2:$Q$13,3,0)</f>
        <v>0</v>
      </c>
      <c r="I915" s="0" t="n">
        <f aca="false">I914-(($I$205-$N$4)/$N$2)</f>
        <v>84.9414529914539</v>
      </c>
      <c r="J915" s="0" t="n">
        <f aca="false">J914-(($J$205-$N$6)/$N$2)</f>
        <v>6.71854700854732</v>
      </c>
      <c r="K915" s="0" t="n">
        <v>0.395</v>
      </c>
    </row>
    <row r="916" customFormat="false" ht="12.85" hidden="false" customHeight="false" outlineLevel="0" collapsed="false">
      <c r="A916" s="4" t="n">
        <v>66551.5</v>
      </c>
      <c r="B916" s="5" t="n">
        <v>2082</v>
      </c>
      <c r="C916" s="5" t="n">
        <v>3</v>
      </c>
      <c r="D916" s="6" t="n">
        <v>0</v>
      </c>
      <c r="E916" s="6" t="n">
        <v>0</v>
      </c>
      <c r="F916" s="0" t="n">
        <v>0.85</v>
      </c>
      <c r="G916" s="0" t="n">
        <f aca="false">VLOOKUP(C916,$O$2:$Q$13,2,0)</f>
        <v>0.43</v>
      </c>
      <c r="H916" s="7" t="n">
        <f aca="false">VLOOKUP(C916,$O$2:$Q$13,3,0)</f>
        <v>0.35</v>
      </c>
      <c r="I916" s="0" t="n">
        <f aca="false">I915-(($I$205-$N$4)/$N$2)</f>
        <v>84.9403846153856</v>
      </c>
      <c r="J916" s="0" t="n">
        <f aca="false">J915-(($J$205-$N$6)/$N$2)</f>
        <v>6.7196153846157</v>
      </c>
      <c r="K916" s="0" t="n">
        <v>0.395</v>
      </c>
    </row>
    <row r="917" customFormat="false" ht="12.85" hidden="false" customHeight="false" outlineLevel="0" collapsed="false">
      <c r="A917" s="4" t="n">
        <v>66582</v>
      </c>
      <c r="B917" s="5" t="n">
        <v>2082</v>
      </c>
      <c r="C917" s="5" t="n">
        <v>4</v>
      </c>
      <c r="D917" s="6" t="n">
        <v>0</v>
      </c>
      <c r="E917" s="6" t="n">
        <v>0</v>
      </c>
      <c r="F917" s="0" t="n">
        <v>0.85</v>
      </c>
      <c r="G917" s="0" t="n">
        <f aca="false">VLOOKUP(C917,$O$2:$Q$13,2,0)</f>
        <v>0.78</v>
      </c>
      <c r="H917" s="7" t="n">
        <f aca="false">VLOOKUP(C917,$O$2:$Q$13,3,0)</f>
        <v>0.73</v>
      </c>
      <c r="I917" s="0" t="n">
        <f aca="false">I916-(($I$205-$N$4)/$N$2)</f>
        <v>84.9393162393172</v>
      </c>
      <c r="J917" s="0" t="n">
        <f aca="false">J916-(($J$205-$N$6)/$N$2)</f>
        <v>6.72068376068407</v>
      </c>
      <c r="K917" s="0" t="n">
        <v>0.395</v>
      </c>
    </row>
    <row r="918" customFormat="false" ht="12.85" hidden="false" customHeight="false" outlineLevel="0" collapsed="false">
      <c r="A918" s="4" t="n">
        <v>66612.5</v>
      </c>
      <c r="B918" s="5" t="n">
        <v>2082</v>
      </c>
      <c r="C918" s="5" t="n">
        <v>5</v>
      </c>
      <c r="D918" s="6" t="n">
        <v>0</v>
      </c>
      <c r="E918" s="6" t="n">
        <v>0</v>
      </c>
      <c r="F918" s="0" t="n">
        <v>0.85</v>
      </c>
      <c r="G918" s="0" t="n">
        <f aca="false">VLOOKUP(C918,$O$2:$Q$13,2,0)</f>
        <v>0.78</v>
      </c>
      <c r="H918" s="7" t="n">
        <f aca="false">VLOOKUP(C918,$O$2:$Q$13,3,0)</f>
        <v>1.12</v>
      </c>
      <c r="I918" s="0" t="n">
        <f aca="false">I917-(($I$205-$N$4)/$N$2)</f>
        <v>84.9382478632488</v>
      </c>
      <c r="J918" s="0" t="n">
        <f aca="false">J917-(($J$205-$N$6)/$N$2)</f>
        <v>6.72175213675245</v>
      </c>
      <c r="K918" s="0" t="n">
        <v>0.395</v>
      </c>
    </row>
    <row r="919" customFormat="false" ht="12.85" hidden="false" customHeight="false" outlineLevel="0" collapsed="false">
      <c r="A919" s="4" t="n">
        <v>66643</v>
      </c>
      <c r="B919" s="5" t="n">
        <v>2082</v>
      </c>
      <c r="C919" s="5" t="n">
        <v>6</v>
      </c>
      <c r="D919" s="6" t="n">
        <v>0</v>
      </c>
      <c r="E919" s="6" t="n">
        <v>0</v>
      </c>
      <c r="F919" s="0" t="n">
        <v>0.85</v>
      </c>
      <c r="G919" s="0" t="n">
        <f aca="false">VLOOKUP(C919,$O$2:$Q$13,2,0)</f>
        <v>1.15</v>
      </c>
      <c r="H919" s="7" t="n">
        <f aca="false">VLOOKUP(C919,$O$2:$Q$13,3,0)</f>
        <v>1.12</v>
      </c>
      <c r="I919" s="0" t="n">
        <f aca="false">I918-(($I$205-$N$4)/$N$2)</f>
        <v>84.9371794871805</v>
      </c>
      <c r="J919" s="0" t="n">
        <f aca="false">J918-(($J$205-$N$6)/$N$2)</f>
        <v>6.72282051282083</v>
      </c>
      <c r="K919" s="0" t="n">
        <v>0.395</v>
      </c>
    </row>
    <row r="920" customFormat="false" ht="12.85" hidden="false" customHeight="false" outlineLevel="0" collapsed="false">
      <c r="A920" s="4" t="n">
        <v>66673.5</v>
      </c>
      <c r="B920" s="5" t="n">
        <v>2082</v>
      </c>
      <c r="C920" s="5" t="n">
        <v>7</v>
      </c>
      <c r="D920" s="6" t="n">
        <v>0</v>
      </c>
      <c r="E920" s="6" t="n">
        <v>0</v>
      </c>
      <c r="F920" s="0" t="n">
        <v>0.85</v>
      </c>
      <c r="G920" s="0" t="n">
        <f aca="false">VLOOKUP(C920,$O$2:$Q$13,2,0)</f>
        <v>1.15</v>
      </c>
      <c r="H920" s="7" t="n">
        <f aca="false">VLOOKUP(C920,$O$2:$Q$13,3,0)</f>
        <v>0.65</v>
      </c>
      <c r="I920" s="0" t="n">
        <f aca="false">I919-(($I$205-$N$4)/$N$2)</f>
        <v>84.9361111111121</v>
      </c>
      <c r="J920" s="0" t="n">
        <f aca="false">J919-(($J$205-$N$6)/$N$2)</f>
        <v>6.7238888888892</v>
      </c>
      <c r="K920" s="0" t="n">
        <v>0.395</v>
      </c>
    </row>
    <row r="921" customFormat="false" ht="12.85" hidden="false" customHeight="false" outlineLevel="0" collapsed="false">
      <c r="A921" s="4" t="n">
        <v>66704.5</v>
      </c>
      <c r="B921" s="5" t="n">
        <v>2082</v>
      </c>
      <c r="C921" s="5" t="n">
        <v>8</v>
      </c>
      <c r="D921" s="6" t="n">
        <v>0</v>
      </c>
      <c r="E921" s="6" t="n">
        <v>0</v>
      </c>
      <c r="F921" s="0" t="n">
        <v>0.85</v>
      </c>
      <c r="G921" s="0" t="n">
        <f aca="false">VLOOKUP(C921,$O$2:$Q$13,2,0)</f>
        <v>0.88</v>
      </c>
      <c r="H921" s="7" t="n">
        <f aca="false">VLOOKUP(C921,$O$2:$Q$13,3,0)</f>
        <v>0</v>
      </c>
      <c r="I921" s="0" t="n">
        <f aca="false">I920-(($I$205-$N$4)/$N$2)</f>
        <v>84.9350427350437</v>
      </c>
      <c r="J921" s="0" t="n">
        <f aca="false">J920-(($J$205-$N$6)/$N$2)</f>
        <v>6.72495726495758</v>
      </c>
      <c r="K921" s="0" t="n">
        <v>0.395</v>
      </c>
    </row>
    <row r="922" customFormat="false" ht="12.85" hidden="false" customHeight="false" outlineLevel="0" collapsed="false">
      <c r="A922" s="4" t="n">
        <v>66735</v>
      </c>
      <c r="B922" s="5" t="n">
        <v>2082</v>
      </c>
      <c r="C922" s="5" t="n">
        <v>9</v>
      </c>
      <c r="D922" s="6" t="n">
        <v>0</v>
      </c>
      <c r="E922" s="6" t="n">
        <v>0</v>
      </c>
      <c r="F922" s="0" t="n">
        <v>0.85</v>
      </c>
      <c r="G922" s="0" t="n">
        <f aca="false">VLOOKUP(C922,$O$2:$Q$13,2,0)</f>
        <v>0</v>
      </c>
      <c r="H922" s="7" t="n">
        <f aca="false">VLOOKUP(C922,$O$2:$Q$13,3,0)</f>
        <v>0</v>
      </c>
      <c r="I922" s="0" t="n">
        <f aca="false">I921-(($I$205-$N$4)/$N$2)</f>
        <v>84.9339743589753</v>
      </c>
      <c r="J922" s="0" t="n">
        <f aca="false">J921-(($J$205-$N$6)/$N$2)</f>
        <v>6.72602564102596</v>
      </c>
      <c r="K922" s="0" t="n">
        <v>0.395</v>
      </c>
    </row>
    <row r="923" customFormat="false" ht="12.85" hidden="false" customHeight="false" outlineLevel="0" collapsed="false">
      <c r="A923" s="4" t="n">
        <v>66765.5</v>
      </c>
      <c r="B923" s="5" t="n">
        <v>2082</v>
      </c>
      <c r="C923" s="5" t="n">
        <v>10</v>
      </c>
      <c r="D923" s="6" t="n">
        <v>0</v>
      </c>
      <c r="E923" s="6" t="n">
        <v>0</v>
      </c>
      <c r="F923" s="0" t="n">
        <v>0.85</v>
      </c>
      <c r="G923" s="0" t="n">
        <f aca="false">VLOOKUP(C923,$O$2:$Q$13,2,0)</f>
        <v>0</v>
      </c>
      <c r="H923" s="7" t="n">
        <f aca="false">VLOOKUP(C923,$O$2:$Q$13,3,0)</f>
        <v>0</v>
      </c>
      <c r="I923" s="0" t="n">
        <f aca="false">I922-(($I$205-$N$4)/$N$2)</f>
        <v>84.932905982907</v>
      </c>
      <c r="J923" s="0" t="n">
        <f aca="false">J922-(($J$205-$N$6)/$N$2)</f>
        <v>6.72709401709433</v>
      </c>
      <c r="K923" s="0" t="n">
        <v>0.395</v>
      </c>
    </row>
    <row r="924" customFormat="false" ht="12.85" hidden="false" customHeight="false" outlineLevel="0" collapsed="false">
      <c r="A924" s="4" t="n">
        <v>66796</v>
      </c>
      <c r="B924" s="5" t="n">
        <v>2082</v>
      </c>
      <c r="C924" s="5" t="n">
        <v>11</v>
      </c>
      <c r="D924" s="6" t="n">
        <v>0</v>
      </c>
      <c r="E924" s="6" t="n">
        <v>0</v>
      </c>
      <c r="F924" s="0" t="n">
        <v>0.85</v>
      </c>
      <c r="G924" s="0" t="n">
        <f aca="false">VLOOKUP(C924,$O$2:$Q$13,2,0)</f>
        <v>0</v>
      </c>
      <c r="H924" s="7" t="n">
        <f aca="false">VLOOKUP(C924,$O$2:$Q$13,3,0)</f>
        <v>0</v>
      </c>
      <c r="I924" s="0" t="n">
        <f aca="false">I923-(($I$205-$N$4)/$N$2)</f>
        <v>84.9318376068386</v>
      </c>
      <c r="J924" s="0" t="n">
        <f aca="false">J923-(($J$205-$N$6)/$N$2)</f>
        <v>6.72816239316271</v>
      </c>
      <c r="K924" s="0" t="n">
        <v>0.395</v>
      </c>
    </row>
    <row r="925" customFormat="false" ht="12.85" hidden="false" customHeight="false" outlineLevel="0" collapsed="false">
      <c r="A925" s="4" t="n">
        <v>66826.5</v>
      </c>
      <c r="B925" s="5" t="n">
        <v>2082</v>
      </c>
      <c r="C925" s="5" t="n">
        <v>12</v>
      </c>
      <c r="D925" s="6" t="n">
        <v>0</v>
      </c>
      <c r="E925" s="6" t="n">
        <v>0</v>
      </c>
      <c r="F925" s="0" t="n">
        <v>0.85</v>
      </c>
      <c r="G925" s="0" t="n">
        <f aca="false">VLOOKUP(C925,$O$2:$Q$13,2,0)</f>
        <v>0</v>
      </c>
      <c r="H925" s="7" t="n">
        <f aca="false">VLOOKUP(C925,$O$2:$Q$13,3,0)</f>
        <v>0</v>
      </c>
      <c r="I925" s="0" t="n">
        <f aca="false">I924-(($I$205-$N$4)/$N$2)</f>
        <v>84.9307692307702</v>
      </c>
      <c r="J925" s="0" t="n">
        <f aca="false">J924-(($J$205-$N$6)/$N$2)</f>
        <v>6.72923076923109</v>
      </c>
      <c r="K925" s="0" t="n">
        <v>0.395</v>
      </c>
    </row>
    <row r="926" customFormat="false" ht="12.85" hidden="false" customHeight="false" outlineLevel="0" collapsed="false">
      <c r="A926" s="4" t="n">
        <v>66857.5</v>
      </c>
      <c r="B926" s="5" t="n">
        <v>2083</v>
      </c>
      <c r="C926" s="5" t="n">
        <v>1</v>
      </c>
      <c r="D926" s="6" t="n">
        <v>0</v>
      </c>
      <c r="E926" s="6" t="n">
        <v>0</v>
      </c>
      <c r="F926" s="0" t="n">
        <v>0.85</v>
      </c>
      <c r="G926" s="0" t="n">
        <f aca="false">VLOOKUP(C926,$O$2:$Q$13,2,0)</f>
        <v>0</v>
      </c>
      <c r="H926" s="7" t="n">
        <f aca="false">VLOOKUP(C926,$O$2:$Q$13,3,0)</f>
        <v>0</v>
      </c>
      <c r="I926" s="0" t="n">
        <f aca="false">I925-(($I$205-$N$4)/$N$2)</f>
        <v>84.9297008547018</v>
      </c>
      <c r="J926" s="0" t="n">
        <f aca="false">J925-(($J$205-$N$6)/$N$2)</f>
        <v>6.73029914529946</v>
      </c>
      <c r="K926" s="0" t="n">
        <v>0.395</v>
      </c>
    </row>
    <row r="927" customFormat="false" ht="12.85" hidden="false" customHeight="false" outlineLevel="0" collapsed="false">
      <c r="A927" s="4" t="n">
        <v>66887</v>
      </c>
      <c r="B927" s="5" t="n">
        <v>2083</v>
      </c>
      <c r="C927" s="5" t="n">
        <v>2</v>
      </c>
      <c r="D927" s="6" t="n">
        <v>0</v>
      </c>
      <c r="E927" s="6" t="n">
        <v>0</v>
      </c>
      <c r="F927" s="0" t="n">
        <v>0.85</v>
      </c>
      <c r="G927" s="0" t="n">
        <f aca="false">VLOOKUP(C927,$O$2:$Q$13,2,0)</f>
        <v>0</v>
      </c>
      <c r="H927" s="7" t="n">
        <f aca="false">VLOOKUP(C927,$O$2:$Q$13,3,0)</f>
        <v>0</v>
      </c>
      <c r="I927" s="0" t="n">
        <f aca="false">I926-(($I$205-$N$4)/$N$2)</f>
        <v>84.9286324786334</v>
      </c>
      <c r="J927" s="0" t="n">
        <f aca="false">J926-(($J$205-$N$6)/$N$2)</f>
        <v>6.73136752136784</v>
      </c>
      <c r="K927" s="0" t="n">
        <v>0.395</v>
      </c>
    </row>
    <row r="928" customFormat="false" ht="12.85" hidden="false" customHeight="false" outlineLevel="0" collapsed="false">
      <c r="A928" s="4" t="n">
        <v>66916.5</v>
      </c>
      <c r="B928" s="5" t="n">
        <v>2083</v>
      </c>
      <c r="C928" s="5" t="n">
        <v>3</v>
      </c>
      <c r="D928" s="6" t="n">
        <v>0</v>
      </c>
      <c r="E928" s="6" t="n">
        <v>0</v>
      </c>
      <c r="F928" s="0" t="n">
        <v>0.85</v>
      </c>
      <c r="G928" s="0" t="n">
        <f aca="false">VLOOKUP(C928,$O$2:$Q$13,2,0)</f>
        <v>0.43</v>
      </c>
      <c r="H928" s="7" t="n">
        <f aca="false">VLOOKUP(C928,$O$2:$Q$13,3,0)</f>
        <v>0.35</v>
      </c>
      <c r="I928" s="0" t="n">
        <f aca="false">I927-(($I$205-$N$4)/$N$2)</f>
        <v>84.9275641025651</v>
      </c>
      <c r="J928" s="0" t="n">
        <f aca="false">J927-(($J$205-$N$6)/$N$2)</f>
        <v>6.73243589743622</v>
      </c>
      <c r="K928" s="0" t="n">
        <v>0.395</v>
      </c>
    </row>
    <row r="929" customFormat="false" ht="12.85" hidden="false" customHeight="false" outlineLevel="0" collapsed="false">
      <c r="A929" s="4" t="n">
        <v>66947</v>
      </c>
      <c r="B929" s="5" t="n">
        <v>2083</v>
      </c>
      <c r="C929" s="5" t="n">
        <v>4</v>
      </c>
      <c r="D929" s="6" t="n">
        <v>0</v>
      </c>
      <c r="E929" s="6" t="n">
        <v>0</v>
      </c>
      <c r="F929" s="0" t="n">
        <v>0.85</v>
      </c>
      <c r="G929" s="0" t="n">
        <f aca="false">VLOOKUP(C929,$O$2:$Q$13,2,0)</f>
        <v>0.78</v>
      </c>
      <c r="H929" s="7" t="n">
        <f aca="false">VLOOKUP(C929,$O$2:$Q$13,3,0)</f>
        <v>0.73</v>
      </c>
      <c r="I929" s="0" t="n">
        <f aca="false">I928-(($I$205-$N$4)/$N$2)</f>
        <v>84.9264957264967</v>
      </c>
      <c r="J929" s="0" t="n">
        <f aca="false">J928-(($J$205-$N$6)/$N$2)</f>
        <v>6.73350427350459</v>
      </c>
      <c r="K929" s="0" t="n">
        <v>0.395</v>
      </c>
    </row>
    <row r="930" customFormat="false" ht="12.85" hidden="false" customHeight="false" outlineLevel="0" collapsed="false">
      <c r="A930" s="4" t="n">
        <v>66977.5</v>
      </c>
      <c r="B930" s="5" t="n">
        <v>2083</v>
      </c>
      <c r="C930" s="5" t="n">
        <v>5</v>
      </c>
      <c r="D930" s="6" t="n">
        <v>0</v>
      </c>
      <c r="E930" s="6" t="n">
        <v>0</v>
      </c>
      <c r="F930" s="0" t="n">
        <v>0.85</v>
      </c>
      <c r="G930" s="0" t="n">
        <f aca="false">VLOOKUP(C930,$O$2:$Q$13,2,0)</f>
        <v>0.78</v>
      </c>
      <c r="H930" s="7" t="n">
        <f aca="false">VLOOKUP(C930,$O$2:$Q$13,3,0)</f>
        <v>1.12</v>
      </c>
      <c r="I930" s="0" t="n">
        <f aca="false">I929-(($I$205-$N$4)/$N$2)</f>
        <v>84.9254273504283</v>
      </c>
      <c r="J930" s="0" t="n">
        <f aca="false">J929-(($J$205-$N$6)/$N$2)</f>
        <v>6.73457264957297</v>
      </c>
      <c r="K930" s="0" t="n">
        <v>0.395</v>
      </c>
    </row>
    <row r="931" customFormat="false" ht="12.85" hidden="false" customHeight="false" outlineLevel="0" collapsed="false">
      <c r="A931" s="4" t="n">
        <v>67008</v>
      </c>
      <c r="B931" s="5" t="n">
        <v>2083</v>
      </c>
      <c r="C931" s="5" t="n">
        <v>6</v>
      </c>
      <c r="D931" s="6" t="n">
        <v>0</v>
      </c>
      <c r="E931" s="6" t="n">
        <v>0</v>
      </c>
      <c r="F931" s="0" t="n">
        <v>0.85</v>
      </c>
      <c r="G931" s="0" t="n">
        <f aca="false">VLOOKUP(C931,$O$2:$Q$13,2,0)</f>
        <v>1.15</v>
      </c>
      <c r="H931" s="7" t="n">
        <f aca="false">VLOOKUP(C931,$O$2:$Q$13,3,0)</f>
        <v>1.12</v>
      </c>
      <c r="I931" s="0" t="n">
        <f aca="false">I930-(($I$205-$N$4)/$N$2)</f>
        <v>84.9243589743599</v>
      </c>
      <c r="J931" s="0" t="n">
        <f aca="false">J930-(($J$205-$N$6)/$N$2)</f>
        <v>6.73564102564135</v>
      </c>
      <c r="K931" s="0" t="n">
        <v>0.395</v>
      </c>
    </row>
    <row r="932" customFormat="false" ht="12.85" hidden="false" customHeight="false" outlineLevel="0" collapsed="false">
      <c r="A932" s="4" t="n">
        <v>67038.5</v>
      </c>
      <c r="B932" s="5" t="n">
        <v>2083</v>
      </c>
      <c r="C932" s="5" t="n">
        <v>7</v>
      </c>
      <c r="D932" s="6" t="n">
        <v>0</v>
      </c>
      <c r="E932" s="6" t="n">
        <v>0</v>
      </c>
      <c r="F932" s="0" t="n">
        <v>0.85</v>
      </c>
      <c r="G932" s="0" t="n">
        <f aca="false">VLOOKUP(C932,$O$2:$Q$13,2,0)</f>
        <v>1.15</v>
      </c>
      <c r="H932" s="7" t="n">
        <f aca="false">VLOOKUP(C932,$O$2:$Q$13,3,0)</f>
        <v>0.65</v>
      </c>
      <c r="I932" s="0" t="n">
        <f aca="false">I931-(($I$205-$N$4)/$N$2)</f>
        <v>84.9232905982916</v>
      </c>
      <c r="J932" s="0" t="n">
        <f aca="false">J931-(($J$205-$N$6)/$N$2)</f>
        <v>6.73670940170972</v>
      </c>
      <c r="K932" s="0" t="n">
        <v>0.395</v>
      </c>
    </row>
    <row r="933" customFormat="false" ht="12.85" hidden="false" customHeight="false" outlineLevel="0" collapsed="false">
      <c r="A933" s="4" t="n">
        <v>67069.5</v>
      </c>
      <c r="B933" s="5" t="n">
        <v>2083</v>
      </c>
      <c r="C933" s="5" t="n">
        <v>8</v>
      </c>
      <c r="D933" s="6" t="n">
        <v>0</v>
      </c>
      <c r="E933" s="6" t="n">
        <v>0</v>
      </c>
      <c r="F933" s="0" t="n">
        <v>0.85</v>
      </c>
      <c r="G933" s="0" t="n">
        <f aca="false">VLOOKUP(C933,$O$2:$Q$13,2,0)</f>
        <v>0.88</v>
      </c>
      <c r="H933" s="7" t="n">
        <f aca="false">VLOOKUP(C933,$O$2:$Q$13,3,0)</f>
        <v>0</v>
      </c>
      <c r="I933" s="0" t="n">
        <f aca="false">I932-(($I$205-$N$4)/$N$2)</f>
        <v>84.9222222222232</v>
      </c>
      <c r="J933" s="0" t="n">
        <f aca="false">J932-(($J$205-$N$6)/$N$2)</f>
        <v>6.7377777777781</v>
      </c>
      <c r="K933" s="0" t="n">
        <v>0.395</v>
      </c>
    </row>
    <row r="934" customFormat="false" ht="12.85" hidden="false" customHeight="false" outlineLevel="0" collapsed="false">
      <c r="A934" s="4" t="n">
        <v>67100</v>
      </c>
      <c r="B934" s="5" t="n">
        <v>2083</v>
      </c>
      <c r="C934" s="5" t="n">
        <v>9</v>
      </c>
      <c r="D934" s="6" t="n">
        <v>0</v>
      </c>
      <c r="E934" s="6" t="n">
        <v>0</v>
      </c>
      <c r="F934" s="0" t="n">
        <v>0.85</v>
      </c>
      <c r="G934" s="0" t="n">
        <f aca="false">VLOOKUP(C934,$O$2:$Q$13,2,0)</f>
        <v>0</v>
      </c>
      <c r="H934" s="7" t="n">
        <f aca="false">VLOOKUP(C934,$O$2:$Q$13,3,0)</f>
        <v>0</v>
      </c>
      <c r="I934" s="0" t="n">
        <f aca="false">I933-(($I$205-$N$4)/$N$2)</f>
        <v>84.9211538461548</v>
      </c>
      <c r="J934" s="0" t="n">
        <f aca="false">J933-(($J$205-$N$6)/$N$2)</f>
        <v>6.73884615384648</v>
      </c>
      <c r="K934" s="0" t="n">
        <v>0.395</v>
      </c>
    </row>
    <row r="935" customFormat="false" ht="12.85" hidden="false" customHeight="false" outlineLevel="0" collapsed="false">
      <c r="A935" s="4" t="n">
        <v>67130.5</v>
      </c>
      <c r="B935" s="5" t="n">
        <v>2083</v>
      </c>
      <c r="C935" s="5" t="n">
        <v>10</v>
      </c>
      <c r="D935" s="6" t="n">
        <v>0</v>
      </c>
      <c r="E935" s="6" t="n">
        <v>0</v>
      </c>
      <c r="F935" s="0" t="n">
        <v>0.85</v>
      </c>
      <c r="G935" s="0" t="n">
        <f aca="false">VLOOKUP(C935,$O$2:$Q$13,2,0)</f>
        <v>0</v>
      </c>
      <c r="H935" s="7" t="n">
        <f aca="false">VLOOKUP(C935,$O$2:$Q$13,3,0)</f>
        <v>0</v>
      </c>
      <c r="I935" s="0" t="n">
        <f aca="false">I934-(($I$205-$N$4)/$N$2)</f>
        <v>84.9200854700865</v>
      </c>
      <c r="J935" s="0" t="n">
        <f aca="false">J934-(($J$205-$N$6)/$N$2)</f>
        <v>6.73991452991485</v>
      </c>
      <c r="K935" s="0" t="n">
        <v>0.395</v>
      </c>
    </row>
    <row r="936" customFormat="false" ht="12.85" hidden="false" customHeight="false" outlineLevel="0" collapsed="false">
      <c r="A936" s="4" t="n">
        <v>67161</v>
      </c>
      <c r="B936" s="5" t="n">
        <v>2083</v>
      </c>
      <c r="C936" s="5" t="n">
        <v>11</v>
      </c>
      <c r="D936" s="6" t="n">
        <v>0</v>
      </c>
      <c r="E936" s="6" t="n">
        <v>0</v>
      </c>
      <c r="F936" s="0" t="n">
        <v>0.85</v>
      </c>
      <c r="G936" s="0" t="n">
        <f aca="false">VLOOKUP(C936,$O$2:$Q$13,2,0)</f>
        <v>0</v>
      </c>
      <c r="H936" s="7" t="n">
        <f aca="false">VLOOKUP(C936,$O$2:$Q$13,3,0)</f>
        <v>0</v>
      </c>
      <c r="I936" s="0" t="n">
        <f aca="false">I935-(($I$205-$N$4)/$N$2)</f>
        <v>84.9190170940181</v>
      </c>
      <c r="J936" s="0" t="n">
        <f aca="false">J935-(($J$205-$N$6)/$N$2)</f>
        <v>6.74098290598323</v>
      </c>
      <c r="K936" s="0" t="n">
        <v>0.395</v>
      </c>
    </row>
    <row r="937" customFormat="false" ht="12.85" hidden="false" customHeight="false" outlineLevel="0" collapsed="false">
      <c r="A937" s="4" t="n">
        <v>67191.5</v>
      </c>
      <c r="B937" s="5" t="n">
        <v>2083</v>
      </c>
      <c r="C937" s="5" t="n">
        <v>12</v>
      </c>
      <c r="D937" s="6" t="n">
        <v>0</v>
      </c>
      <c r="E937" s="6" t="n">
        <v>0</v>
      </c>
      <c r="F937" s="0" t="n">
        <v>0.85</v>
      </c>
      <c r="G937" s="0" t="n">
        <f aca="false">VLOOKUP(C937,$O$2:$Q$13,2,0)</f>
        <v>0</v>
      </c>
      <c r="H937" s="7" t="n">
        <f aca="false">VLOOKUP(C937,$O$2:$Q$13,3,0)</f>
        <v>0</v>
      </c>
      <c r="I937" s="0" t="n">
        <f aca="false">I936-(($I$205-$N$4)/$N$2)</f>
        <v>84.9179487179497</v>
      </c>
      <c r="J937" s="0" t="n">
        <f aca="false">J936-(($J$205-$N$6)/$N$2)</f>
        <v>6.7420512820516</v>
      </c>
      <c r="K937" s="0" t="n">
        <v>0.395</v>
      </c>
    </row>
    <row r="938" customFormat="false" ht="12.85" hidden="false" customHeight="false" outlineLevel="0" collapsed="false">
      <c r="A938" s="4" t="n">
        <v>67222.5</v>
      </c>
      <c r="B938" s="5" t="n">
        <v>2084</v>
      </c>
      <c r="C938" s="5" t="n">
        <v>1</v>
      </c>
      <c r="D938" s="6" t="n">
        <v>0</v>
      </c>
      <c r="E938" s="6" t="n">
        <v>0</v>
      </c>
      <c r="F938" s="0" t="n">
        <v>0.85</v>
      </c>
      <c r="G938" s="0" t="n">
        <f aca="false">VLOOKUP(C938,$O$2:$Q$13,2,0)</f>
        <v>0</v>
      </c>
      <c r="H938" s="7" t="n">
        <f aca="false">VLOOKUP(C938,$O$2:$Q$13,3,0)</f>
        <v>0</v>
      </c>
      <c r="I938" s="0" t="n">
        <f aca="false">I937-(($I$205-$N$4)/$N$2)</f>
        <v>84.9168803418813</v>
      </c>
      <c r="J938" s="0" t="n">
        <f aca="false">J937-(($J$205-$N$6)/$N$2)</f>
        <v>6.74311965811998</v>
      </c>
      <c r="K938" s="0" t="n">
        <v>0.395</v>
      </c>
    </row>
    <row r="939" customFormat="false" ht="12.85" hidden="false" customHeight="false" outlineLevel="0" collapsed="false">
      <c r="A939" s="4" t="n">
        <v>67252.5</v>
      </c>
      <c r="B939" s="5" t="n">
        <v>2084</v>
      </c>
      <c r="C939" s="5" t="n">
        <v>2</v>
      </c>
      <c r="D939" s="6" t="n">
        <v>0</v>
      </c>
      <c r="E939" s="6" t="n">
        <v>0</v>
      </c>
      <c r="F939" s="0" t="n">
        <v>0.85</v>
      </c>
      <c r="G939" s="0" t="n">
        <f aca="false">VLOOKUP(C939,$O$2:$Q$13,2,0)</f>
        <v>0</v>
      </c>
      <c r="H939" s="7" t="n">
        <f aca="false">VLOOKUP(C939,$O$2:$Q$13,3,0)</f>
        <v>0</v>
      </c>
      <c r="I939" s="0" t="n">
        <f aca="false">I938-(($I$205-$N$4)/$N$2)</f>
        <v>84.915811965813</v>
      </c>
      <c r="J939" s="0" t="n">
        <f aca="false">J938-(($J$205-$N$6)/$N$2)</f>
        <v>6.74418803418836</v>
      </c>
      <c r="K939" s="0" t="n">
        <v>0.395</v>
      </c>
    </row>
    <row r="940" customFormat="false" ht="12.85" hidden="false" customHeight="false" outlineLevel="0" collapsed="false">
      <c r="A940" s="4" t="n">
        <v>67282.5</v>
      </c>
      <c r="B940" s="5" t="n">
        <v>2084</v>
      </c>
      <c r="C940" s="5" t="n">
        <v>3</v>
      </c>
      <c r="D940" s="6" t="n">
        <v>0</v>
      </c>
      <c r="E940" s="6" t="n">
        <v>0</v>
      </c>
      <c r="F940" s="0" t="n">
        <v>0.85</v>
      </c>
      <c r="G940" s="0" t="n">
        <f aca="false">VLOOKUP(C940,$O$2:$Q$13,2,0)</f>
        <v>0.43</v>
      </c>
      <c r="H940" s="7" t="n">
        <f aca="false">VLOOKUP(C940,$O$2:$Q$13,3,0)</f>
        <v>0.35</v>
      </c>
      <c r="I940" s="0" t="n">
        <f aca="false">I939-(($I$205-$N$4)/$N$2)</f>
        <v>84.9147435897446</v>
      </c>
      <c r="J940" s="0" t="n">
        <f aca="false">J939-(($J$205-$N$6)/$N$2)</f>
        <v>6.74525641025673</v>
      </c>
      <c r="K940" s="0" t="n">
        <v>0.395</v>
      </c>
    </row>
    <row r="941" customFormat="false" ht="12.85" hidden="false" customHeight="false" outlineLevel="0" collapsed="false">
      <c r="A941" s="4" t="n">
        <v>67313</v>
      </c>
      <c r="B941" s="5" t="n">
        <v>2084</v>
      </c>
      <c r="C941" s="5" t="n">
        <v>4</v>
      </c>
      <c r="D941" s="6" t="n">
        <v>0</v>
      </c>
      <c r="E941" s="6" t="n">
        <v>0</v>
      </c>
      <c r="F941" s="0" t="n">
        <v>0.85</v>
      </c>
      <c r="G941" s="0" t="n">
        <f aca="false">VLOOKUP(C941,$O$2:$Q$13,2,0)</f>
        <v>0.78</v>
      </c>
      <c r="H941" s="7" t="n">
        <f aca="false">VLOOKUP(C941,$O$2:$Q$13,3,0)</f>
        <v>0.73</v>
      </c>
      <c r="I941" s="0" t="n">
        <f aca="false">I940-(($I$205-$N$4)/$N$2)</f>
        <v>84.9136752136762</v>
      </c>
      <c r="J941" s="0" t="n">
        <f aca="false">J940-(($J$205-$N$6)/$N$2)</f>
        <v>6.74632478632511</v>
      </c>
      <c r="K941" s="0" t="n">
        <v>0.395</v>
      </c>
    </row>
    <row r="942" customFormat="false" ht="12.85" hidden="false" customHeight="false" outlineLevel="0" collapsed="false">
      <c r="A942" s="4" t="n">
        <v>67343.5</v>
      </c>
      <c r="B942" s="5" t="n">
        <v>2084</v>
      </c>
      <c r="C942" s="5" t="n">
        <v>5</v>
      </c>
      <c r="D942" s="6" t="n">
        <v>0</v>
      </c>
      <c r="E942" s="6" t="n">
        <v>0</v>
      </c>
      <c r="F942" s="0" t="n">
        <v>0.85</v>
      </c>
      <c r="G942" s="0" t="n">
        <f aca="false">VLOOKUP(C942,$O$2:$Q$13,2,0)</f>
        <v>0.78</v>
      </c>
      <c r="H942" s="7" t="n">
        <f aca="false">VLOOKUP(C942,$O$2:$Q$13,3,0)</f>
        <v>1.12</v>
      </c>
      <c r="I942" s="0" t="n">
        <f aca="false">I941-(($I$205-$N$4)/$N$2)</f>
        <v>84.9126068376078</v>
      </c>
      <c r="J942" s="0" t="n">
        <f aca="false">J941-(($J$205-$N$6)/$N$2)</f>
        <v>6.74739316239349</v>
      </c>
      <c r="K942" s="0" t="n">
        <v>0.395</v>
      </c>
    </row>
    <row r="943" customFormat="false" ht="12.85" hidden="false" customHeight="false" outlineLevel="0" collapsed="false">
      <c r="A943" s="4" t="n">
        <v>67374</v>
      </c>
      <c r="B943" s="5" t="n">
        <v>2084</v>
      </c>
      <c r="C943" s="5" t="n">
        <v>6</v>
      </c>
      <c r="D943" s="6" t="n">
        <v>0</v>
      </c>
      <c r="E943" s="6" t="n">
        <v>0</v>
      </c>
      <c r="F943" s="0" t="n">
        <v>0.85</v>
      </c>
      <c r="G943" s="0" t="n">
        <f aca="false">VLOOKUP(C943,$O$2:$Q$13,2,0)</f>
        <v>1.15</v>
      </c>
      <c r="H943" s="7" t="n">
        <f aca="false">VLOOKUP(C943,$O$2:$Q$13,3,0)</f>
        <v>1.12</v>
      </c>
      <c r="I943" s="0" t="n">
        <f aca="false">I942-(($I$205-$N$4)/$N$2)</f>
        <v>84.9115384615395</v>
      </c>
      <c r="J943" s="0" t="n">
        <f aca="false">J942-(($J$205-$N$6)/$N$2)</f>
        <v>6.74846153846186</v>
      </c>
      <c r="K943" s="0" t="n">
        <v>0.395</v>
      </c>
    </row>
    <row r="944" customFormat="false" ht="12.85" hidden="false" customHeight="false" outlineLevel="0" collapsed="false">
      <c r="A944" s="4" t="n">
        <v>67404.5</v>
      </c>
      <c r="B944" s="5" t="n">
        <v>2084</v>
      </c>
      <c r="C944" s="5" t="n">
        <v>7</v>
      </c>
      <c r="D944" s="6" t="n">
        <v>0</v>
      </c>
      <c r="E944" s="6" t="n">
        <v>0</v>
      </c>
      <c r="F944" s="0" t="n">
        <v>0.85</v>
      </c>
      <c r="G944" s="0" t="n">
        <f aca="false">VLOOKUP(C944,$O$2:$Q$13,2,0)</f>
        <v>1.15</v>
      </c>
      <c r="H944" s="7" t="n">
        <f aca="false">VLOOKUP(C944,$O$2:$Q$13,3,0)</f>
        <v>0.65</v>
      </c>
      <c r="I944" s="0" t="n">
        <f aca="false">I943-(($I$205-$N$4)/$N$2)</f>
        <v>84.9104700854711</v>
      </c>
      <c r="J944" s="0" t="n">
        <f aca="false">J943-(($J$205-$N$6)/$N$2)</f>
        <v>6.74952991453024</v>
      </c>
      <c r="K944" s="0" t="n">
        <v>0.395</v>
      </c>
    </row>
    <row r="945" customFormat="false" ht="12.85" hidden="false" customHeight="false" outlineLevel="0" collapsed="false">
      <c r="A945" s="4" t="n">
        <v>67435.5</v>
      </c>
      <c r="B945" s="5" t="n">
        <v>2084</v>
      </c>
      <c r="C945" s="5" t="n">
        <v>8</v>
      </c>
      <c r="D945" s="6" t="n">
        <v>0</v>
      </c>
      <c r="E945" s="6" t="n">
        <v>0</v>
      </c>
      <c r="F945" s="0" t="n">
        <v>0.85</v>
      </c>
      <c r="G945" s="0" t="n">
        <f aca="false">VLOOKUP(C945,$O$2:$Q$13,2,0)</f>
        <v>0.88</v>
      </c>
      <c r="H945" s="7" t="n">
        <f aca="false">VLOOKUP(C945,$O$2:$Q$13,3,0)</f>
        <v>0</v>
      </c>
      <c r="I945" s="0" t="n">
        <f aca="false">I944-(($I$205-$N$4)/$N$2)</f>
        <v>84.9094017094027</v>
      </c>
      <c r="J945" s="0" t="n">
        <f aca="false">J944-(($J$205-$N$6)/$N$2)</f>
        <v>6.75059829059862</v>
      </c>
      <c r="K945" s="0" t="n">
        <v>0.395</v>
      </c>
    </row>
    <row r="946" customFormat="false" ht="12.85" hidden="false" customHeight="false" outlineLevel="0" collapsed="false">
      <c r="A946" s="4" t="n">
        <v>67466</v>
      </c>
      <c r="B946" s="5" t="n">
        <v>2084</v>
      </c>
      <c r="C946" s="5" t="n">
        <v>9</v>
      </c>
      <c r="D946" s="6" t="n">
        <v>0</v>
      </c>
      <c r="E946" s="6" t="n">
        <v>0</v>
      </c>
      <c r="F946" s="0" t="n">
        <v>0.85</v>
      </c>
      <c r="G946" s="0" t="n">
        <f aca="false">VLOOKUP(C946,$O$2:$Q$13,2,0)</f>
        <v>0</v>
      </c>
      <c r="H946" s="7" t="n">
        <f aca="false">VLOOKUP(C946,$O$2:$Q$13,3,0)</f>
        <v>0</v>
      </c>
      <c r="I946" s="0" t="n">
        <f aca="false">I945-(($I$205-$N$4)/$N$2)</f>
        <v>84.9083333333343</v>
      </c>
      <c r="J946" s="0" t="n">
        <f aca="false">J945-(($J$205-$N$6)/$N$2)</f>
        <v>6.75166666666699</v>
      </c>
      <c r="K946" s="0" t="n">
        <v>0.395</v>
      </c>
    </row>
    <row r="947" customFormat="false" ht="12.85" hidden="false" customHeight="false" outlineLevel="0" collapsed="false">
      <c r="A947" s="4" t="n">
        <v>67496.5</v>
      </c>
      <c r="B947" s="5" t="n">
        <v>2084</v>
      </c>
      <c r="C947" s="5" t="n">
        <v>10</v>
      </c>
      <c r="D947" s="6" t="n">
        <v>0</v>
      </c>
      <c r="E947" s="6" t="n">
        <v>0</v>
      </c>
      <c r="F947" s="0" t="n">
        <v>0.85</v>
      </c>
      <c r="G947" s="0" t="n">
        <f aca="false">VLOOKUP(C947,$O$2:$Q$13,2,0)</f>
        <v>0</v>
      </c>
      <c r="H947" s="7" t="n">
        <f aca="false">VLOOKUP(C947,$O$2:$Q$13,3,0)</f>
        <v>0</v>
      </c>
      <c r="I947" s="0" t="n">
        <f aca="false">I946-(($I$205-$N$4)/$N$2)</f>
        <v>84.9072649572659</v>
      </c>
      <c r="J947" s="0" t="n">
        <f aca="false">J946-(($J$205-$N$6)/$N$2)</f>
        <v>6.75273504273537</v>
      </c>
      <c r="K947" s="0" t="n">
        <v>0.395</v>
      </c>
    </row>
    <row r="948" customFormat="false" ht="12.85" hidden="false" customHeight="false" outlineLevel="0" collapsed="false">
      <c r="A948" s="4" t="n">
        <v>67527</v>
      </c>
      <c r="B948" s="5" t="n">
        <v>2084</v>
      </c>
      <c r="C948" s="5" t="n">
        <v>11</v>
      </c>
      <c r="D948" s="6" t="n">
        <v>0</v>
      </c>
      <c r="E948" s="6" t="n">
        <v>0</v>
      </c>
      <c r="F948" s="0" t="n">
        <v>0.85</v>
      </c>
      <c r="G948" s="0" t="n">
        <f aca="false">VLOOKUP(C948,$O$2:$Q$13,2,0)</f>
        <v>0</v>
      </c>
      <c r="H948" s="7" t="n">
        <f aca="false">VLOOKUP(C948,$O$2:$Q$13,3,0)</f>
        <v>0</v>
      </c>
      <c r="I948" s="0" t="n">
        <f aca="false">I947-(($I$205-$N$4)/$N$2)</f>
        <v>84.9061965811976</v>
      </c>
      <c r="J948" s="0" t="n">
        <f aca="false">J947-(($J$205-$N$6)/$N$2)</f>
        <v>6.75380341880375</v>
      </c>
      <c r="K948" s="0" t="n">
        <v>0.395</v>
      </c>
    </row>
    <row r="949" customFormat="false" ht="12.85" hidden="false" customHeight="false" outlineLevel="0" collapsed="false">
      <c r="A949" s="4" t="n">
        <v>67557.5</v>
      </c>
      <c r="B949" s="5" t="n">
        <v>2084</v>
      </c>
      <c r="C949" s="5" t="n">
        <v>12</v>
      </c>
      <c r="D949" s="6" t="n">
        <v>0</v>
      </c>
      <c r="E949" s="6" t="n">
        <v>0</v>
      </c>
      <c r="F949" s="0" t="n">
        <v>0.85</v>
      </c>
      <c r="G949" s="0" t="n">
        <f aca="false">VLOOKUP(C949,$O$2:$Q$13,2,0)</f>
        <v>0</v>
      </c>
      <c r="H949" s="7" t="n">
        <f aca="false">VLOOKUP(C949,$O$2:$Q$13,3,0)</f>
        <v>0</v>
      </c>
      <c r="I949" s="0" t="n">
        <f aca="false">I948-(($I$205-$N$4)/$N$2)</f>
        <v>84.9051282051292</v>
      </c>
      <c r="J949" s="0" t="n">
        <f aca="false">J948-(($J$205-$N$6)/$N$2)</f>
        <v>6.75487179487212</v>
      </c>
      <c r="K949" s="0" t="n">
        <v>0.395</v>
      </c>
    </row>
    <row r="950" customFormat="false" ht="12.85" hidden="false" customHeight="false" outlineLevel="0" collapsed="false">
      <c r="A950" s="4" t="n">
        <v>67588.5</v>
      </c>
      <c r="B950" s="5" t="n">
        <v>2085</v>
      </c>
      <c r="C950" s="5" t="n">
        <v>1</v>
      </c>
      <c r="D950" s="6" t="n">
        <v>0</v>
      </c>
      <c r="E950" s="6" t="n">
        <v>0</v>
      </c>
      <c r="F950" s="0" t="n">
        <v>0.85</v>
      </c>
      <c r="G950" s="0" t="n">
        <f aca="false">VLOOKUP(C950,$O$2:$Q$13,2,0)</f>
        <v>0</v>
      </c>
      <c r="H950" s="7" t="n">
        <f aca="false">VLOOKUP(C950,$O$2:$Q$13,3,0)</f>
        <v>0</v>
      </c>
      <c r="I950" s="0" t="n">
        <f aca="false">I949-(($I$205-$N$4)/$N$2)</f>
        <v>84.9040598290608</v>
      </c>
      <c r="J950" s="0" t="n">
        <f aca="false">J949-(($J$205-$N$6)/$N$2)</f>
        <v>6.7559401709405</v>
      </c>
      <c r="K950" s="0" t="n">
        <v>0.395</v>
      </c>
    </row>
    <row r="951" customFormat="false" ht="12.85" hidden="false" customHeight="false" outlineLevel="0" collapsed="false">
      <c r="A951" s="4" t="n">
        <v>67618</v>
      </c>
      <c r="B951" s="5" t="n">
        <v>2085</v>
      </c>
      <c r="C951" s="5" t="n">
        <v>2</v>
      </c>
      <c r="D951" s="6" t="n">
        <v>0</v>
      </c>
      <c r="E951" s="6" t="n">
        <v>0</v>
      </c>
      <c r="F951" s="0" t="n">
        <v>0.85</v>
      </c>
      <c r="G951" s="0" t="n">
        <f aca="false">VLOOKUP(C951,$O$2:$Q$13,2,0)</f>
        <v>0</v>
      </c>
      <c r="H951" s="7" t="n">
        <f aca="false">VLOOKUP(C951,$O$2:$Q$13,3,0)</f>
        <v>0</v>
      </c>
      <c r="I951" s="0" t="n">
        <f aca="false">I950-(($I$205-$N$4)/$N$2)</f>
        <v>84.9029914529925</v>
      </c>
      <c r="J951" s="0" t="n">
        <f aca="false">J950-(($J$205-$N$6)/$N$2)</f>
        <v>6.75700854700888</v>
      </c>
      <c r="K951" s="0" t="n">
        <v>0.395</v>
      </c>
    </row>
    <row r="952" customFormat="false" ht="12.85" hidden="false" customHeight="false" outlineLevel="0" collapsed="false">
      <c r="A952" s="4" t="n">
        <v>67647.5</v>
      </c>
      <c r="B952" s="5" t="n">
        <v>2085</v>
      </c>
      <c r="C952" s="5" t="n">
        <v>3</v>
      </c>
      <c r="D952" s="6" t="n">
        <v>0</v>
      </c>
      <c r="E952" s="6" t="n">
        <v>0</v>
      </c>
      <c r="F952" s="0" t="n">
        <v>0.85</v>
      </c>
      <c r="G952" s="0" t="n">
        <f aca="false">VLOOKUP(C952,$O$2:$Q$13,2,0)</f>
        <v>0.43</v>
      </c>
      <c r="H952" s="7" t="n">
        <f aca="false">VLOOKUP(C952,$O$2:$Q$13,3,0)</f>
        <v>0.35</v>
      </c>
      <c r="I952" s="0" t="n">
        <f aca="false">I951-(($I$205-$N$4)/$N$2)</f>
        <v>84.9019230769241</v>
      </c>
      <c r="J952" s="0" t="n">
        <f aca="false">J951-(($J$205-$N$6)/$N$2)</f>
        <v>6.75807692307725</v>
      </c>
      <c r="K952" s="0" t="n">
        <v>0.395</v>
      </c>
    </row>
    <row r="953" customFormat="false" ht="12.85" hidden="false" customHeight="false" outlineLevel="0" collapsed="false">
      <c r="A953" s="4" t="n">
        <v>67678</v>
      </c>
      <c r="B953" s="5" t="n">
        <v>2085</v>
      </c>
      <c r="C953" s="5" t="n">
        <v>4</v>
      </c>
      <c r="D953" s="6" t="n">
        <v>0</v>
      </c>
      <c r="E953" s="6" t="n">
        <v>0</v>
      </c>
      <c r="F953" s="0" t="n">
        <v>0.85</v>
      </c>
      <c r="G953" s="0" t="n">
        <f aca="false">VLOOKUP(C953,$O$2:$Q$13,2,0)</f>
        <v>0.78</v>
      </c>
      <c r="H953" s="7" t="n">
        <f aca="false">VLOOKUP(C953,$O$2:$Q$13,3,0)</f>
        <v>0.73</v>
      </c>
      <c r="I953" s="0" t="n">
        <f aca="false">I952-(($I$205-$N$4)/$N$2)</f>
        <v>84.9008547008557</v>
      </c>
      <c r="J953" s="0" t="n">
        <f aca="false">J952-(($J$205-$N$6)/$N$2)</f>
        <v>6.75914529914563</v>
      </c>
      <c r="K953" s="0" t="n">
        <v>0.395</v>
      </c>
    </row>
    <row r="954" customFormat="false" ht="12.85" hidden="false" customHeight="false" outlineLevel="0" collapsed="false">
      <c r="A954" s="4" t="n">
        <v>67708.5</v>
      </c>
      <c r="B954" s="5" t="n">
        <v>2085</v>
      </c>
      <c r="C954" s="5" t="n">
        <v>5</v>
      </c>
      <c r="D954" s="6" t="n">
        <v>0</v>
      </c>
      <c r="E954" s="6" t="n">
        <v>0</v>
      </c>
      <c r="F954" s="0" t="n">
        <v>0.85</v>
      </c>
      <c r="G954" s="0" t="n">
        <f aca="false">VLOOKUP(C954,$O$2:$Q$13,2,0)</f>
        <v>0.78</v>
      </c>
      <c r="H954" s="7" t="n">
        <f aca="false">VLOOKUP(C954,$O$2:$Q$13,3,0)</f>
        <v>1.12</v>
      </c>
      <c r="I954" s="0" t="n">
        <f aca="false">I953-(($I$205-$N$4)/$N$2)</f>
        <v>84.8997863247873</v>
      </c>
      <c r="J954" s="0" t="n">
        <f aca="false">J953-(($J$205-$N$6)/$N$2)</f>
        <v>6.76021367521401</v>
      </c>
      <c r="K954" s="0" t="n">
        <v>0.395</v>
      </c>
    </row>
    <row r="955" customFormat="false" ht="12.85" hidden="false" customHeight="false" outlineLevel="0" collapsed="false">
      <c r="A955" s="4" t="n">
        <v>67739</v>
      </c>
      <c r="B955" s="5" t="n">
        <v>2085</v>
      </c>
      <c r="C955" s="5" t="n">
        <v>6</v>
      </c>
      <c r="D955" s="6" t="n">
        <v>0</v>
      </c>
      <c r="E955" s="6" t="n">
        <v>0</v>
      </c>
      <c r="F955" s="0" t="n">
        <v>0.85</v>
      </c>
      <c r="G955" s="0" t="n">
        <f aca="false">VLOOKUP(C955,$O$2:$Q$13,2,0)</f>
        <v>1.15</v>
      </c>
      <c r="H955" s="7" t="n">
        <f aca="false">VLOOKUP(C955,$O$2:$Q$13,3,0)</f>
        <v>1.12</v>
      </c>
      <c r="I955" s="0" t="n">
        <f aca="false">I954-(($I$205-$N$4)/$N$2)</f>
        <v>84.898717948719</v>
      </c>
      <c r="J955" s="0" t="n">
        <f aca="false">J954-(($J$205-$N$6)/$N$2)</f>
        <v>6.76128205128238</v>
      </c>
      <c r="K955" s="0" t="n">
        <v>0.395</v>
      </c>
    </row>
    <row r="956" customFormat="false" ht="12.85" hidden="false" customHeight="false" outlineLevel="0" collapsed="false">
      <c r="A956" s="4" t="n">
        <v>67769.5</v>
      </c>
      <c r="B956" s="5" t="n">
        <v>2085</v>
      </c>
      <c r="C956" s="5" t="n">
        <v>7</v>
      </c>
      <c r="D956" s="6" t="n">
        <v>0</v>
      </c>
      <c r="E956" s="6" t="n">
        <v>0</v>
      </c>
      <c r="F956" s="0" t="n">
        <v>0.85</v>
      </c>
      <c r="G956" s="0" t="n">
        <f aca="false">VLOOKUP(C956,$O$2:$Q$13,2,0)</f>
        <v>1.15</v>
      </c>
      <c r="H956" s="7" t="n">
        <f aca="false">VLOOKUP(C956,$O$2:$Q$13,3,0)</f>
        <v>0.65</v>
      </c>
      <c r="I956" s="0" t="n">
        <f aca="false">I955-(($I$205-$N$4)/$N$2)</f>
        <v>84.8976495726506</v>
      </c>
      <c r="J956" s="0" t="n">
        <f aca="false">J955-(($J$205-$N$6)/$N$2)</f>
        <v>6.76235042735076</v>
      </c>
      <c r="K956" s="0" t="n">
        <v>0.395</v>
      </c>
    </row>
    <row r="957" customFormat="false" ht="12.85" hidden="false" customHeight="false" outlineLevel="0" collapsed="false">
      <c r="A957" s="4" t="n">
        <v>67800.5</v>
      </c>
      <c r="B957" s="5" t="n">
        <v>2085</v>
      </c>
      <c r="C957" s="5" t="n">
        <v>8</v>
      </c>
      <c r="D957" s="6" t="n">
        <v>0</v>
      </c>
      <c r="E957" s="6" t="n">
        <v>0</v>
      </c>
      <c r="F957" s="0" t="n">
        <v>0.85</v>
      </c>
      <c r="G957" s="0" t="n">
        <f aca="false">VLOOKUP(C957,$O$2:$Q$13,2,0)</f>
        <v>0.88</v>
      </c>
      <c r="H957" s="7" t="n">
        <f aca="false">VLOOKUP(C957,$O$2:$Q$13,3,0)</f>
        <v>0</v>
      </c>
      <c r="I957" s="0" t="n">
        <f aca="false">I956-(($I$205-$N$4)/$N$2)</f>
        <v>84.8965811965822</v>
      </c>
      <c r="J957" s="0" t="n">
        <f aca="false">J956-(($J$205-$N$6)/$N$2)</f>
        <v>6.76341880341913</v>
      </c>
      <c r="K957" s="0" t="n">
        <v>0.395</v>
      </c>
    </row>
    <row r="958" customFormat="false" ht="12.85" hidden="false" customHeight="false" outlineLevel="0" collapsed="false">
      <c r="A958" s="4" t="n">
        <v>67831</v>
      </c>
      <c r="B958" s="5" t="n">
        <v>2085</v>
      </c>
      <c r="C958" s="5" t="n">
        <v>9</v>
      </c>
      <c r="D958" s="6" t="n">
        <v>0</v>
      </c>
      <c r="E958" s="6" t="n">
        <v>0</v>
      </c>
      <c r="F958" s="0" t="n">
        <v>0.85</v>
      </c>
      <c r="G958" s="0" t="n">
        <f aca="false">VLOOKUP(C958,$O$2:$Q$13,2,0)</f>
        <v>0</v>
      </c>
      <c r="H958" s="7" t="n">
        <f aca="false">VLOOKUP(C958,$O$2:$Q$13,3,0)</f>
        <v>0</v>
      </c>
      <c r="I958" s="0" t="n">
        <f aca="false">I957-(($I$205-$N$4)/$N$2)</f>
        <v>84.8955128205138</v>
      </c>
      <c r="J958" s="0" t="n">
        <f aca="false">J957-(($J$205-$N$6)/$N$2)</f>
        <v>6.76448717948751</v>
      </c>
      <c r="K958" s="0" t="n">
        <v>0.395</v>
      </c>
    </row>
    <row r="959" customFormat="false" ht="12.85" hidden="false" customHeight="false" outlineLevel="0" collapsed="false">
      <c r="A959" s="4" t="n">
        <v>67861.5</v>
      </c>
      <c r="B959" s="5" t="n">
        <v>2085</v>
      </c>
      <c r="C959" s="5" t="n">
        <v>10</v>
      </c>
      <c r="D959" s="6" t="n">
        <v>0</v>
      </c>
      <c r="E959" s="6" t="n">
        <v>0</v>
      </c>
      <c r="F959" s="0" t="n">
        <v>0.85</v>
      </c>
      <c r="G959" s="0" t="n">
        <f aca="false">VLOOKUP(C959,$O$2:$Q$13,2,0)</f>
        <v>0</v>
      </c>
      <c r="H959" s="7" t="n">
        <f aca="false">VLOOKUP(C959,$O$2:$Q$13,3,0)</f>
        <v>0</v>
      </c>
      <c r="I959" s="0" t="n">
        <f aca="false">I958-(($I$205-$N$4)/$N$2)</f>
        <v>84.8944444444455</v>
      </c>
      <c r="J959" s="0" t="n">
        <f aca="false">J958-(($J$205-$N$6)/$N$2)</f>
        <v>6.76555555555589</v>
      </c>
      <c r="K959" s="0" t="n">
        <v>0.395</v>
      </c>
    </row>
    <row r="960" customFormat="false" ht="12.85" hidden="false" customHeight="false" outlineLevel="0" collapsed="false">
      <c r="A960" s="4" t="n">
        <v>67892</v>
      </c>
      <c r="B960" s="5" t="n">
        <v>2085</v>
      </c>
      <c r="C960" s="5" t="n">
        <v>11</v>
      </c>
      <c r="D960" s="6" t="n">
        <v>0</v>
      </c>
      <c r="E960" s="6" t="n">
        <v>0</v>
      </c>
      <c r="F960" s="0" t="n">
        <v>0.85</v>
      </c>
      <c r="G960" s="0" t="n">
        <f aca="false">VLOOKUP(C960,$O$2:$Q$13,2,0)</f>
        <v>0</v>
      </c>
      <c r="H960" s="7" t="n">
        <f aca="false">VLOOKUP(C960,$O$2:$Q$13,3,0)</f>
        <v>0</v>
      </c>
      <c r="I960" s="0" t="n">
        <f aca="false">I959-(($I$205-$N$4)/$N$2)</f>
        <v>84.8933760683771</v>
      </c>
      <c r="J960" s="0" t="n">
        <f aca="false">J959-(($J$205-$N$6)/$N$2)</f>
        <v>6.76662393162426</v>
      </c>
      <c r="K960" s="0" t="n">
        <v>0.395</v>
      </c>
    </row>
    <row r="961" customFormat="false" ht="12.85" hidden="false" customHeight="false" outlineLevel="0" collapsed="false">
      <c r="A961" s="4" t="n">
        <v>67922.5</v>
      </c>
      <c r="B961" s="5" t="n">
        <v>2085</v>
      </c>
      <c r="C961" s="5" t="n">
        <v>12</v>
      </c>
      <c r="D961" s="6" t="n">
        <v>0</v>
      </c>
      <c r="E961" s="6" t="n">
        <v>0</v>
      </c>
      <c r="F961" s="0" t="n">
        <v>0.85</v>
      </c>
      <c r="G961" s="0" t="n">
        <f aca="false">VLOOKUP(C961,$O$2:$Q$13,2,0)</f>
        <v>0</v>
      </c>
      <c r="H961" s="7" t="n">
        <f aca="false">VLOOKUP(C961,$O$2:$Q$13,3,0)</f>
        <v>0</v>
      </c>
      <c r="I961" s="0" t="n">
        <f aca="false">I960-(($I$205-$N$4)/$N$2)</f>
        <v>84.8923076923087</v>
      </c>
      <c r="J961" s="0" t="n">
        <f aca="false">J960-(($J$205-$N$6)/$N$2)</f>
        <v>6.76769230769264</v>
      </c>
      <c r="K961" s="0" t="n">
        <v>0.395</v>
      </c>
    </row>
    <row r="962" customFormat="false" ht="12.85" hidden="false" customHeight="false" outlineLevel="0" collapsed="false">
      <c r="A962" s="4" t="n">
        <v>67953.5</v>
      </c>
      <c r="B962" s="5" t="n">
        <v>2086</v>
      </c>
      <c r="C962" s="5" t="n">
        <v>1</v>
      </c>
      <c r="D962" s="6" t="n">
        <v>0</v>
      </c>
      <c r="E962" s="6" t="n">
        <v>0</v>
      </c>
      <c r="F962" s="0" t="n">
        <v>0.85</v>
      </c>
      <c r="G962" s="0" t="n">
        <f aca="false">VLOOKUP(C962,$O$2:$Q$13,2,0)</f>
        <v>0</v>
      </c>
      <c r="H962" s="7" t="n">
        <f aca="false">VLOOKUP(C962,$O$2:$Q$13,3,0)</f>
        <v>0</v>
      </c>
      <c r="I962" s="0" t="n">
        <f aca="false">I961-(($I$205-$N$4)/$N$2)</f>
        <v>84.8912393162403</v>
      </c>
      <c r="J962" s="0" t="n">
        <f aca="false">J961-(($J$205-$N$6)/$N$2)</f>
        <v>6.76876068376102</v>
      </c>
      <c r="K962" s="0" t="n">
        <v>0.395</v>
      </c>
    </row>
    <row r="963" customFormat="false" ht="12.85" hidden="false" customHeight="false" outlineLevel="0" collapsed="false">
      <c r="A963" s="4" t="n">
        <v>67983</v>
      </c>
      <c r="B963" s="5" t="n">
        <v>2086</v>
      </c>
      <c r="C963" s="5" t="n">
        <v>2</v>
      </c>
      <c r="D963" s="6" t="n">
        <v>0</v>
      </c>
      <c r="E963" s="6" t="n">
        <v>0</v>
      </c>
      <c r="F963" s="0" t="n">
        <v>0.85</v>
      </c>
      <c r="G963" s="0" t="n">
        <f aca="false">VLOOKUP(C963,$O$2:$Q$13,2,0)</f>
        <v>0</v>
      </c>
      <c r="H963" s="7" t="n">
        <f aca="false">VLOOKUP(C963,$O$2:$Q$13,3,0)</f>
        <v>0</v>
      </c>
      <c r="I963" s="0" t="n">
        <f aca="false">I962-(($I$205-$N$4)/$N$2)</f>
        <v>84.890170940172</v>
      </c>
      <c r="J963" s="0" t="n">
        <f aca="false">J962-(($J$205-$N$6)/$N$2)</f>
        <v>6.76982905982939</v>
      </c>
      <c r="K963" s="0" t="n">
        <v>0.395</v>
      </c>
    </row>
    <row r="964" customFormat="false" ht="12.85" hidden="false" customHeight="false" outlineLevel="0" collapsed="false">
      <c r="A964" s="4" t="n">
        <v>68012.5</v>
      </c>
      <c r="B964" s="5" t="n">
        <v>2086</v>
      </c>
      <c r="C964" s="5" t="n">
        <v>3</v>
      </c>
      <c r="D964" s="6" t="n">
        <v>0</v>
      </c>
      <c r="E964" s="6" t="n">
        <v>0</v>
      </c>
      <c r="F964" s="0" t="n">
        <v>0.85</v>
      </c>
      <c r="G964" s="0" t="n">
        <f aca="false">VLOOKUP(C964,$O$2:$Q$13,2,0)</f>
        <v>0.43</v>
      </c>
      <c r="H964" s="7" t="n">
        <f aca="false">VLOOKUP(C964,$O$2:$Q$13,3,0)</f>
        <v>0.35</v>
      </c>
      <c r="I964" s="0" t="n">
        <f aca="false">I963-(($I$205-$N$4)/$N$2)</f>
        <v>84.8891025641036</v>
      </c>
      <c r="J964" s="0" t="n">
        <f aca="false">J963-(($J$205-$N$6)/$N$2)</f>
        <v>6.77089743589777</v>
      </c>
      <c r="K964" s="0" t="n">
        <v>0.395</v>
      </c>
    </row>
    <row r="965" customFormat="false" ht="12.85" hidden="false" customHeight="false" outlineLevel="0" collapsed="false">
      <c r="A965" s="4" t="n">
        <v>68043</v>
      </c>
      <c r="B965" s="5" t="n">
        <v>2086</v>
      </c>
      <c r="C965" s="5" t="n">
        <v>4</v>
      </c>
      <c r="D965" s="6" t="n">
        <v>0</v>
      </c>
      <c r="E965" s="6" t="n">
        <v>0</v>
      </c>
      <c r="F965" s="0" t="n">
        <v>0.85</v>
      </c>
      <c r="G965" s="0" t="n">
        <f aca="false">VLOOKUP(C965,$O$2:$Q$13,2,0)</f>
        <v>0.78</v>
      </c>
      <c r="H965" s="7" t="n">
        <f aca="false">VLOOKUP(C965,$O$2:$Q$13,3,0)</f>
        <v>0.73</v>
      </c>
      <c r="I965" s="0" t="n">
        <f aca="false">I964-(($I$205-$N$4)/$N$2)</f>
        <v>84.8880341880352</v>
      </c>
      <c r="J965" s="0" t="n">
        <f aca="false">J964-(($J$205-$N$6)/$N$2)</f>
        <v>6.77196581196615</v>
      </c>
      <c r="K965" s="0" t="n">
        <v>0.395</v>
      </c>
    </row>
    <row r="966" customFormat="false" ht="12.85" hidden="false" customHeight="false" outlineLevel="0" collapsed="false">
      <c r="A966" s="4" t="n">
        <v>68073.5</v>
      </c>
      <c r="B966" s="5" t="n">
        <v>2086</v>
      </c>
      <c r="C966" s="5" t="n">
        <v>5</v>
      </c>
      <c r="D966" s="6" t="n">
        <v>0</v>
      </c>
      <c r="E966" s="6" t="n">
        <v>0</v>
      </c>
      <c r="F966" s="0" t="n">
        <v>0.85</v>
      </c>
      <c r="G966" s="0" t="n">
        <f aca="false">VLOOKUP(C966,$O$2:$Q$13,2,0)</f>
        <v>0.78</v>
      </c>
      <c r="H966" s="7" t="n">
        <f aca="false">VLOOKUP(C966,$O$2:$Q$13,3,0)</f>
        <v>1.12</v>
      </c>
      <c r="I966" s="0" t="n">
        <f aca="false">I965-(($I$205-$N$4)/$N$2)</f>
        <v>84.8869658119668</v>
      </c>
      <c r="J966" s="0" t="n">
        <f aca="false">J965-(($J$205-$N$6)/$N$2)</f>
        <v>6.77303418803452</v>
      </c>
      <c r="K966" s="0" t="n">
        <v>0.395</v>
      </c>
    </row>
    <row r="967" customFormat="false" ht="12.85" hidden="false" customHeight="false" outlineLevel="0" collapsed="false">
      <c r="A967" s="4" t="n">
        <v>68104</v>
      </c>
      <c r="B967" s="5" t="n">
        <v>2086</v>
      </c>
      <c r="C967" s="5" t="n">
        <v>6</v>
      </c>
      <c r="D967" s="6" t="n">
        <v>0</v>
      </c>
      <c r="E967" s="6" t="n">
        <v>0</v>
      </c>
      <c r="F967" s="0" t="n">
        <v>0.85</v>
      </c>
      <c r="G967" s="0" t="n">
        <f aca="false">VLOOKUP(C967,$O$2:$Q$13,2,0)</f>
        <v>1.15</v>
      </c>
      <c r="H967" s="7" t="n">
        <f aca="false">VLOOKUP(C967,$O$2:$Q$13,3,0)</f>
        <v>1.12</v>
      </c>
      <c r="I967" s="0" t="n">
        <f aca="false">I966-(($I$205-$N$4)/$N$2)</f>
        <v>84.8858974358985</v>
      </c>
      <c r="J967" s="0" t="n">
        <f aca="false">J966-(($J$205-$N$6)/$N$2)</f>
        <v>6.7741025641029</v>
      </c>
      <c r="K967" s="0" t="n">
        <v>0.395</v>
      </c>
    </row>
    <row r="968" customFormat="false" ht="12.85" hidden="false" customHeight="false" outlineLevel="0" collapsed="false">
      <c r="A968" s="4" t="n">
        <v>68134.5</v>
      </c>
      <c r="B968" s="5" t="n">
        <v>2086</v>
      </c>
      <c r="C968" s="5" t="n">
        <v>7</v>
      </c>
      <c r="D968" s="6" t="n">
        <v>0</v>
      </c>
      <c r="E968" s="6" t="n">
        <v>0</v>
      </c>
      <c r="F968" s="0" t="n">
        <v>0.85</v>
      </c>
      <c r="G968" s="0" t="n">
        <f aca="false">VLOOKUP(C968,$O$2:$Q$13,2,0)</f>
        <v>1.15</v>
      </c>
      <c r="H968" s="7" t="n">
        <f aca="false">VLOOKUP(C968,$O$2:$Q$13,3,0)</f>
        <v>0.65</v>
      </c>
      <c r="I968" s="0" t="n">
        <f aca="false">I967-(($I$205-$N$4)/$N$2)</f>
        <v>84.8848290598301</v>
      </c>
      <c r="J968" s="0" t="n">
        <f aca="false">J967-(($J$205-$N$6)/$N$2)</f>
        <v>6.77517094017128</v>
      </c>
      <c r="K968" s="0" t="n">
        <v>0.395</v>
      </c>
    </row>
    <row r="969" customFormat="false" ht="12.85" hidden="false" customHeight="false" outlineLevel="0" collapsed="false">
      <c r="A969" s="4" t="n">
        <v>68165.5</v>
      </c>
      <c r="B969" s="5" t="n">
        <v>2086</v>
      </c>
      <c r="C969" s="5" t="n">
        <v>8</v>
      </c>
      <c r="D969" s="6" t="n">
        <v>0</v>
      </c>
      <c r="E969" s="6" t="n">
        <v>0</v>
      </c>
      <c r="F969" s="0" t="n">
        <v>0.85</v>
      </c>
      <c r="G969" s="0" t="n">
        <f aca="false">VLOOKUP(C969,$O$2:$Q$13,2,0)</f>
        <v>0.88</v>
      </c>
      <c r="H969" s="7" t="n">
        <f aca="false">VLOOKUP(C969,$O$2:$Q$13,3,0)</f>
        <v>0</v>
      </c>
      <c r="I969" s="0" t="n">
        <f aca="false">I968-(($I$205-$N$4)/$N$2)</f>
        <v>84.8837606837617</v>
      </c>
      <c r="J969" s="0" t="n">
        <f aca="false">J968-(($J$205-$N$6)/$N$2)</f>
        <v>6.77623931623965</v>
      </c>
      <c r="K969" s="0" t="n">
        <v>0.395</v>
      </c>
    </row>
    <row r="970" customFormat="false" ht="12.85" hidden="false" customHeight="false" outlineLevel="0" collapsed="false">
      <c r="A970" s="4" t="n">
        <v>68196</v>
      </c>
      <c r="B970" s="5" t="n">
        <v>2086</v>
      </c>
      <c r="C970" s="5" t="n">
        <v>9</v>
      </c>
      <c r="D970" s="6" t="n">
        <v>0</v>
      </c>
      <c r="E970" s="6" t="n">
        <v>0</v>
      </c>
      <c r="F970" s="0" t="n">
        <v>0.85</v>
      </c>
      <c r="G970" s="0" t="n">
        <f aca="false">VLOOKUP(C970,$O$2:$Q$13,2,0)</f>
        <v>0</v>
      </c>
      <c r="H970" s="7" t="n">
        <f aca="false">VLOOKUP(C970,$O$2:$Q$13,3,0)</f>
        <v>0</v>
      </c>
      <c r="I970" s="0" t="n">
        <f aca="false">I969-(($I$205-$N$4)/$N$2)</f>
        <v>84.8826923076933</v>
      </c>
      <c r="J970" s="0" t="n">
        <f aca="false">J969-(($J$205-$N$6)/$N$2)</f>
        <v>6.77730769230803</v>
      </c>
      <c r="K970" s="0" t="n">
        <v>0.395</v>
      </c>
    </row>
    <row r="971" customFormat="false" ht="12.85" hidden="false" customHeight="false" outlineLevel="0" collapsed="false">
      <c r="A971" s="4" t="n">
        <v>68226.5</v>
      </c>
      <c r="B971" s="5" t="n">
        <v>2086</v>
      </c>
      <c r="C971" s="5" t="n">
        <v>10</v>
      </c>
      <c r="D971" s="6" t="n">
        <v>0</v>
      </c>
      <c r="E971" s="6" t="n">
        <v>0</v>
      </c>
      <c r="F971" s="0" t="n">
        <v>0.85</v>
      </c>
      <c r="G971" s="0" t="n">
        <f aca="false">VLOOKUP(C971,$O$2:$Q$13,2,0)</f>
        <v>0</v>
      </c>
      <c r="H971" s="7" t="n">
        <f aca="false">VLOOKUP(C971,$O$2:$Q$13,3,0)</f>
        <v>0</v>
      </c>
      <c r="I971" s="0" t="n">
        <f aca="false">I970-(($I$205-$N$4)/$N$2)</f>
        <v>84.881623931625</v>
      </c>
      <c r="J971" s="0" t="n">
        <f aca="false">J970-(($J$205-$N$6)/$N$2)</f>
        <v>6.77837606837641</v>
      </c>
      <c r="K971" s="0" t="n">
        <v>0.395</v>
      </c>
    </row>
    <row r="972" customFormat="false" ht="12.85" hidden="false" customHeight="false" outlineLevel="0" collapsed="false">
      <c r="A972" s="4" t="n">
        <v>68257</v>
      </c>
      <c r="B972" s="5" t="n">
        <v>2086</v>
      </c>
      <c r="C972" s="5" t="n">
        <v>11</v>
      </c>
      <c r="D972" s="6" t="n">
        <v>0</v>
      </c>
      <c r="E972" s="6" t="n">
        <v>0</v>
      </c>
      <c r="F972" s="0" t="n">
        <v>0.85</v>
      </c>
      <c r="G972" s="0" t="n">
        <f aca="false">VLOOKUP(C972,$O$2:$Q$13,2,0)</f>
        <v>0</v>
      </c>
      <c r="H972" s="7" t="n">
        <f aca="false">VLOOKUP(C972,$O$2:$Q$13,3,0)</f>
        <v>0</v>
      </c>
      <c r="I972" s="0" t="n">
        <f aca="false">I971-(($I$205-$N$4)/$N$2)</f>
        <v>84.8805555555566</v>
      </c>
      <c r="J972" s="0" t="n">
        <f aca="false">J971-(($J$205-$N$6)/$N$2)</f>
        <v>6.77944444444478</v>
      </c>
      <c r="K972" s="0" t="n">
        <v>0.395</v>
      </c>
    </row>
    <row r="973" customFormat="false" ht="12.85" hidden="false" customHeight="false" outlineLevel="0" collapsed="false">
      <c r="A973" s="4" t="n">
        <v>68287.5</v>
      </c>
      <c r="B973" s="5" t="n">
        <v>2086</v>
      </c>
      <c r="C973" s="5" t="n">
        <v>12</v>
      </c>
      <c r="D973" s="6" t="n">
        <v>0</v>
      </c>
      <c r="E973" s="6" t="n">
        <v>0</v>
      </c>
      <c r="F973" s="0" t="n">
        <v>0.85</v>
      </c>
      <c r="G973" s="0" t="n">
        <f aca="false">VLOOKUP(C973,$O$2:$Q$13,2,0)</f>
        <v>0</v>
      </c>
      <c r="H973" s="7" t="n">
        <f aca="false">VLOOKUP(C973,$O$2:$Q$13,3,0)</f>
        <v>0</v>
      </c>
      <c r="I973" s="0" t="n">
        <f aca="false">I972-(($I$205-$N$4)/$N$2)</f>
        <v>84.8794871794882</v>
      </c>
      <c r="J973" s="0" t="n">
        <f aca="false">J972-(($J$205-$N$6)/$N$2)</f>
        <v>6.78051282051316</v>
      </c>
      <c r="K973" s="0" t="n">
        <v>0.395</v>
      </c>
    </row>
    <row r="974" customFormat="false" ht="12.85" hidden="false" customHeight="false" outlineLevel="0" collapsed="false">
      <c r="A974" s="4" t="n">
        <v>68318.5</v>
      </c>
      <c r="B974" s="5" t="n">
        <v>2087</v>
      </c>
      <c r="C974" s="5" t="n">
        <v>1</v>
      </c>
      <c r="D974" s="6" t="n">
        <v>0</v>
      </c>
      <c r="E974" s="6" t="n">
        <v>0</v>
      </c>
      <c r="F974" s="0" t="n">
        <v>0.85</v>
      </c>
      <c r="G974" s="0" t="n">
        <f aca="false">VLOOKUP(C974,$O$2:$Q$13,2,0)</f>
        <v>0</v>
      </c>
      <c r="H974" s="7" t="n">
        <f aca="false">VLOOKUP(C974,$O$2:$Q$13,3,0)</f>
        <v>0</v>
      </c>
      <c r="I974" s="0" t="n">
        <f aca="false">I973-(($I$205-$N$4)/$N$2)</f>
        <v>84.8784188034198</v>
      </c>
      <c r="J974" s="0" t="n">
        <f aca="false">J973-(($J$205-$N$6)/$N$2)</f>
        <v>6.78158119658154</v>
      </c>
      <c r="K974" s="0" t="n">
        <v>0.395</v>
      </c>
    </row>
    <row r="975" customFormat="false" ht="12.85" hidden="false" customHeight="false" outlineLevel="0" collapsed="false">
      <c r="A975" s="4" t="n">
        <v>68348</v>
      </c>
      <c r="B975" s="5" t="n">
        <v>2087</v>
      </c>
      <c r="C975" s="5" t="n">
        <v>2</v>
      </c>
      <c r="D975" s="6" t="n">
        <v>0</v>
      </c>
      <c r="E975" s="6" t="n">
        <v>0</v>
      </c>
      <c r="F975" s="0" t="n">
        <v>0.85</v>
      </c>
      <c r="G975" s="0" t="n">
        <f aca="false">VLOOKUP(C975,$O$2:$Q$13,2,0)</f>
        <v>0</v>
      </c>
      <c r="H975" s="7" t="n">
        <f aca="false">VLOOKUP(C975,$O$2:$Q$13,3,0)</f>
        <v>0</v>
      </c>
      <c r="I975" s="0" t="n">
        <f aca="false">I974-(($I$205-$N$4)/$N$2)</f>
        <v>84.8773504273515</v>
      </c>
      <c r="J975" s="0" t="n">
        <f aca="false">J974-(($J$205-$N$6)/$N$2)</f>
        <v>6.78264957264991</v>
      </c>
      <c r="K975" s="0" t="n">
        <v>0.395</v>
      </c>
    </row>
    <row r="976" customFormat="false" ht="12.85" hidden="false" customHeight="false" outlineLevel="0" collapsed="false">
      <c r="A976" s="4" t="n">
        <v>68377.5</v>
      </c>
      <c r="B976" s="5" t="n">
        <v>2087</v>
      </c>
      <c r="C976" s="5" t="n">
        <v>3</v>
      </c>
      <c r="D976" s="6" t="n">
        <v>0</v>
      </c>
      <c r="E976" s="6" t="n">
        <v>0</v>
      </c>
      <c r="F976" s="0" t="n">
        <v>0.85</v>
      </c>
      <c r="G976" s="0" t="n">
        <f aca="false">VLOOKUP(C976,$O$2:$Q$13,2,0)</f>
        <v>0.43</v>
      </c>
      <c r="H976" s="7" t="n">
        <f aca="false">VLOOKUP(C976,$O$2:$Q$13,3,0)</f>
        <v>0.35</v>
      </c>
      <c r="I976" s="0" t="n">
        <f aca="false">I975-(($I$205-$N$4)/$N$2)</f>
        <v>84.8762820512831</v>
      </c>
      <c r="J976" s="0" t="n">
        <f aca="false">J975-(($J$205-$N$6)/$N$2)</f>
        <v>6.78371794871829</v>
      </c>
      <c r="K976" s="0" t="n">
        <v>0.395</v>
      </c>
    </row>
    <row r="977" customFormat="false" ht="12.85" hidden="false" customHeight="false" outlineLevel="0" collapsed="false">
      <c r="A977" s="4" t="n">
        <v>68408</v>
      </c>
      <c r="B977" s="5" t="n">
        <v>2087</v>
      </c>
      <c r="C977" s="5" t="n">
        <v>4</v>
      </c>
      <c r="D977" s="6" t="n">
        <v>0</v>
      </c>
      <c r="E977" s="6" t="n">
        <v>0</v>
      </c>
      <c r="F977" s="0" t="n">
        <v>0.85</v>
      </c>
      <c r="G977" s="0" t="n">
        <f aca="false">VLOOKUP(C977,$O$2:$Q$13,2,0)</f>
        <v>0.78</v>
      </c>
      <c r="H977" s="7" t="n">
        <f aca="false">VLOOKUP(C977,$O$2:$Q$13,3,0)</f>
        <v>0.73</v>
      </c>
      <c r="I977" s="0" t="n">
        <f aca="false">I976-(($I$205-$N$4)/$N$2)</f>
        <v>84.8752136752147</v>
      </c>
      <c r="J977" s="0" t="n">
        <f aca="false">J976-(($J$205-$N$6)/$N$2)</f>
        <v>6.78478632478666</v>
      </c>
      <c r="K977" s="0" t="n">
        <v>0.395</v>
      </c>
    </row>
    <row r="978" customFormat="false" ht="12.85" hidden="false" customHeight="false" outlineLevel="0" collapsed="false">
      <c r="A978" s="4" t="n">
        <v>68438.5</v>
      </c>
      <c r="B978" s="5" t="n">
        <v>2087</v>
      </c>
      <c r="C978" s="5" t="n">
        <v>5</v>
      </c>
      <c r="D978" s="6" t="n">
        <v>0</v>
      </c>
      <c r="E978" s="6" t="n">
        <v>0</v>
      </c>
      <c r="F978" s="0" t="n">
        <v>0.85</v>
      </c>
      <c r="G978" s="0" t="n">
        <f aca="false">VLOOKUP(C978,$O$2:$Q$13,2,0)</f>
        <v>0.78</v>
      </c>
      <c r="H978" s="7" t="n">
        <f aca="false">VLOOKUP(C978,$O$2:$Q$13,3,0)</f>
        <v>1.12</v>
      </c>
      <c r="I978" s="0" t="n">
        <f aca="false">I977-(($I$205-$N$4)/$N$2)</f>
        <v>84.8741452991463</v>
      </c>
      <c r="J978" s="0" t="n">
        <f aca="false">J977-(($J$205-$N$6)/$N$2)</f>
        <v>6.78585470085504</v>
      </c>
      <c r="K978" s="0" t="n">
        <v>0.395</v>
      </c>
    </row>
    <row r="979" customFormat="false" ht="12.85" hidden="false" customHeight="false" outlineLevel="0" collapsed="false">
      <c r="A979" s="4" t="n">
        <v>68469</v>
      </c>
      <c r="B979" s="5" t="n">
        <v>2087</v>
      </c>
      <c r="C979" s="5" t="n">
        <v>6</v>
      </c>
      <c r="D979" s="6" t="n">
        <v>0</v>
      </c>
      <c r="E979" s="6" t="n">
        <v>0</v>
      </c>
      <c r="F979" s="0" t="n">
        <v>0.85</v>
      </c>
      <c r="G979" s="0" t="n">
        <f aca="false">VLOOKUP(C979,$O$2:$Q$13,2,0)</f>
        <v>1.15</v>
      </c>
      <c r="H979" s="7" t="n">
        <f aca="false">VLOOKUP(C979,$O$2:$Q$13,3,0)</f>
        <v>1.12</v>
      </c>
      <c r="I979" s="0" t="n">
        <f aca="false">I978-(($I$205-$N$4)/$N$2)</f>
        <v>84.873076923078</v>
      </c>
      <c r="J979" s="0" t="n">
        <f aca="false">J978-(($J$205-$N$6)/$N$2)</f>
        <v>6.78692307692342</v>
      </c>
      <c r="K979" s="0" t="n">
        <v>0.395</v>
      </c>
    </row>
    <row r="980" customFormat="false" ht="12.85" hidden="false" customHeight="false" outlineLevel="0" collapsed="false">
      <c r="A980" s="4" t="n">
        <v>68499.5</v>
      </c>
      <c r="B980" s="5" t="n">
        <v>2087</v>
      </c>
      <c r="C980" s="5" t="n">
        <v>7</v>
      </c>
      <c r="D980" s="6" t="n">
        <v>0</v>
      </c>
      <c r="E980" s="6" t="n">
        <v>0</v>
      </c>
      <c r="F980" s="0" t="n">
        <v>0.85</v>
      </c>
      <c r="G980" s="0" t="n">
        <f aca="false">VLOOKUP(C980,$O$2:$Q$13,2,0)</f>
        <v>1.15</v>
      </c>
      <c r="H980" s="7" t="n">
        <f aca="false">VLOOKUP(C980,$O$2:$Q$13,3,0)</f>
        <v>0.65</v>
      </c>
      <c r="I980" s="0" t="n">
        <f aca="false">I979-(($I$205-$N$4)/$N$2)</f>
        <v>84.8720085470096</v>
      </c>
      <c r="J980" s="0" t="n">
        <f aca="false">J979-(($J$205-$N$6)/$N$2)</f>
        <v>6.78799145299179</v>
      </c>
      <c r="K980" s="0" t="n">
        <v>0.395</v>
      </c>
    </row>
    <row r="981" customFormat="false" ht="12.85" hidden="false" customHeight="false" outlineLevel="0" collapsed="false">
      <c r="A981" s="4" t="n">
        <v>68530.5</v>
      </c>
      <c r="B981" s="5" t="n">
        <v>2087</v>
      </c>
      <c r="C981" s="5" t="n">
        <v>8</v>
      </c>
      <c r="D981" s="6" t="n">
        <v>0</v>
      </c>
      <c r="E981" s="6" t="n">
        <v>0</v>
      </c>
      <c r="F981" s="0" t="n">
        <v>0.85</v>
      </c>
      <c r="G981" s="0" t="n">
        <f aca="false">VLOOKUP(C981,$O$2:$Q$13,2,0)</f>
        <v>0.88</v>
      </c>
      <c r="H981" s="7" t="n">
        <f aca="false">VLOOKUP(C981,$O$2:$Q$13,3,0)</f>
        <v>0</v>
      </c>
      <c r="I981" s="0" t="n">
        <f aca="false">I980-(($I$205-$N$4)/$N$2)</f>
        <v>84.8709401709412</v>
      </c>
      <c r="J981" s="0" t="n">
        <f aca="false">J980-(($J$205-$N$6)/$N$2)</f>
        <v>6.78905982906017</v>
      </c>
      <c r="K981" s="0" t="n">
        <v>0.395</v>
      </c>
    </row>
    <row r="982" customFormat="false" ht="12.85" hidden="false" customHeight="false" outlineLevel="0" collapsed="false">
      <c r="A982" s="4" t="n">
        <v>68561</v>
      </c>
      <c r="B982" s="5" t="n">
        <v>2087</v>
      </c>
      <c r="C982" s="5" t="n">
        <v>9</v>
      </c>
      <c r="D982" s="6" t="n">
        <v>0</v>
      </c>
      <c r="E982" s="6" t="n">
        <v>0</v>
      </c>
      <c r="F982" s="0" t="n">
        <v>0.85</v>
      </c>
      <c r="G982" s="0" t="n">
        <f aca="false">VLOOKUP(C982,$O$2:$Q$13,2,0)</f>
        <v>0</v>
      </c>
      <c r="H982" s="7" t="n">
        <f aca="false">VLOOKUP(C982,$O$2:$Q$13,3,0)</f>
        <v>0</v>
      </c>
      <c r="I982" s="0" t="n">
        <f aca="false">I981-(($I$205-$N$4)/$N$2)</f>
        <v>84.8698717948728</v>
      </c>
      <c r="J982" s="0" t="n">
        <f aca="false">J981-(($J$205-$N$6)/$N$2)</f>
        <v>6.79012820512855</v>
      </c>
      <c r="K982" s="0" t="n">
        <v>0.395</v>
      </c>
    </row>
    <row r="983" customFormat="false" ht="12.85" hidden="false" customHeight="false" outlineLevel="0" collapsed="false">
      <c r="A983" s="4" t="n">
        <v>68591.5</v>
      </c>
      <c r="B983" s="5" t="n">
        <v>2087</v>
      </c>
      <c r="C983" s="5" t="n">
        <v>10</v>
      </c>
      <c r="D983" s="6" t="n">
        <v>0</v>
      </c>
      <c r="E983" s="6" t="n">
        <v>0</v>
      </c>
      <c r="F983" s="0" t="n">
        <v>0.85</v>
      </c>
      <c r="G983" s="0" t="n">
        <f aca="false">VLOOKUP(C983,$O$2:$Q$13,2,0)</f>
        <v>0</v>
      </c>
      <c r="H983" s="7" t="n">
        <f aca="false">VLOOKUP(C983,$O$2:$Q$13,3,0)</f>
        <v>0</v>
      </c>
      <c r="I983" s="0" t="n">
        <f aca="false">I982-(($I$205-$N$4)/$N$2)</f>
        <v>84.8688034188045</v>
      </c>
      <c r="J983" s="0" t="n">
        <f aca="false">J982-(($J$205-$N$6)/$N$2)</f>
        <v>6.79119658119692</v>
      </c>
      <c r="K983" s="0" t="n">
        <v>0.395</v>
      </c>
    </row>
    <row r="984" customFormat="false" ht="12.85" hidden="false" customHeight="false" outlineLevel="0" collapsed="false">
      <c r="A984" s="4" t="n">
        <v>68622</v>
      </c>
      <c r="B984" s="5" t="n">
        <v>2087</v>
      </c>
      <c r="C984" s="5" t="n">
        <v>11</v>
      </c>
      <c r="D984" s="6" t="n">
        <v>0</v>
      </c>
      <c r="E984" s="6" t="n">
        <v>0</v>
      </c>
      <c r="F984" s="0" t="n">
        <v>0.85</v>
      </c>
      <c r="G984" s="0" t="n">
        <f aca="false">VLOOKUP(C984,$O$2:$Q$13,2,0)</f>
        <v>0</v>
      </c>
      <c r="H984" s="7" t="n">
        <f aca="false">VLOOKUP(C984,$O$2:$Q$13,3,0)</f>
        <v>0</v>
      </c>
      <c r="I984" s="0" t="n">
        <f aca="false">I983-(($I$205-$N$4)/$N$2)</f>
        <v>84.8677350427361</v>
      </c>
      <c r="J984" s="0" t="n">
        <f aca="false">J983-(($J$205-$N$6)/$N$2)</f>
        <v>6.7922649572653</v>
      </c>
      <c r="K984" s="0" t="n">
        <v>0.395</v>
      </c>
    </row>
    <row r="985" customFormat="false" ht="12.85" hidden="false" customHeight="false" outlineLevel="0" collapsed="false">
      <c r="A985" s="4" t="n">
        <v>68652.5</v>
      </c>
      <c r="B985" s="5" t="n">
        <v>2087</v>
      </c>
      <c r="C985" s="5" t="n">
        <v>12</v>
      </c>
      <c r="D985" s="6" t="n">
        <v>0</v>
      </c>
      <c r="E985" s="6" t="n">
        <v>0</v>
      </c>
      <c r="F985" s="0" t="n">
        <v>0.85</v>
      </c>
      <c r="G985" s="0" t="n">
        <f aca="false">VLOOKUP(C985,$O$2:$Q$13,2,0)</f>
        <v>0</v>
      </c>
      <c r="H985" s="7" t="n">
        <f aca="false">VLOOKUP(C985,$O$2:$Q$13,3,0)</f>
        <v>0</v>
      </c>
      <c r="I985" s="0" t="n">
        <f aca="false">I984-(($I$205-$N$4)/$N$2)</f>
        <v>84.8666666666677</v>
      </c>
      <c r="J985" s="0" t="n">
        <f aca="false">J984-(($J$205-$N$6)/$N$2)</f>
        <v>6.79333333333368</v>
      </c>
      <c r="K985" s="0" t="n">
        <v>0.395</v>
      </c>
    </row>
    <row r="986" customFormat="false" ht="12.85" hidden="false" customHeight="false" outlineLevel="0" collapsed="false">
      <c r="A986" s="4" t="n">
        <v>68683.5</v>
      </c>
      <c r="B986" s="5" t="n">
        <v>2088</v>
      </c>
      <c r="C986" s="5" t="n">
        <v>1</v>
      </c>
      <c r="D986" s="6" t="n">
        <v>0</v>
      </c>
      <c r="E986" s="6" t="n">
        <v>0</v>
      </c>
      <c r="F986" s="0" t="n">
        <v>0.85</v>
      </c>
      <c r="G986" s="0" t="n">
        <f aca="false">VLOOKUP(C986,$O$2:$Q$13,2,0)</f>
        <v>0</v>
      </c>
      <c r="H986" s="7" t="n">
        <f aca="false">VLOOKUP(C986,$O$2:$Q$13,3,0)</f>
        <v>0</v>
      </c>
      <c r="I986" s="0" t="n">
        <f aca="false">I985-(($I$205-$N$4)/$N$2)</f>
        <v>84.8655982905993</v>
      </c>
      <c r="J986" s="0" t="n">
        <f aca="false">J985-(($J$205-$N$6)/$N$2)</f>
        <v>6.79440170940205</v>
      </c>
      <c r="K986" s="0" t="n">
        <v>0.395</v>
      </c>
    </row>
    <row r="987" customFormat="false" ht="12.85" hidden="false" customHeight="false" outlineLevel="0" collapsed="false">
      <c r="A987" s="4" t="n">
        <v>68713.5</v>
      </c>
      <c r="B987" s="5" t="n">
        <v>2088</v>
      </c>
      <c r="C987" s="5" t="n">
        <v>2</v>
      </c>
      <c r="D987" s="6" t="n">
        <v>0</v>
      </c>
      <c r="E987" s="6" t="n">
        <v>0</v>
      </c>
      <c r="F987" s="0" t="n">
        <v>0.85</v>
      </c>
      <c r="G987" s="0" t="n">
        <f aca="false">VLOOKUP(C987,$O$2:$Q$13,2,0)</f>
        <v>0</v>
      </c>
      <c r="H987" s="7" t="n">
        <f aca="false">VLOOKUP(C987,$O$2:$Q$13,3,0)</f>
        <v>0</v>
      </c>
      <c r="I987" s="0" t="n">
        <f aca="false">I986-(($I$205-$N$4)/$N$2)</f>
        <v>84.864529914531</v>
      </c>
      <c r="J987" s="0" t="n">
        <f aca="false">J986-(($J$205-$N$6)/$N$2)</f>
        <v>6.79547008547043</v>
      </c>
      <c r="K987" s="0" t="n">
        <v>0.395</v>
      </c>
    </row>
    <row r="988" customFormat="false" ht="12.85" hidden="false" customHeight="false" outlineLevel="0" collapsed="false">
      <c r="A988" s="4" t="n">
        <v>68743.5</v>
      </c>
      <c r="B988" s="5" t="n">
        <v>2088</v>
      </c>
      <c r="C988" s="5" t="n">
        <v>3</v>
      </c>
      <c r="D988" s="6" t="n">
        <v>0</v>
      </c>
      <c r="E988" s="6" t="n">
        <v>0</v>
      </c>
      <c r="F988" s="0" t="n">
        <v>0.85</v>
      </c>
      <c r="G988" s="0" t="n">
        <f aca="false">VLOOKUP(C988,$O$2:$Q$13,2,0)</f>
        <v>0.43</v>
      </c>
      <c r="H988" s="7" t="n">
        <f aca="false">VLOOKUP(C988,$O$2:$Q$13,3,0)</f>
        <v>0.35</v>
      </c>
      <c r="I988" s="0" t="n">
        <f aca="false">I987-(($I$205-$N$4)/$N$2)</f>
        <v>84.8634615384626</v>
      </c>
      <c r="J988" s="0" t="n">
        <f aca="false">J987-(($J$205-$N$6)/$N$2)</f>
        <v>6.79653846153881</v>
      </c>
      <c r="K988" s="0" t="n">
        <v>0.395</v>
      </c>
    </row>
    <row r="989" customFormat="false" ht="12.85" hidden="false" customHeight="false" outlineLevel="0" collapsed="false">
      <c r="A989" s="4" t="n">
        <v>68774</v>
      </c>
      <c r="B989" s="5" t="n">
        <v>2088</v>
      </c>
      <c r="C989" s="5" t="n">
        <v>4</v>
      </c>
      <c r="D989" s="6" t="n">
        <v>0</v>
      </c>
      <c r="E989" s="6" t="n">
        <v>0</v>
      </c>
      <c r="F989" s="0" t="n">
        <v>0.85</v>
      </c>
      <c r="G989" s="0" t="n">
        <f aca="false">VLOOKUP(C989,$O$2:$Q$13,2,0)</f>
        <v>0.78</v>
      </c>
      <c r="H989" s="7" t="n">
        <f aca="false">VLOOKUP(C989,$O$2:$Q$13,3,0)</f>
        <v>0.73</v>
      </c>
      <c r="I989" s="0" t="n">
        <f aca="false">I988-(($I$205-$N$4)/$N$2)</f>
        <v>84.8623931623942</v>
      </c>
      <c r="J989" s="0" t="n">
        <f aca="false">J988-(($J$205-$N$6)/$N$2)</f>
        <v>6.79760683760718</v>
      </c>
      <c r="K989" s="0" t="n">
        <v>0.395</v>
      </c>
    </row>
    <row r="990" customFormat="false" ht="12.85" hidden="false" customHeight="false" outlineLevel="0" collapsed="false">
      <c r="A990" s="4" t="n">
        <v>68804.5</v>
      </c>
      <c r="B990" s="5" t="n">
        <v>2088</v>
      </c>
      <c r="C990" s="5" t="n">
        <v>5</v>
      </c>
      <c r="D990" s="6" t="n">
        <v>0</v>
      </c>
      <c r="E990" s="6" t="n">
        <v>0</v>
      </c>
      <c r="F990" s="0" t="n">
        <v>0.85</v>
      </c>
      <c r="G990" s="0" t="n">
        <f aca="false">VLOOKUP(C990,$O$2:$Q$13,2,0)</f>
        <v>0.78</v>
      </c>
      <c r="H990" s="7" t="n">
        <f aca="false">VLOOKUP(C990,$O$2:$Q$13,3,0)</f>
        <v>1.12</v>
      </c>
      <c r="I990" s="0" t="n">
        <f aca="false">I989-(($I$205-$N$4)/$N$2)</f>
        <v>84.8613247863258</v>
      </c>
      <c r="J990" s="0" t="n">
        <f aca="false">J989-(($J$205-$N$6)/$N$2)</f>
        <v>6.79867521367556</v>
      </c>
      <c r="K990" s="0" t="n">
        <v>0.395</v>
      </c>
    </row>
    <row r="991" customFormat="false" ht="12.85" hidden="false" customHeight="false" outlineLevel="0" collapsed="false">
      <c r="A991" s="4" t="n">
        <v>68835</v>
      </c>
      <c r="B991" s="5" t="n">
        <v>2088</v>
      </c>
      <c r="C991" s="5" t="n">
        <v>6</v>
      </c>
      <c r="D991" s="6" t="n">
        <v>0</v>
      </c>
      <c r="E991" s="6" t="n">
        <v>0</v>
      </c>
      <c r="F991" s="0" t="n">
        <v>0.85</v>
      </c>
      <c r="G991" s="0" t="n">
        <f aca="false">VLOOKUP(C991,$O$2:$Q$13,2,0)</f>
        <v>1.15</v>
      </c>
      <c r="H991" s="7" t="n">
        <f aca="false">VLOOKUP(C991,$O$2:$Q$13,3,0)</f>
        <v>1.12</v>
      </c>
      <c r="I991" s="0" t="n">
        <f aca="false">I990-(($I$205-$N$4)/$N$2)</f>
        <v>84.8602564102575</v>
      </c>
      <c r="J991" s="0" t="n">
        <f aca="false">J990-(($J$205-$N$6)/$N$2)</f>
        <v>6.79974358974394</v>
      </c>
      <c r="K991" s="0" t="n">
        <v>0.395</v>
      </c>
    </row>
    <row r="992" customFormat="false" ht="12.85" hidden="false" customHeight="false" outlineLevel="0" collapsed="false">
      <c r="A992" s="4" t="n">
        <v>68865.5</v>
      </c>
      <c r="B992" s="5" t="n">
        <v>2088</v>
      </c>
      <c r="C992" s="5" t="n">
        <v>7</v>
      </c>
      <c r="D992" s="6" t="n">
        <v>0</v>
      </c>
      <c r="E992" s="6" t="n">
        <v>0</v>
      </c>
      <c r="F992" s="0" t="n">
        <v>0.85</v>
      </c>
      <c r="G992" s="0" t="n">
        <f aca="false">VLOOKUP(C992,$O$2:$Q$13,2,0)</f>
        <v>1.15</v>
      </c>
      <c r="H992" s="7" t="n">
        <f aca="false">VLOOKUP(C992,$O$2:$Q$13,3,0)</f>
        <v>0.65</v>
      </c>
      <c r="I992" s="0" t="n">
        <f aca="false">I991-(($I$205-$N$4)/$N$2)</f>
        <v>84.8591880341891</v>
      </c>
      <c r="J992" s="0" t="n">
        <f aca="false">J991-(($J$205-$N$6)/$N$2)</f>
        <v>6.80081196581231</v>
      </c>
      <c r="K992" s="0" t="n">
        <v>0.395</v>
      </c>
    </row>
    <row r="993" customFormat="false" ht="12.85" hidden="false" customHeight="false" outlineLevel="0" collapsed="false">
      <c r="A993" s="4" t="n">
        <v>68896.5</v>
      </c>
      <c r="B993" s="5" t="n">
        <v>2088</v>
      </c>
      <c r="C993" s="5" t="n">
        <v>8</v>
      </c>
      <c r="D993" s="6" t="n">
        <v>0</v>
      </c>
      <c r="E993" s="6" t="n">
        <v>0</v>
      </c>
      <c r="F993" s="0" t="n">
        <v>0.85</v>
      </c>
      <c r="G993" s="0" t="n">
        <f aca="false">VLOOKUP(C993,$O$2:$Q$13,2,0)</f>
        <v>0.88</v>
      </c>
      <c r="H993" s="7" t="n">
        <f aca="false">VLOOKUP(C993,$O$2:$Q$13,3,0)</f>
        <v>0</v>
      </c>
      <c r="I993" s="0" t="n">
        <f aca="false">I992-(($I$205-$N$4)/$N$2)</f>
        <v>84.8581196581207</v>
      </c>
      <c r="J993" s="0" t="n">
        <f aca="false">J992-(($J$205-$N$6)/$N$2)</f>
        <v>6.80188034188069</v>
      </c>
      <c r="K993" s="0" t="n">
        <v>0.395</v>
      </c>
    </row>
    <row r="994" customFormat="false" ht="12.85" hidden="false" customHeight="false" outlineLevel="0" collapsed="false">
      <c r="A994" s="4" t="n">
        <v>68927</v>
      </c>
      <c r="B994" s="5" t="n">
        <v>2088</v>
      </c>
      <c r="C994" s="5" t="n">
        <v>9</v>
      </c>
      <c r="D994" s="6" t="n">
        <v>0</v>
      </c>
      <c r="E994" s="6" t="n">
        <v>0</v>
      </c>
      <c r="F994" s="0" t="n">
        <v>0.85</v>
      </c>
      <c r="G994" s="0" t="n">
        <f aca="false">VLOOKUP(C994,$O$2:$Q$13,2,0)</f>
        <v>0</v>
      </c>
      <c r="H994" s="7" t="n">
        <f aca="false">VLOOKUP(C994,$O$2:$Q$13,3,0)</f>
        <v>0</v>
      </c>
      <c r="I994" s="0" t="n">
        <f aca="false">I993-(($I$205-$N$4)/$N$2)</f>
        <v>84.8570512820523</v>
      </c>
      <c r="J994" s="0" t="n">
        <f aca="false">J993-(($J$205-$N$6)/$N$2)</f>
        <v>6.80294871794907</v>
      </c>
      <c r="K994" s="0" t="n">
        <v>0.395</v>
      </c>
    </row>
    <row r="995" customFormat="false" ht="12.85" hidden="false" customHeight="false" outlineLevel="0" collapsed="false">
      <c r="A995" s="4" t="n">
        <v>68957.5</v>
      </c>
      <c r="B995" s="5" t="n">
        <v>2088</v>
      </c>
      <c r="C995" s="5" t="n">
        <v>10</v>
      </c>
      <c r="D995" s="6" t="n">
        <v>0</v>
      </c>
      <c r="E995" s="6" t="n">
        <v>0</v>
      </c>
      <c r="F995" s="0" t="n">
        <v>0.85</v>
      </c>
      <c r="G995" s="0" t="n">
        <f aca="false">VLOOKUP(C995,$O$2:$Q$13,2,0)</f>
        <v>0</v>
      </c>
      <c r="H995" s="7" t="n">
        <f aca="false">VLOOKUP(C995,$O$2:$Q$13,3,0)</f>
        <v>0</v>
      </c>
      <c r="I995" s="0" t="n">
        <f aca="false">I994-(($I$205-$N$4)/$N$2)</f>
        <v>84.855982905984</v>
      </c>
      <c r="J995" s="0" t="n">
        <f aca="false">J994-(($J$205-$N$6)/$N$2)</f>
        <v>6.80401709401744</v>
      </c>
      <c r="K995" s="0" t="n">
        <v>0.395</v>
      </c>
    </row>
    <row r="996" customFormat="false" ht="12.85" hidden="false" customHeight="false" outlineLevel="0" collapsed="false">
      <c r="A996" s="4" t="n">
        <v>68988</v>
      </c>
      <c r="B996" s="5" t="n">
        <v>2088</v>
      </c>
      <c r="C996" s="5" t="n">
        <v>11</v>
      </c>
      <c r="D996" s="6" t="n">
        <v>0</v>
      </c>
      <c r="E996" s="6" t="n">
        <v>0</v>
      </c>
      <c r="F996" s="0" t="n">
        <v>0.85</v>
      </c>
      <c r="G996" s="0" t="n">
        <f aca="false">VLOOKUP(C996,$O$2:$Q$13,2,0)</f>
        <v>0</v>
      </c>
      <c r="H996" s="7" t="n">
        <f aca="false">VLOOKUP(C996,$O$2:$Q$13,3,0)</f>
        <v>0</v>
      </c>
      <c r="I996" s="0" t="n">
        <f aca="false">I995-(($I$205-$N$4)/$N$2)</f>
        <v>84.8549145299156</v>
      </c>
      <c r="J996" s="0" t="n">
        <f aca="false">J995-(($J$205-$N$6)/$N$2)</f>
        <v>6.80508547008582</v>
      </c>
      <c r="K996" s="0" t="n">
        <v>0.395</v>
      </c>
    </row>
    <row r="997" customFormat="false" ht="12.85" hidden="false" customHeight="false" outlineLevel="0" collapsed="false">
      <c r="A997" s="4" t="n">
        <v>69018.5</v>
      </c>
      <c r="B997" s="5" t="n">
        <v>2088</v>
      </c>
      <c r="C997" s="5" t="n">
        <v>12</v>
      </c>
      <c r="D997" s="6" t="n">
        <v>0</v>
      </c>
      <c r="E997" s="6" t="n">
        <v>0</v>
      </c>
      <c r="F997" s="0" t="n">
        <v>0.85</v>
      </c>
      <c r="G997" s="0" t="n">
        <f aca="false">VLOOKUP(C997,$O$2:$Q$13,2,0)</f>
        <v>0</v>
      </c>
      <c r="H997" s="7" t="n">
        <f aca="false">VLOOKUP(C997,$O$2:$Q$13,3,0)</f>
        <v>0</v>
      </c>
      <c r="I997" s="0" t="n">
        <f aca="false">I996-(($I$205-$N$4)/$N$2)</f>
        <v>84.8538461538472</v>
      </c>
      <c r="J997" s="0" t="n">
        <f aca="false">J996-(($J$205-$N$6)/$N$2)</f>
        <v>6.8061538461542</v>
      </c>
      <c r="K997" s="0" t="n">
        <v>0.395</v>
      </c>
    </row>
    <row r="998" customFormat="false" ht="12.85" hidden="false" customHeight="false" outlineLevel="0" collapsed="false">
      <c r="A998" s="4" t="n">
        <v>69049.5</v>
      </c>
      <c r="B998" s="5" t="n">
        <v>2089</v>
      </c>
      <c r="C998" s="5" t="n">
        <v>1</v>
      </c>
      <c r="D998" s="6" t="n">
        <v>0</v>
      </c>
      <c r="E998" s="6" t="n">
        <v>0</v>
      </c>
      <c r="F998" s="0" t="n">
        <v>0.85</v>
      </c>
      <c r="G998" s="0" t="n">
        <f aca="false">VLOOKUP(C998,$O$2:$Q$13,2,0)</f>
        <v>0</v>
      </c>
      <c r="H998" s="7" t="n">
        <f aca="false">VLOOKUP(C998,$O$2:$Q$13,3,0)</f>
        <v>0</v>
      </c>
      <c r="I998" s="0" t="n">
        <f aca="false">I997-(($I$205-$N$4)/$N$2)</f>
        <v>84.8527777777789</v>
      </c>
      <c r="J998" s="0" t="n">
        <f aca="false">J997-(($J$205-$N$6)/$N$2)</f>
        <v>6.80722222222257</v>
      </c>
      <c r="K998" s="0" t="n">
        <v>0.395</v>
      </c>
    </row>
    <row r="999" customFormat="false" ht="12.85" hidden="false" customHeight="false" outlineLevel="0" collapsed="false">
      <c r="A999" s="4" t="n">
        <v>69079</v>
      </c>
      <c r="B999" s="5" t="n">
        <v>2089</v>
      </c>
      <c r="C999" s="5" t="n">
        <v>2</v>
      </c>
      <c r="D999" s="6" t="n">
        <v>0</v>
      </c>
      <c r="E999" s="6" t="n">
        <v>0</v>
      </c>
      <c r="F999" s="0" t="n">
        <v>0.85</v>
      </c>
      <c r="G999" s="0" t="n">
        <f aca="false">VLOOKUP(C999,$O$2:$Q$13,2,0)</f>
        <v>0</v>
      </c>
      <c r="H999" s="7" t="n">
        <f aca="false">VLOOKUP(C999,$O$2:$Q$13,3,0)</f>
        <v>0</v>
      </c>
      <c r="I999" s="0" t="n">
        <f aca="false">I998-(($I$205-$N$4)/$N$2)</f>
        <v>84.8517094017105</v>
      </c>
      <c r="J999" s="0" t="n">
        <f aca="false">J998-(($J$205-$N$6)/$N$2)</f>
        <v>6.80829059829095</v>
      </c>
      <c r="K999" s="0" t="n">
        <v>0.395</v>
      </c>
    </row>
    <row r="1000" customFormat="false" ht="12.85" hidden="false" customHeight="false" outlineLevel="0" collapsed="false">
      <c r="A1000" s="4" t="n">
        <v>69108.5</v>
      </c>
      <c r="B1000" s="5" t="n">
        <v>2089</v>
      </c>
      <c r="C1000" s="5" t="n">
        <v>3</v>
      </c>
      <c r="D1000" s="6" t="n">
        <v>0</v>
      </c>
      <c r="E1000" s="6" t="n">
        <v>0</v>
      </c>
      <c r="F1000" s="0" t="n">
        <v>0.85</v>
      </c>
      <c r="G1000" s="0" t="n">
        <f aca="false">VLOOKUP(C1000,$O$2:$Q$13,2,0)</f>
        <v>0.43</v>
      </c>
      <c r="H1000" s="7" t="n">
        <f aca="false">VLOOKUP(C1000,$O$2:$Q$13,3,0)</f>
        <v>0.35</v>
      </c>
      <c r="I1000" s="0" t="n">
        <f aca="false">I999-(($I$205-$N$4)/$N$2)</f>
        <v>84.8506410256421</v>
      </c>
      <c r="J1000" s="0" t="n">
        <f aca="false">J999-(($J$205-$N$6)/$N$2)</f>
        <v>6.80935897435932</v>
      </c>
      <c r="K1000" s="0" t="n">
        <v>0.395</v>
      </c>
    </row>
    <row r="1001" customFormat="false" ht="12.85" hidden="false" customHeight="false" outlineLevel="0" collapsed="false">
      <c r="A1001" s="4" t="n">
        <v>69139</v>
      </c>
      <c r="B1001" s="5" t="n">
        <v>2089</v>
      </c>
      <c r="C1001" s="5" t="n">
        <v>4</v>
      </c>
      <c r="D1001" s="6" t="n">
        <v>0</v>
      </c>
      <c r="E1001" s="6" t="n">
        <v>0</v>
      </c>
      <c r="F1001" s="0" t="n">
        <v>0.85</v>
      </c>
      <c r="G1001" s="0" t="n">
        <f aca="false">VLOOKUP(C1001,$O$2:$Q$13,2,0)</f>
        <v>0.78</v>
      </c>
      <c r="H1001" s="7" t="n">
        <f aca="false">VLOOKUP(C1001,$O$2:$Q$13,3,0)</f>
        <v>0.73</v>
      </c>
      <c r="I1001" s="0" t="n">
        <f aca="false">I1000-(($I$205-$N$4)/$N$2)</f>
        <v>84.8495726495737</v>
      </c>
      <c r="J1001" s="0" t="n">
        <f aca="false">J1000-(($J$205-$N$6)/$N$2)</f>
        <v>6.8104273504277</v>
      </c>
      <c r="K1001" s="0" t="n">
        <v>0.395</v>
      </c>
    </row>
    <row r="1002" customFormat="false" ht="12.85" hidden="false" customHeight="false" outlineLevel="0" collapsed="false">
      <c r="A1002" s="4" t="n">
        <v>69169.5</v>
      </c>
      <c r="B1002" s="5" t="n">
        <v>2089</v>
      </c>
      <c r="C1002" s="5" t="n">
        <v>5</v>
      </c>
      <c r="D1002" s="6" t="n">
        <v>0</v>
      </c>
      <c r="E1002" s="6" t="n">
        <v>0</v>
      </c>
      <c r="F1002" s="0" t="n">
        <v>0.85</v>
      </c>
      <c r="G1002" s="0" t="n">
        <f aca="false">VLOOKUP(C1002,$O$2:$Q$13,2,0)</f>
        <v>0.78</v>
      </c>
      <c r="H1002" s="7" t="n">
        <f aca="false">VLOOKUP(C1002,$O$2:$Q$13,3,0)</f>
        <v>1.12</v>
      </c>
      <c r="I1002" s="0" t="n">
        <f aca="false">I1001-(($I$205-$N$4)/$N$2)</f>
        <v>84.8485042735053</v>
      </c>
      <c r="J1002" s="0" t="n">
        <f aca="false">J1001-(($J$205-$N$6)/$N$2)</f>
        <v>6.81149572649608</v>
      </c>
      <c r="K1002" s="0" t="n">
        <v>0.395</v>
      </c>
    </row>
    <row r="1003" customFormat="false" ht="12.85" hidden="false" customHeight="false" outlineLevel="0" collapsed="false">
      <c r="A1003" s="4" t="n">
        <v>69200</v>
      </c>
      <c r="B1003" s="5" t="n">
        <v>2089</v>
      </c>
      <c r="C1003" s="5" t="n">
        <v>6</v>
      </c>
      <c r="D1003" s="6" t="n">
        <v>0</v>
      </c>
      <c r="E1003" s="6" t="n">
        <v>0</v>
      </c>
      <c r="F1003" s="0" t="n">
        <v>0.85</v>
      </c>
      <c r="G1003" s="0" t="n">
        <f aca="false">VLOOKUP(C1003,$O$2:$Q$13,2,0)</f>
        <v>1.15</v>
      </c>
      <c r="H1003" s="7" t="n">
        <f aca="false">VLOOKUP(C1003,$O$2:$Q$13,3,0)</f>
        <v>1.12</v>
      </c>
      <c r="I1003" s="0" t="n">
        <f aca="false">I1002-(($I$205-$N$4)/$N$2)</f>
        <v>84.847435897437</v>
      </c>
      <c r="J1003" s="0" t="n">
        <f aca="false">J1002-(($J$205-$N$6)/$N$2)</f>
        <v>6.81256410256445</v>
      </c>
      <c r="K1003" s="0" t="n">
        <v>0.395</v>
      </c>
    </row>
    <row r="1004" customFormat="false" ht="12.85" hidden="false" customHeight="false" outlineLevel="0" collapsed="false">
      <c r="A1004" s="4" t="n">
        <v>69230.5</v>
      </c>
      <c r="B1004" s="5" t="n">
        <v>2089</v>
      </c>
      <c r="C1004" s="5" t="n">
        <v>7</v>
      </c>
      <c r="D1004" s="6" t="n">
        <v>0</v>
      </c>
      <c r="E1004" s="6" t="n">
        <v>0</v>
      </c>
      <c r="F1004" s="0" t="n">
        <v>0.85</v>
      </c>
      <c r="G1004" s="0" t="n">
        <f aca="false">VLOOKUP(C1004,$O$2:$Q$13,2,0)</f>
        <v>1.15</v>
      </c>
      <c r="H1004" s="7" t="n">
        <f aca="false">VLOOKUP(C1004,$O$2:$Q$13,3,0)</f>
        <v>0.65</v>
      </c>
      <c r="I1004" s="0" t="n">
        <f aca="false">I1003-(($I$205-$N$4)/$N$2)</f>
        <v>84.8463675213686</v>
      </c>
      <c r="J1004" s="0" t="n">
        <f aca="false">J1003-(($J$205-$N$6)/$N$2)</f>
        <v>6.81363247863283</v>
      </c>
      <c r="K1004" s="0" t="n">
        <v>0.395</v>
      </c>
    </row>
    <row r="1005" customFormat="false" ht="12.85" hidden="false" customHeight="false" outlineLevel="0" collapsed="false">
      <c r="A1005" s="4" t="n">
        <v>69261.5</v>
      </c>
      <c r="B1005" s="5" t="n">
        <v>2089</v>
      </c>
      <c r="C1005" s="5" t="n">
        <v>8</v>
      </c>
      <c r="D1005" s="6" t="n">
        <v>0</v>
      </c>
      <c r="E1005" s="6" t="n">
        <v>0</v>
      </c>
      <c r="F1005" s="0" t="n">
        <v>0.85</v>
      </c>
      <c r="G1005" s="0" t="n">
        <f aca="false">VLOOKUP(C1005,$O$2:$Q$13,2,0)</f>
        <v>0.88</v>
      </c>
      <c r="H1005" s="7" t="n">
        <f aca="false">VLOOKUP(C1005,$O$2:$Q$13,3,0)</f>
        <v>0</v>
      </c>
      <c r="I1005" s="0" t="n">
        <f aca="false">I1004-(($I$205-$N$4)/$N$2)</f>
        <v>84.8452991453002</v>
      </c>
      <c r="J1005" s="0" t="n">
        <f aca="false">J1004-(($J$205-$N$6)/$N$2)</f>
        <v>6.81470085470121</v>
      </c>
      <c r="K1005" s="0" t="n">
        <v>0.395</v>
      </c>
    </row>
    <row r="1006" customFormat="false" ht="12.85" hidden="false" customHeight="false" outlineLevel="0" collapsed="false">
      <c r="A1006" s="4" t="n">
        <v>69292</v>
      </c>
      <c r="B1006" s="5" t="n">
        <v>2089</v>
      </c>
      <c r="C1006" s="5" t="n">
        <v>9</v>
      </c>
      <c r="D1006" s="6" t="n">
        <v>0</v>
      </c>
      <c r="E1006" s="6" t="n">
        <v>0</v>
      </c>
      <c r="F1006" s="0" t="n">
        <v>0.85</v>
      </c>
      <c r="G1006" s="0" t="n">
        <f aca="false">VLOOKUP(C1006,$O$2:$Q$13,2,0)</f>
        <v>0</v>
      </c>
      <c r="H1006" s="7" t="n">
        <f aca="false">VLOOKUP(C1006,$O$2:$Q$13,3,0)</f>
        <v>0</v>
      </c>
      <c r="I1006" s="0" t="n">
        <f aca="false">I1005-(($I$205-$N$4)/$N$2)</f>
        <v>84.8442307692318</v>
      </c>
      <c r="J1006" s="0" t="n">
        <f aca="false">J1005-(($J$205-$N$6)/$N$2)</f>
        <v>6.81576923076958</v>
      </c>
      <c r="K1006" s="0" t="n">
        <v>0.395</v>
      </c>
    </row>
    <row r="1007" customFormat="false" ht="12.85" hidden="false" customHeight="false" outlineLevel="0" collapsed="false">
      <c r="A1007" s="4" t="n">
        <v>69322.5</v>
      </c>
      <c r="B1007" s="5" t="n">
        <v>2089</v>
      </c>
      <c r="C1007" s="5" t="n">
        <v>10</v>
      </c>
      <c r="D1007" s="6" t="n">
        <v>0</v>
      </c>
      <c r="E1007" s="6" t="n">
        <v>0</v>
      </c>
      <c r="F1007" s="0" t="n">
        <v>0.85</v>
      </c>
      <c r="G1007" s="0" t="n">
        <f aca="false">VLOOKUP(C1007,$O$2:$Q$13,2,0)</f>
        <v>0</v>
      </c>
      <c r="H1007" s="7" t="n">
        <f aca="false">VLOOKUP(C1007,$O$2:$Q$13,3,0)</f>
        <v>0</v>
      </c>
      <c r="I1007" s="0" t="n">
        <f aca="false">I1006-(($I$205-$N$4)/$N$2)</f>
        <v>84.8431623931635</v>
      </c>
      <c r="J1007" s="0" t="n">
        <f aca="false">J1006-(($J$205-$N$6)/$N$2)</f>
        <v>6.81683760683796</v>
      </c>
      <c r="K1007" s="0" t="n">
        <v>0.395</v>
      </c>
    </row>
    <row r="1008" customFormat="false" ht="12.85" hidden="false" customHeight="false" outlineLevel="0" collapsed="false">
      <c r="A1008" s="4" t="n">
        <v>69353</v>
      </c>
      <c r="B1008" s="5" t="n">
        <v>2089</v>
      </c>
      <c r="C1008" s="5" t="n">
        <v>11</v>
      </c>
      <c r="D1008" s="6" t="n">
        <v>0</v>
      </c>
      <c r="E1008" s="6" t="n">
        <v>0</v>
      </c>
      <c r="F1008" s="0" t="n">
        <v>0.85</v>
      </c>
      <c r="G1008" s="0" t="n">
        <f aca="false">VLOOKUP(C1008,$O$2:$Q$13,2,0)</f>
        <v>0</v>
      </c>
      <c r="H1008" s="7" t="n">
        <f aca="false">VLOOKUP(C1008,$O$2:$Q$13,3,0)</f>
        <v>0</v>
      </c>
      <c r="I1008" s="0" t="n">
        <f aca="false">I1007-(($I$205-$N$4)/$N$2)</f>
        <v>84.8420940170951</v>
      </c>
      <c r="J1008" s="0" t="n">
        <f aca="false">J1007-(($J$205-$N$6)/$N$2)</f>
        <v>6.81790598290634</v>
      </c>
      <c r="K1008" s="0" t="n">
        <v>0.395</v>
      </c>
    </row>
    <row r="1009" customFormat="false" ht="12.85" hidden="false" customHeight="false" outlineLevel="0" collapsed="false">
      <c r="A1009" s="4" t="n">
        <v>69383.5</v>
      </c>
      <c r="B1009" s="5" t="n">
        <v>2089</v>
      </c>
      <c r="C1009" s="5" t="n">
        <v>12</v>
      </c>
      <c r="D1009" s="6" t="n">
        <v>0</v>
      </c>
      <c r="E1009" s="6" t="n">
        <v>0</v>
      </c>
      <c r="F1009" s="0" t="n">
        <v>0.85</v>
      </c>
      <c r="G1009" s="0" t="n">
        <f aca="false">VLOOKUP(C1009,$O$2:$Q$13,2,0)</f>
        <v>0</v>
      </c>
      <c r="H1009" s="7" t="n">
        <f aca="false">VLOOKUP(C1009,$O$2:$Q$13,3,0)</f>
        <v>0</v>
      </c>
      <c r="I1009" s="0" t="n">
        <f aca="false">I1008-(($I$205-$N$4)/$N$2)</f>
        <v>84.8410256410267</v>
      </c>
      <c r="J1009" s="0" t="n">
        <f aca="false">J1008-(($J$205-$N$6)/$N$2)</f>
        <v>6.81897435897471</v>
      </c>
      <c r="K1009" s="0" t="n">
        <v>0.395</v>
      </c>
    </row>
    <row r="1010" customFormat="false" ht="12.85" hidden="false" customHeight="false" outlineLevel="0" collapsed="false">
      <c r="A1010" s="4" t="n">
        <v>69414.5</v>
      </c>
      <c r="B1010" s="5" t="n">
        <v>2090</v>
      </c>
      <c r="C1010" s="5" t="n">
        <v>1</v>
      </c>
      <c r="D1010" s="6" t="n">
        <v>0</v>
      </c>
      <c r="E1010" s="6" t="n">
        <v>0</v>
      </c>
      <c r="F1010" s="0" t="n">
        <v>0.85</v>
      </c>
      <c r="G1010" s="0" t="n">
        <f aca="false">VLOOKUP(C1010,$O$2:$Q$13,2,0)</f>
        <v>0</v>
      </c>
      <c r="H1010" s="7" t="n">
        <f aca="false">VLOOKUP(C1010,$O$2:$Q$13,3,0)</f>
        <v>0</v>
      </c>
      <c r="I1010" s="0" t="n">
        <f aca="false">I1009-(($I$205-$N$4)/$N$2)</f>
        <v>84.8399572649583</v>
      </c>
      <c r="J1010" s="0" t="n">
        <f aca="false">J1009-(($J$205-$N$6)/$N$2)</f>
        <v>6.82004273504309</v>
      </c>
      <c r="K1010" s="0" t="n">
        <v>0.395</v>
      </c>
    </row>
    <row r="1011" customFormat="false" ht="12.85" hidden="false" customHeight="false" outlineLevel="0" collapsed="false">
      <c r="A1011" s="4" t="n">
        <v>69444</v>
      </c>
      <c r="B1011" s="5" t="n">
        <v>2090</v>
      </c>
      <c r="C1011" s="5" t="n">
        <v>2</v>
      </c>
      <c r="D1011" s="6" t="n">
        <v>0</v>
      </c>
      <c r="E1011" s="6" t="n">
        <v>0</v>
      </c>
      <c r="F1011" s="0" t="n">
        <v>0.85</v>
      </c>
      <c r="G1011" s="0" t="n">
        <f aca="false">VLOOKUP(C1011,$O$2:$Q$13,2,0)</f>
        <v>0</v>
      </c>
      <c r="H1011" s="7" t="n">
        <f aca="false">VLOOKUP(C1011,$O$2:$Q$13,3,0)</f>
        <v>0</v>
      </c>
      <c r="I1011" s="0" t="n">
        <f aca="false">I1010-(($I$205-$N$4)/$N$2)</f>
        <v>84.83888888889</v>
      </c>
      <c r="J1011" s="0" t="n">
        <f aca="false">J1010-(($J$205-$N$6)/$N$2)</f>
        <v>6.82111111111147</v>
      </c>
      <c r="K1011" s="0" t="n">
        <v>0.395</v>
      </c>
    </row>
    <row r="1012" customFormat="false" ht="12.85" hidden="false" customHeight="false" outlineLevel="0" collapsed="false">
      <c r="A1012" s="4" t="n">
        <v>69473.5</v>
      </c>
      <c r="B1012" s="5" t="n">
        <v>2090</v>
      </c>
      <c r="C1012" s="5" t="n">
        <v>3</v>
      </c>
      <c r="D1012" s="6" t="n">
        <v>0</v>
      </c>
      <c r="E1012" s="6" t="n">
        <v>0</v>
      </c>
      <c r="F1012" s="0" t="n">
        <v>0.85</v>
      </c>
      <c r="G1012" s="0" t="n">
        <f aca="false">VLOOKUP(C1012,$O$2:$Q$13,2,0)</f>
        <v>0.43</v>
      </c>
      <c r="H1012" s="7" t="n">
        <f aca="false">VLOOKUP(C1012,$O$2:$Q$13,3,0)</f>
        <v>0.35</v>
      </c>
      <c r="I1012" s="0" t="n">
        <f aca="false">I1011-(($I$205-$N$4)/$N$2)</f>
        <v>84.8378205128216</v>
      </c>
      <c r="J1012" s="0" t="n">
        <f aca="false">J1011-(($J$205-$N$6)/$N$2)</f>
        <v>6.82217948717984</v>
      </c>
      <c r="K1012" s="0" t="n">
        <v>0.395</v>
      </c>
    </row>
    <row r="1013" customFormat="false" ht="12.85" hidden="false" customHeight="false" outlineLevel="0" collapsed="false">
      <c r="A1013" s="4" t="n">
        <v>69504</v>
      </c>
      <c r="B1013" s="5" t="n">
        <v>2090</v>
      </c>
      <c r="C1013" s="5" t="n">
        <v>4</v>
      </c>
      <c r="D1013" s="6" t="n">
        <v>0</v>
      </c>
      <c r="E1013" s="6" t="n">
        <v>0</v>
      </c>
      <c r="F1013" s="0" t="n">
        <v>0.85</v>
      </c>
      <c r="G1013" s="0" t="n">
        <f aca="false">VLOOKUP(C1013,$O$2:$Q$13,2,0)</f>
        <v>0.78</v>
      </c>
      <c r="H1013" s="7" t="n">
        <f aca="false">VLOOKUP(C1013,$O$2:$Q$13,3,0)</f>
        <v>0.73</v>
      </c>
      <c r="I1013" s="0" t="n">
        <f aca="false">I1012-(($I$205-$N$4)/$N$2)</f>
        <v>84.8367521367532</v>
      </c>
      <c r="J1013" s="0" t="n">
        <f aca="false">J1012-(($J$205-$N$6)/$N$2)</f>
        <v>6.82324786324822</v>
      </c>
      <c r="K1013" s="0" t="n">
        <v>0.395</v>
      </c>
    </row>
    <row r="1014" customFormat="false" ht="12.85" hidden="false" customHeight="false" outlineLevel="0" collapsed="false">
      <c r="A1014" s="4" t="n">
        <v>69534.5</v>
      </c>
      <c r="B1014" s="5" t="n">
        <v>2090</v>
      </c>
      <c r="C1014" s="5" t="n">
        <v>5</v>
      </c>
      <c r="D1014" s="6" t="n">
        <v>0</v>
      </c>
      <c r="E1014" s="6" t="n">
        <v>0</v>
      </c>
      <c r="F1014" s="0" t="n">
        <v>0.85</v>
      </c>
      <c r="G1014" s="0" t="n">
        <f aca="false">VLOOKUP(C1014,$O$2:$Q$13,2,0)</f>
        <v>0.78</v>
      </c>
      <c r="H1014" s="7" t="n">
        <f aca="false">VLOOKUP(C1014,$O$2:$Q$13,3,0)</f>
        <v>1.12</v>
      </c>
      <c r="I1014" s="0" t="n">
        <f aca="false">I1013-(($I$205-$N$4)/$N$2)</f>
        <v>84.8356837606849</v>
      </c>
      <c r="J1014" s="0" t="n">
        <f aca="false">J1013-(($J$205-$N$6)/$N$2)</f>
        <v>6.8243162393166</v>
      </c>
      <c r="K1014" s="0" t="n">
        <v>0.395</v>
      </c>
    </row>
    <row r="1015" customFormat="false" ht="12.85" hidden="false" customHeight="false" outlineLevel="0" collapsed="false">
      <c r="A1015" s="4" t="n">
        <v>69565</v>
      </c>
      <c r="B1015" s="5" t="n">
        <v>2090</v>
      </c>
      <c r="C1015" s="5" t="n">
        <v>6</v>
      </c>
      <c r="D1015" s="6" t="n">
        <v>0</v>
      </c>
      <c r="E1015" s="6" t="n">
        <v>0</v>
      </c>
      <c r="F1015" s="0" t="n">
        <v>0.85</v>
      </c>
      <c r="G1015" s="0" t="n">
        <f aca="false">VLOOKUP(C1015,$O$2:$Q$13,2,0)</f>
        <v>1.15</v>
      </c>
      <c r="H1015" s="7" t="n">
        <f aca="false">VLOOKUP(C1015,$O$2:$Q$13,3,0)</f>
        <v>1.12</v>
      </c>
      <c r="I1015" s="0" t="n">
        <f aca="false">I1014-(($I$205-$N$4)/$N$2)</f>
        <v>84.8346153846165</v>
      </c>
      <c r="J1015" s="0" t="n">
        <f aca="false">J1014-(($J$205-$N$6)/$N$2)</f>
        <v>6.82538461538497</v>
      </c>
      <c r="K1015" s="0" t="n">
        <v>0.395</v>
      </c>
    </row>
    <row r="1016" customFormat="false" ht="12.85" hidden="false" customHeight="false" outlineLevel="0" collapsed="false">
      <c r="A1016" s="4" t="n">
        <v>69595.5</v>
      </c>
      <c r="B1016" s="5" t="n">
        <v>2090</v>
      </c>
      <c r="C1016" s="5" t="n">
        <v>7</v>
      </c>
      <c r="D1016" s="6" t="n">
        <v>0</v>
      </c>
      <c r="E1016" s="6" t="n">
        <v>0</v>
      </c>
      <c r="F1016" s="0" t="n">
        <v>0.85</v>
      </c>
      <c r="G1016" s="0" t="n">
        <f aca="false">VLOOKUP(C1016,$O$2:$Q$13,2,0)</f>
        <v>1.15</v>
      </c>
      <c r="H1016" s="7" t="n">
        <f aca="false">VLOOKUP(C1016,$O$2:$Q$13,3,0)</f>
        <v>0.65</v>
      </c>
      <c r="I1016" s="0" t="n">
        <f aca="false">I1015-(($I$205-$N$4)/$N$2)</f>
        <v>84.8335470085481</v>
      </c>
      <c r="J1016" s="0" t="n">
        <f aca="false">J1015-(($J$205-$N$6)/$N$2)</f>
        <v>6.82645299145335</v>
      </c>
      <c r="K1016" s="0" t="n">
        <v>0.395</v>
      </c>
    </row>
    <row r="1017" customFormat="false" ht="12.85" hidden="false" customHeight="false" outlineLevel="0" collapsed="false">
      <c r="A1017" s="4" t="n">
        <v>69626.5</v>
      </c>
      <c r="B1017" s="5" t="n">
        <v>2090</v>
      </c>
      <c r="C1017" s="5" t="n">
        <v>8</v>
      </c>
      <c r="D1017" s="6" t="n">
        <v>0</v>
      </c>
      <c r="E1017" s="6" t="n">
        <v>0</v>
      </c>
      <c r="F1017" s="0" t="n">
        <v>0.85</v>
      </c>
      <c r="G1017" s="0" t="n">
        <f aca="false">VLOOKUP(C1017,$O$2:$Q$13,2,0)</f>
        <v>0.88</v>
      </c>
      <c r="H1017" s="7" t="n">
        <f aca="false">VLOOKUP(C1017,$O$2:$Q$13,3,0)</f>
        <v>0</v>
      </c>
      <c r="I1017" s="0" t="n">
        <f aca="false">I1016-(($I$205-$N$4)/$N$2)</f>
        <v>84.8324786324797</v>
      </c>
      <c r="J1017" s="0" t="n">
        <f aca="false">J1016-(($J$205-$N$6)/$N$2)</f>
        <v>6.82752136752173</v>
      </c>
      <c r="K1017" s="0" t="n">
        <v>0.395</v>
      </c>
    </row>
    <row r="1018" customFormat="false" ht="12.85" hidden="false" customHeight="false" outlineLevel="0" collapsed="false">
      <c r="A1018" s="4" t="n">
        <v>69657</v>
      </c>
      <c r="B1018" s="5" t="n">
        <v>2090</v>
      </c>
      <c r="C1018" s="5" t="n">
        <v>9</v>
      </c>
      <c r="D1018" s="6" t="n">
        <v>0</v>
      </c>
      <c r="E1018" s="6" t="n">
        <v>0</v>
      </c>
      <c r="F1018" s="0" t="n">
        <v>0.85</v>
      </c>
      <c r="G1018" s="0" t="n">
        <f aca="false">VLOOKUP(C1018,$O$2:$Q$13,2,0)</f>
        <v>0</v>
      </c>
      <c r="H1018" s="7" t="n">
        <f aca="false">VLOOKUP(C1018,$O$2:$Q$13,3,0)</f>
        <v>0</v>
      </c>
      <c r="I1018" s="0" t="n">
        <f aca="false">I1017-(($I$205-$N$4)/$N$2)</f>
        <v>84.8314102564114</v>
      </c>
      <c r="J1018" s="0" t="n">
        <f aca="false">J1017-(($J$205-$N$6)/$N$2)</f>
        <v>6.8285897435901</v>
      </c>
      <c r="K1018" s="0" t="n">
        <v>0.395</v>
      </c>
    </row>
    <row r="1019" customFormat="false" ht="12.85" hidden="false" customHeight="false" outlineLevel="0" collapsed="false">
      <c r="A1019" s="4" t="n">
        <v>69687.5</v>
      </c>
      <c r="B1019" s="5" t="n">
        <v>2090</v>
      </c>
      <c r="C1019" s="5" t="n">
        <v>10</v>
      </c>
      <c r="D1019" s="6" t="n">
        <v>0</v>
      </c>
      <c r="E1019" s="6" t="n">
        <v>0</v>
      </c>
      <c r="F1019" s="0" t="n">
        <v>0.85</v>
      </c>
      <c r="G1019" s="0" t="n">
        <f aca="false">VLOOKUP(C1019,$O$2:$Q$13,2,0)</f>
        <v>0</v>
      </c>
      <c r="H1019" s="7" t="n">
        <f aca="false">VLOOKUP(C1019,$O$2:$Q$13,3,0)</f>
        <v>0</v>
      </c>
      <c r="I1019" s="0" t="n">
        <f aca="false">I1018-(($I$205-$N$4)/$N$2)</f>
        <v>84.830341880343</v>
      </c>
      <c r="J1019" s="0" t="n">
        <f aca="false">J1018-(($J$205-$N$6)/$N$2)</f>
        <v>6.82965811965848</v>
      </c>
      <c r="K1019" s="0" t="n">
        <v>0.395</v>
      </c>
    </row>
    <row r="1020" customFormat="false" ht="12.85" hidden="false" customHeight="false" outlineLevel="0" collapsed="false">
      <c r="A1020" s="4" t="n">
        <v>69718</v>
      </c>
      <c r="B1020" s="5" t="n">
        <v>2090</v>
      </c>
      <c r="C1020" s="5" t="n">
        <v>11</v>
      </c>
      <c r="D1020" s="6" t="n">
        <v>0</v>
      </c>
      <c r="E1020" s="6" t="n">
        <v>0</v>
      </c>
      <c r="F1020" s="0" t="n">
        <v>0.85</v>
      </c>
      <c r="G1020" s="0" t="n">
        <f aca="false">VLOOKUP(C1020,$O$2:$Q$13,2,0)</f>
        <v>0</v>
      </c>
      <c r="H1020" s="7" t="n">
        <f aca="false">VLOOKUP(C1020,$O$2:$Q$13,3,0)</f>
        <v>0</v>
      </c>
      <c r="I1020" s="0" t="n">
        <f aca="false">I1019-(($I$205-$N$4)/$N$2)</f>
        <v>84.8292735042746</v>
      </c>
      <c r="J1020" s="0" t="n">
        <f aca="false">J1019-(($J$205-$N$6)/$N$2)</f>
        <v>6.83072649572685</v>
      </c>
      <c r="K1020" s="0" t="n">
        <v>0.395</v>
      </c>
    </row>
    <row r="1021" customFormat="false" ht="12.85" hidden="false" customHeight="false" outlineLevel="0" collapsed="false">
      <c r="A1021" s="4" t="n">
        <v>69748.5</v>
      </c>
      <c r="B1021" s="5" t="n">
        <v>2090</v>
      </c>
      <c r="C1021" s="5" t="n">
        <v>12</v>
      </c>
      <c r="D1021" s="6" t="n">
        <v>0</v>
      </c>
      <c r="E1021" s="6" t="n">
        <v>0</v>
      </c>
      <c r="F1021" s="0" t="n">
        <v>0.85</v>
      </c>
      <c r="G1021" s="0" t="n">
        <f aca="false">VLOOKUP(C1021,$O$2:$Q$13,2,0)</f>
        <v>0</v>
      </c>
      <c r="H1021" s="7" t="n">
        <f aca="false">VLOOKUP(C1021,$O$2:$Q$13,3,0)</f>
        <v>0</v>
      </c>
      <c r="I1021" s="0" t="n">
        <f aca="false">I1020-(($I$205-$N$4)/$N$2)</f>
        <v>84.8282051282062</v>
      </c>
      <c r="J1021" s="0" t="n">
        <f aca="false">J1020-(($J$205-$N$6)/$N$2)</f>
        <v>6.83179487179523</v>
      </c>
      <c r="K1021" s="0" t="n">
        <v>0.395</v>
      </c>
    </row>
    <row r="1022" customFormat="false" ht="12.85" hidden="false" customHeight="false" outlineLevel="0" collapsed="false">
      <c r="A1022" s="4" t="n">
        <v>69779.5</v>
      </c>
      <c r="B1022" s="5" t="n">
        <v>2091</v>
      </c>
      <c r="C1022" s="5" t="n">
        <v>1</v>
      </c>
      <c r="D1022" s="6" t="n">
        <v>0</v>
      </c>
      <c r="E1022" s="6" t="n">
        <v>0</v>
      </c>
      <c r="F1022" s="0" t="n">
        <v>0.85</v>
      </c>
      <c r="G1022" s="0" t="n">
        <f aca="false">VLOOKUP(C1022,$O$2:$Q$13,2,0)</f>
        <v>0</v>
      </c>
      <c r="H1022" s="7" t="n">
        <f aca="false">VLOOKUP(C1022,$O$2:$Q$13,3,0)</f>
        <v>0</v>
      </c>
      <c r="I1022" s="0" t="n">
        <f aca="false">I1021-(($I$205-$N$4)/$N$2)</f>
        <v>84.8271367521378</v>
      </c>
      <c r="J1022" s="0" t="n">
        <f aca="false">J1021-(($J$205-$N$6)/$N$2)</f>
        <v>6.83286324786361</v>
      </c>
      <c r="K1022" s="0" t="n">
        <v>0.395</v>
      </c>
    </row>
    <row r="1023" customFormat="false" ht="12.85" hidden="false" customHeight="false" outlineLevel="0" collapsed="false">
      <c r="A1023" s="4" t="n">
        <v>69809</v>
      </c>
      <c r="B1023" s="5" t="n">
        <v>2091</v>
      </c>
      <c r="C1023" s="5" t="n">
        <v>2</v>
      </c>
      <c r="D1023" s="6" t="n">
        <v>0</v>
      </c>
      <c r="E1023" s="6" t="n">
        <v>0</v>
      </c>
      <c r="F1023" s="0" t="n">
        <v>0.85</v>
      </c>
      <c r="G1023" s="0" t="n">
        <f aca="false">VLOOKUP(C1023,$O$2:$Q$13,2,0)</f>
        <v>0</v>
      </c>
      <c r="H1023" s="7" t="n">
        <f aca="false">VLOOKUP(C1023,$O$2:$Q$13,3,0)</f>
        <v>0</v>
      </c>
      <c r="I1023" s="0" t="n">
        <f aca="false">I1022-(($I$205-$N$4)/$N$2)</f>
        <v>84.8260683760695</v>
      </c>
      <c r="J1023" s="0" t="n">
        <f aca="false">J1022-(($J$205-$N$6)/$N$2)</f>
        <v>6.83393162393198</v>
      </c>
      <c r="K1023" s="0" t="n">
        <v>0.395</v>
      </c>
    </row>
    <row r="1024" customFormat="false" ht="12.85" hidden="false" customHeight="false" outlineLevel="0" collapsed="false">
      <c r="A1024" s="4" t="n">
        <v>69838.5</v>
      </c>
      <c r="B1024" s="5" t="n">
        <v>2091</v>
      </c>
      <c r="C1024" s="5" t="n">
        <v>3</v>
      </c>
      <c r="D1024" s="6" t="n">
        <v>0</v>
      </c>
      <c r="E1024" s="6" t="n">
        <v>0</v>
      </c>
      <c r="F1024" s="0" t="n">
        <v>0.85</v>
      </c>
      <c r="G1024" s="0" t="n">
        <f aca="false">VLOOKUP(C1024,$O$2:$Q$13,2,0)</f>
        <v>0.43</v>
      </c>
      <c r="H1024" s="7" t="n">
        <f aca="false">VLOOKUP(C1024,$O$2:$Q$13,3,0)</f>
        <v>0.35</v>
      </c>
      <c r="I1024" s="0" t="n">
        <f aca="false">I1023-(($I$205-$N$4)/$N$2)</f>
        <v>84.8250000000011</v>
      </c>
      <c r="J1024" s="0" t="n">
        <f aca="false">J1023-(($J$205-$N$6)/$N$2)</f>
        <v>6.83500000000036</v>
      </c>
      <c r="K1024" s="0" t="n">
        <v>0.395</v>
      </c>
    </row>
    <row r="1025" customFormat="false" ht="12.85" hidden="false" customHeight="false" outlineLevel="0" collapsed="false">
      <c r="A1025" s="4" t="n">
        <v>69869</v>
      </c>
      <c r="B1025" s="5" t="n">
        <v>2091</v>
      </c>
      <c r="C1025" s="5" t="n">
        <v>4</v>
      </c>
      <c r="D1025" s="6" t="n">
        <v>0</v>
      </c>
      <c r="E1025" s="6" t="n">
        <v>0</v>
      </c>
      <c r="F1025" s="0" t="n">
        <v>0.85</v>
      </c>
      <c r="G1025" s="0" t="n">
        <f aca="false">VLOOKUP(C1025,$O$2:$Q$13,2,0)</f>
        <v>0.78</v>
      </c>
      <c r="H1025" s="7" t="n">
        <f aca="false">VLOOKUP(C1025,$O$2:$Q$13,3,0)</f>
        <v>0.73</v>
      </c>
      <c r="I1025" s="0" t="n">
        <f aca="false">I1024-(($I$205-$N$4)/$N$2)</f>
        <v>84.8239316239327</v>
      </c>
      <c r="J1025" s="0" t="n">
        <f aca="false">J1024-(($J$205-$N$6)/$N$2)</f>
        <v>6.83606837606874</v>
      </c>
      <c r="K1025" s="0" t="n">
        <v>0.395</v>
      </c>
    </row>
    <row r="1026" customFormat="false" ht="12.85" hidden="false" customHeight="false" outlineLevel="0" collapsed="false">
      <c r="A1026" s="4" t="n">
        <v>69899.5</v>
      </c>
      <c r="B1026" s="5" t="n">
        <v>2091</v>
      </c>
      <c r="C1026" s="5" t="n">
        <v>5</v>
      </c>
      <c r="D1026" s="6" t="n">
        <v>0</v>
      </c>
      <c r="E1026" s="6" t="n">
        <v>0</v>
      </c>
      <c r="F1026" s="0" t="n">
        <v>0.85</v>
      </c>
      <c r="G1026" s="0" t="n">
        <f aca="false">VLOOKUP(C1026,$O$2:$Q$13,2,0)</f>
        <v>0.78</v>
      </c>
      <c r="H1026" s="7" t="n">
        <f aca="false">VLOOKUP(C1026,$O$2:$Q$13,3,0)</f>
        <v>1.12</v>
      </c>
      <c r="I1026" s="0" t="n">
        <f aca="false">I1025-(($I$205-$N$4)/$N$2)</f>
        <v>84.8228632478643</v>
      </c>
      <c r="J1026" s="0" t="n">
        <f aca="false">J1025-(($J$205-$N$6)/$N$2)</f>
        <v>6.83713675213711</v>
      </c>
      <c r="K1026" s="0" t="n">
        <v>0.395</v>
      </c>
    </row>
    <row r="1027" customFormat="false" ht="12.85" hidden="false" customHeight="false" outlineLevel="0" collapsed="false">
      <c r="A1027" s="4" t="n">
        <v>69930</v>
      </c>
      <c r="B1027" s="5" t="n">
        <v>2091</v>
      </c>
      <c r="C1027" s="5" t="n">
        <v>6</v>
      </c>
      <c r="D1027" s="6" t="n">
        <v>0</v>
      </c>
      <c r="E1027" s="6" t="n">
        <v>0</v>
      </c>
      <c r="F1027" s="0" t="n">
        <v>0.85</v>
      </c>
      <c r="G1027" s="0" t="n">
        <f aca="false">VLOOKUP(C1027,$O$2:$Q$13,2,0)</f>
        <v>1.15</v>
      </c>
      <c r="H1027" s="7" t="n">
        <f aca="false">VLOOKUP(C1027,$O$2:$Q$13,3,0)</f>
        <v>1.12</v>
      </c>
      <c r="I1027" s="0" t="n">
        <f aca="false">I1026-(($I$205-$N$4)/$N$2)</f>
        <v>84.821794871796</v>
      </c>
      <c r="J1027" s="0" t="n">
        <f aca="false">J1026-(($J$205-$N$6)/$N$2)</f>
        <v>6.83820512820549</v>
      </c>
      <c r="K1027" s="0" t="n">
        <v>0.395</v>
      </c>
    </row>
    <row r="1028" customFormat="false" ht="12.85" hidden="false" customHeight="false" outlineLevel="0" collapsed="false">
      <c r="A1028" s="4" t="n">
        <v>69960.5</v>
      </c>
      <c r="B1028" s="5" t="n">
        <v>2091</v>
      </c>
      <c r="C1028" s="5" t="n">
        <v>7</v>
      </c>
      <c r="D1028" s="6" t="n">
        <v>0</v>
      </c>
      <c r="E1028" s="6" t="n">
        <v>0</v>
      </c>
      <c r="F1028" s="0" t="n">
        <v>0.85</v>
      </c>
      <c r="G1028" s="0" t="n">
        <f aca="false">VLOOKUP(C1028,$O$2:$Q$13,2,0)</f>
        <v>1.15</v>
      </c>
      <c r="H1028" s="7" t="n">
        <f aca="false">VLOOKUP(C1028,$O$2:$Q$13,3,0)</f>
        <v>0.65</v>
      </c>
      <c r="I1028" s="0" t="n">
        <f aca="false">I1027-(($I$205-$N$4)/$N$2)</f>
        <v>84.8207264957276</v>
      </c>
      <c r="J1028" s="0" t="n">
        <f aca="false">J1027-(($J$205-$N$6)/$N$2)</f>
        <v>6.83927350427387</v>
      </c>
      <c r="K1028" s="0" t="n">
        <v>0.395</v>
      </c>
    </row>
    <row r="1029" customFormat="false" ht="12.85" hidden="false" customHeight="false" outlineLevel="0" collapsed="false">
      <c r="A1029" s="4" t="n">
        <v>69991.5</v>
      </c>
      <c r="B1029" s="5" t="n">
        <v>2091</v>
      </c>
      <c r="C1029" s="5" t="n">
        <v>8</v>
      </c>
      <c r="D1029" s="6" t="n">
        <v>0</v>
      </c>
      <c r="E1029" s="6" t="n">
        <v>0</v>
      </c>
      <c r="F1029" s="0" t="n">
        <v>0.85</v>
      </c>
      <c r="G1029" s="0" t="n">
        <f aca="false">VLOOKUP(C1029,$O$2:$Q$13,2,0)</f>
        <v>0.88</v>
      </c>
      <c r="H1029" s="7" t="n">
        <f aca="false">VLOOKUP(C1029,$O$2:$Q$13,3,0)</f>
        <v>0</v>
      </c>
      <c r="I1029" s="0" t="n">
        <f aca="false">I1028-(($I$205-$N$4)/$N$2)</f>
        <v>84.8196581196592</v>
      </c>
      <c r="J1029" s="0" t="n">
        <f aca="false">J1028-(($J$205-$N$6)/$N$2)</f>
        <v>6.84034188034224</v>
      </c>
      <c r="K1029" s="0" t="n">
        <v>0.395</v>
      </c>
    </row>
    <row r="1030" customFormat="false" ht="12.85" hidden="false" customHeight="false" outlineLevel="0" collapsed="false">
      <c r="A1030" s="4" t="n">
        <v>70022</v>
      </c>
      <c r="B1030" s="5" t="n">
        <v>2091</v>
      </c>
      <c r="C1030" s="5" t="n">
        <v>9</v>
      </c>
      <c r="D1030" s="6" t="n">
        <v>0</v>
      </c>
      <c r="E1030" s="6" t="n">
        <v>0</v>
      </c>
      <c r="F1030" s="0" t="n">
        <v>0.85</v>
      </c>
      <c r="G1030" s="0" t="n">
        <f aca="false">VLOOKUP(C1030,$O$2:$Q$13,2,0)</f>
        <v>0</v>
      </c>
      <c r="H1030" s="7" t="n">
        <f aca="false">VLOOKUP(C1030,$O$2:$Q$13,3,0)</f>
        <v>0</v>
      </c>
      <c r="I1030" s="0" t="n">
        <f aca="false">I1029-(($I$205-$N$4)/$N$2)</f>
        <v>84.8185897435909</v>
      </c>
      <c r="J1030" s="0" t="n">
        <f aca="false">J1029-(($J$205-$N$6)/$N$2)</f>
        <v>6.84141025641062</v>
      </c>
      <c r="K1030" s="0" t="n">
        <v>0.395</v>
      </c>
    </row>
    <row r="1031" customFormat="false" ht="12.85" hidden="false" customHeight="false" outlineLevel="0" collapsed="false">
      <c r="A1031" s="4" t="n">
        <v>70052.5</v>
      </c>
      <c r="B1031" s="5" t="n">
        <v>2091</v>
      </c>
      <c r="C1031" s="5" t="n">
        <v>10</v>
      </c>
      <c r="D1031" s="6" t="n">
        <v>0</v>
      </c>
      <c r="E1031" s="6" t="n">
        <v>0</v>
      </c>
      <c r="F1031" s="0" t="n">
        <v>0.85</v>
      </c>
      <c r="G1031" s="0" t="n">
        <f aca="false">VLOOKUP(C1031,$O$2:$Q$13,2,0)</f>
        <v>0</v>
      </c>
      <c r="H1031" s="7" t="n">
        <f aca="false">VLOOKUP(C1031,$O$2:$Q$13,3,0)</f>
        <v>0</v>
      </c>
      <c r="I1031" s="0" t="n">
        <f aca="false">I1030-(($I$205-$N$4)/$N$2)</f>
        <v>84.8175213675225</v>
      </c>
      <c r="J1031" s="0" t="n">
        <f aca="false">J1030-(($J$205-$N$6)/$N$2)</f>
        <v>6.842478632479</v>
      </c>
      <c r="K1031" s="0" t="n">
        <v>0.395</v>
      </c>
    </row>
    <row r="1032" customFormat="false" ht="12.85" hidden="false" customHeight="false" outlineLevel="0" collapsed="false">
      <c r="A1032" s="4" t="n">
        <v>70083</v>
      </c>
      <c r="B1032" s="5" t="n">
        <v>2091</v>
      </c>
      <c r="C1032" s="5" t="n">
        <v>11</v>
      </c>
      <c r="D1032" s="6" t="n">
        <v>0</v>
      </c>
      <c r="E1032" s="6" t="n">
        <v>0</v>
      </c>
      <c r="F1032" s="0" t="n">
        <v>0.85</v>
      </c>
      <c r="G1032" s="0" t="n">
        <f aca="false">VLOOKUP(C1032,$O$2:$Q$13,2,0)</f>
        <v>0</v>
      </c>
      <c r="H1032" s="7" t="n">
        <f aca="false">VLOOKUP(C1032,$O$2:$Q$13,3,0)</f>
        <v>0</v>
      </c>
      <c r="I1032" s="0" t="n">
        <f aca="false">I1031-(($I$205-$N$4)/$N$2)</f>
        <v>84.8164529914541</v>
      </c>
      <c r="J1032" s="0" t="n">
        <f aca="false">J1031-(($J$205-$N$6)/$N$2)</f>
        <v>6.84354700854737</v>
      </c>
      <c r="K1032" s="0" t="n">
        <v>0.395</v>
      </c>
    </row>
    <row r="1033" customFormat="false" ht="12.85" hidden="false" customHeight="false" outlineLevel="0" collapsed="false">
      <c r="A1033" s="4" t="n">
        <v>70113.5</v>
      </c>
      <c r="B1033" s="5" t="n">
        <v>2091</v>
      </c>
      <c r="C1033" s="5" t="n">
        <v>12</v>
      </c>
      <c r="D1033" s="6" t="n">
        <v>0</v>
      </c>
      <c r="E1033" s="6" t="n">
        <v>0</v>
      </c>
      <c r="F1033" s="0" t="n">
        <v>0.85</v>
      </c>
      <c r="G1033" s="0" t="n">
        <f aca="false">VLOOKUP(C1033,$O$2:$Q$13,2,0)</f>
        <v>0</v>
      </c>
      <c r="H1033" s="7" t="n">
        <f aca="false">VLOOKUP(C1033,$O$2:$Q$13,3,0)</f>
        <v>0</v>
      </c>
      <c r="I1033" s="0" t="n">
        <f aca="false">I1032-(($I$205-$N$4)/$N$2)</f>
        <v>84.8153846153857</v>
      </c>
      <c r="J1033" s="0" t="n">
        <f aca="false">J1032-(($J$205-$N$6)/$N$2)</f>
        <v>6.84461538461575</v>
      </c>
      <c r="K1033" s="0" t="n">
        <v>0.395</v>
      </c>
    </row>
    <row r="1034" customFormat="false" ht="12.85" hidden="false" customHeight="false" outlineLevel="0" collapsed="false">
      <c r="A1034" s="4" t="n">
        <v>70144.5</v>
      </c>
      <c r="B1034" s="5" t="n">
        <v>2092</v>
      </c>
      <c r="C1034" s="5" t="n">
        <v>1</v>
      </c>
      <c r="D1034" s="6" t="n">
        <v>0</v>
      </c>
      <c r="E1034" s="6" t="n">
        <v>0</v>
      </c>
      <c r="F1034" s="0" t="n">
        <v>0.85</v>
      </c>
      <c r="G1034" s="0" t="n">
        <f aca="false">VLOOKUP(C1034,$O$2:$Q$13,2,0)</f>
        <v>0</v>
      </c>
      <c r="H1034" s="7" t="n">
        <f aca="false">VLOOKUP(C1034,$O$2:$Q$13,3,0)</f>
        <v>0</v>
      </c>
      <c r="I1034" s="0" t="n">
        <f aca="false">I1033-(($I$205-$N$4)/$N$2)</f>
        <v>84.8143162393174</v>
      </c>
      <c r="J1034" s="0" t="n">
        <f aca="false">J1033-(($J$205-$N$6)/$N$2)</f>
        <v>6.84568376068413</v>
      </c>
      <c r="K1034" s="0" t="n">
        <v>0.395</v>
      </c>
    </row>
    <row r="1035" customFormat="false" ht="12.85" hidden="false" customHeight="false" outlineLevel="0" collapsed="false">
      <c r="A1035" s="4" t="n">
        <v>70174.5</v>
      </c>
      <c r="B1035" s="5" t="n">
        <v>2092</v>
      </c>
      <c r="C1035" s="5" t="n">
        <v>2</v>
      </c>
      <c r="D1035" s="6" t="n">
        <v>0</v>
      </c>
      <c r="E1035" s="6" t="n">
        <v>0</v>
      </c>
      <c r="F1035" s="0" t="n">
        <v>0.85</v>
      </c>
      <c r="G1035" s="0" t="n">
        <f aca="false">VLOOKUP(C1035,$O$2:$Q$13,2,0)</f>
        <v>0</v>
      </c>
      <c r="H1035" s="7" t="n">
        <f aca="false">VLOOKUP(C1035,$O$2:$Q$13,3,0)</f>
        <v>0</v>
      </c>
      <c r="I1035" s="0" t="n">
        <f aca="false">I1034-(($I$205-$N$4)/$N$2)</f>
        <v>84.813247863249</v>
      </c>
      <c r="J1035" s="0" t="n">
        <f aca="false">J1034-(($J$205-$N$6)/$N$2)</f>
        <v>6.8467521367525</v>
      </c>
      <c r="K1035" s="0" t="n">
        <v>0.395</v>
      </c>
    </row>
    <row r="1036" customFormat="false" ht="12.85" hidden="false" customHeight="false" outlineLevel="0" collapsed="false">
      <c r="A1036" s="4" t="n">
        <v>70204.5</v>
      </c>
      <c r="B1036" s="5" t="n">
        <v>2092</v>
      </c>
      <c r="C1036" s="5" t="n">
        <v>3</v>
      </c>
      <c r="D1036" s="6" t="n">
        <v>0</v>
      </c>
      <c r="E1036" s="6" t="n">
        <v>0</v>
      </c>
      <c r="F1036" s="0" t="n">
        <v>0.85</v>
      </c>
      <c r="G1036" s="0" t="n">
        <f aca="false">VLOOKUP(C1036,$O$2:$Q$13,2,0)</f>
        <v>0.43</v>
      </c>
      <c r="H1036" s="7" t="n">
        <f aca="false">VLOOKUP(C1036,$O$2:$Q$13,3,0)</f>
        <v>0.35</v>
      </c>
      <c r="I1036" s="0" t="n">
        <f aca="false">I1035-(($I$205-$N$4)/$N$2)</f>
        <v>84.8121794871806</v>
      </c>
      <c r="J1036" s="0" t="n">
        <f aca="false">J1035-(($J$205-$N$6)/$N$2)</f>
        <v>6.84782051282088</v>
      </c>
      <c r="K1036" s="0" t="n">
        <v>0.395</v>
      </c>
    </row>
    <row r="1037" customFormat="false" ht="12.85" hidden="false" customHeight="false" outlineLevel="0" collapsed="false">
      <c r="A1037" s="4" t="n">
        <v>70235</v>
      </c>
      <c r="B1037" s="5" t="n">
        <v>2092</v>
      </c>
      <c r="C1037" s="5" t="n">
        <v>4</v>
      </c>
      <c r="D1037" s="6" t="n">
        <v>0</v>
      </c>
      <c r="E1037" s="6" t="n">
        <v>0</v>
      </c>
      <c r="F1037" s="0" t="n">
        <v>0.85</v>
      </c>
      <c r="G1037" s="0" t="n">
        <f aca="false">VLOOKUP(C1037,$O$2:$Q$13,2,0)</f>
        <v>0.78</v>
      </c>
      <c r="H1037" s="7" t="n">
        <f aca="false">VLOOKUP(C1037,$O$2:$Q$13,3,0)</f>
        <v>0.73</v>
      </c>
      <c r="I1037" s="0" t="n">
        <f aca="false">I1036-(($I$205-$N$4)/$N$2)</f>
        <v>84.8111111111122</v>
      </c>
      <c r="J1037" s="0" t="n">
        <f aca="false">J1036-(($J$205-$N$6)/$N$2)</f>
        <v>6.84888888888926</v>
      </c>
      <c r="K1037" s="0" t="n">
        <v>0.395</v>
      </c>
    </row>
    <row r="1038" customFormat="false" ht="12.85" hidden="false" customHeight="false" outlineLevel="0" collapsed="false">
      <c r="A1038" s="4" t="n">
        <v>70265.5</v>
      </c>
      <c r="B1038" s="5" t="n">
        <v>2092</v>
      </c>
      <c r="C1038" s="5" t="n">
        <v>5</v>
      </c>
      <c r="D1038" s="6" t="n">
        <v>0</v>
      </c>
      <c r="E1038" s="6" t="n">
        <v>0</v>
      </c>
      <c r="F1038" s="0" t="n">
        <v>0.85</v>
      </c>
      <c r="G1038" s="0" t="n">
        <f aca="false">VLOOKUP(C1038,$O$2:$Q$13,2,0)</f>
        <v>0.78</v>
      </c>
      <c r="H1038" s="7" t="n">
        <f aca="false">VLOOKUP(C1038,$O$2:$Q$13,3,0)</f>
        <v>1.12</v>
      </c>
      <c r="I1038" s="0" t="n">
        <f aca="false">I1037-(($I$205-$N$4)/$N$2)</f>
        <v>84.8100427350439</v>
      </c>
      <c r="J1038" s="0" t="n">
        <f aca="false">J1037-(($J$205-$N$6)/$N$2)</f>
        <v>6.84995726495763</v>
      </c>
      <c r="K1038" s="0" t="n">
        <v>0.395</v>
      </c>
    </row>
    <row r="1039" customFormat="false" ht="12.85" hidden="false" customHeight="false" outlineLevel="0" collapsed="false">
      <c r="A1039" s="4" t="n">
        <v>70296</v>
      </c>
      <c r="B1039" s="5" t="n">
        <v>2092</v>
      </c>
      <c r="C1039" s="5" t="n">
        <v>6</v>
      </c>
      <c r="D1039" s="6" t="n">
        <v>0</v>
      </c>
      <c r="E1039" s="6" t="n">
        <v>0</v>
      </c>
      <c r="F1039" s="0" t="n">
        <v>0.85</v>
      </c>
      <c r="G1039" s="0" t="n">
        <f aca="false">VLOOKUP(C1039,$O$2:$Q$13,2,0)</f>
        <v>1.15</v>
      </c>
      <c r="H1039" s="7" t="n">
        <f aca="false">VLOOKUP(C1039,$O$2:$Q$13,3,0)</f>
        <v>1.12</v>
      </c>
      <c r="I1039" s="0" t="n">
        <f aca="false">I1038-(($I$205-$N$4)/$N$2)</f>
        <v>84.8089743589755</v>
      </c>
      <c r="J1039" s="0" t="n">
        <f aca="false">J1038-(($J$205-$N$6)/$N$2)</f>
        <v>6.85102564102601</v>
      </c>
      <c r="K1039" s="0" t="n">
        <v>0.395</v>
      </c>
    </row>
    <row r="1040" customFormat="false" ht="12.85" hidden="false" customHeight="false" outlineLevel="0" collapsed="false">
      <c r="A1040" s="4" t="n">
        <v>70326.5</v>
      </c>
      <c r="B1040" s="5" t="n">
        <v>2092</v>
      </c>
      <c r="C1040" s="5" t="n">
        <v>7</v>
      </c>
      <c r="D1040" s="6" t="n">
        <v>0</v>
      </c>
      <c r="E1040" s="6" t="n">
        <v>0</v>
      </c>
      <c r="F1040" s="0" t="n">
        <v>0.85</v>
      </c>
      <c r="G1040" s="0" t="n">
        <f aca="false">VLOOKUP(C1040,$O$2:$Q$13,2,0)</f>
        <v>1.15</v>
      </c>
      <c r="H1040" s="7" t="n">
        <f aca="false">VLOOKUP(C1040,$O$2:$Q$13,3,0)</f>
        <v>0.65</v>
      </c>
      <c r="I1040" s="0" t="n">
        <f aca="false">I1039-(($I$205-$N$4)/$N$2)</f>
        <v>84.8079059829071</v>
      </c>
      <c r="J1040" s="0" t="n">
        <f aca="false">J1039-(($J$205-$N$6)/$N$2)</f>
        <v>6.85209401709439</v>
      </c>
      <c r="K1040" s="0" t="n">
        <v>0.395</v>
      </c>
    </row>
    <row r="1041" customFormat="false" ht="12.85" hidden="false" customHeight="false" outlineLevel="0" collapsed="false">
      <c r="A1041" s="4" t="n">
        <v>70357.5</v>
      </c>
      <c r="B1041" s="5" t="n">
        <v>2092</v>
      </c>
      <c r="C1041" s="5" t="n">
        <v>8</v>
      </c>
      <c r="D1041" s="6" t="n">
        <v>0</v>
      </c>
      <c r="E1041" s="6" t="n">
        <v>0</v>
      </c>
      <c r="F1041" s="0" t="n">
        <v>0.85</v>
      </c>
      <c r="G1041" s="0" t="n">
        <f aca="false">VLOOKUP(C1041,$O$2:$Q$13,2,0)</f>
        <v>0.88</v>
      </c>
      <c r="H1041" s="7" t="n">
        <f aca="false">VLOOKUP(C1041,$O$2:$Q$13,3,0)</f>
        <v>0</v>
      </c>
      <c r="I1041" s="0" t="n">
        <f aca="false">I1040-(($I$205-$N$4)/$N$2)</f>
        <v>84.8068376068387</v>
      </c>
      <c r="J1041" s="0" t="n">
        <f aca="false">J1040-(($J$205-$N$6)/$N$2)</f>
        <v>6.85316239316276</v>
      </c>
      <c r="K1041" s="0" t="n">
        <v>0.395</v>
      </c>
    </row>
    <row r="1042" customFormat="false" ht="12.85" hidden="false" customHeight="false" outlineLevel="0" collapsed="false">
      <c r="A1042" s="4" t="n">
        <v>70388</v>
      </c>
      <c r="B1042" s="5" t="n">
        <v>2092</v>
      </c>
      <c r="C1042" s="5" t="n">
        <v>9</v>
      </c>
      <c r="D1042" s="6" t="n">
        <v>0</v>
      </c>
      <c r="E1042" s="6" t="n">
        <v>0</v>
      </c>
      <c r="F1042" s="0" t="n">
        <v>0.85</v>
      </c>
      <c r="G1042" s="0" t="n">
        <f aca="false">VLOOKUP(C1042,$O$2:$Q$13,2,0)</f>
        <v>0</v>
      </c>
      <c r="H1042" s="7" t="n">
        <f aca="false">VLOOKUP(C1042,$O$2:$Q$13,3,0)</f>
        <v>0</v>
      </c>
      <c r="I1042" s="0" t="n">
        <f aca="false">I1041-(($I$205-$N$4)/$N$2)</f>
        <v>84.8057692307703</v>
      </c>
      <c r="J1042" s="0" t="n">
        <f aca="false">J1041-(($J$205-$N$6)/$N$2)</f>
        <v>6.85423076923114</v>
      </c>
      <c r="K1042" s="0" t="n">
        <v>0.395</v>
      </c>
    </row>
    <row r="1043" customFormat="false" ht="12.85" hidden="false" customHeight="false" outlineLevel="0" collapsed="false">
      <c r="A1043" s="4" t="n">
        <v>70418.5</v>
      </c>
      <c r="B1043" s="5" t="n">
        <v>2092</v>
      </c>
      <c r="C1043" s="5" t="n">
        <v>10</v>
      </c>
      <c r="D1043" s="6" t="n">
        <v>0</v>
      </c>
      <c r="E1043" s="6" t="n">
        <v>0</v>
      </c>
      <c r="F1043" s="0" t="n">
        <v>0.85</v>
      </c>
      <c r="G1043" s="0" t="n">
        <f aca="false">VLOOKUP(C1043,$O$2:$Q$13,2,0)</f>
        <v>0</v>
      </c>
      <c r="H1043" s="7" t="n">
        <f aca="false">VLOOKUP(C1043,$O$2:$Q$13,3,0)</f>
        <v>0</v>
      </c>
      <c r="I1043" s="0" t="n">
        <f aca="false">I1042-(($I$205-$N$4)/$N$2)</f>
        <v>84.804700854702</v>
      </c>
      <c r="J1043" s="0" t="n">
        <f aca="false">J1042-(($J$205-$N$6)/$N$2)</f>
        <v>6.85529914529951</v>
      </c>
      <c r="K1043" s="0" t="n">
        <v>0.395</v>
      </c>
    </row>
    <row r="1044" customFormat="false" ht="12.85" hidden="false" customHeight="false" outlineLevel="0" collapsed="false">
      <c r="A1044" s="4" t="n">
        <v>70449</v>
      </c>
      <c r="B1044" s="5" t="n">
        <v>2092</v>
      </c>
      <c r="C1044" s="5" t="n">
        <v>11</v>
      </c>
      <c r="D1044" s="6" t="n">
        <v>0</v>
      </c>
      <c r="E1044" s="6" t="n">
        <v>0</v>
      </c>
      <c r="F1044" s="0" t="n">
        <v>0.85</v>
      </c>
      <c r="G1044" s="0" t="n">
        <f aca="false">VLOOKUP(C1044,$O$2:$Q$13,2,0)</f>
        <v>0</v>
      </c>
      <c r="H1044" s="7" t="n">
        <f aca="false">VLOOKUP(C1044,$O$2:$Q$13,3,0)</f>
        <v>0</v>
      </c>
      <c r="I1044" s="0" t="n">
        <f aca="false">I1043-(($I$205-$N$4)/$N$2)</f>
        <v>84.8036324786336</v>
      </c>
      <c r="J1044" s="0" t="n">
        <f aca="false">J1043-(($J$205-$N$6)/$N$2)</f>
        <v>6.85636752136789</v>
      </c>
      <c r="K1044" s="0" t="n">
        <v>0.395</v>
      </c>
    </row>
    <row r="1045" customFormat="false" ht="12.85" hidden="false" customHeight="false" outlineLevel="0" collapsed="false">
      <c r="A1045" s="4" t="n">
        <v>70479.5</v>
      </c>
      <c r="B1045" s="5" t="n">
        <v>2092</v>
      </c>
      <c r="C1045" s="5" t="n">
        <v>12</v>
      </c>
      <c r="D1045" s="6" t="n">
        <v>0</v>
      </c>
      <c r="E1045" s="6" t="n">
        <v>0</v>
      </c>
      <c r="F1045" s="0" t="n">
        <v>0.85</v>
      </c>
      <c r="G1045" s="0" t="n">
        <f aca="false">VLOOKUP(C1045,$O$2:$Q$13,2,0)</f>
        <v>0</v>
      </c>
      <c r="H1045" s="7" t="n">
        <f aca="false">VLOOKUP(C1045,$O$2:$Q$13,3,0)</f>
        <v>0</v>
      </c>
      <c r="I1045" s="0" t="n">
        <f aca="false">I1044-(($I$205-$N$4)/$N$2)</f>
        <v>84.8025641025652</v>
      </c>
      <c r="J1045" s="0" t="n">
        <f aca="false">J1044-(($J$205-$N$6)/$N$2)</f>
        <v>6.85743589743627</v>
      </c>
      <c r="K1045" s="0" t="n">
        <v>0.395</v>
      </c>
    </row>
    <row r="1046" customFormat="false" ht="12.85" hidden="false" customHeight="false" outlineLevel="0" collapsed="false">
      <c r="A1046" s="4" t="n">
        <v>70510.5</v>
      </c>
      <c r="B1046" s="5" t="n">
        <v>2093</v>
      </c>
      <c r="C1046" s="5" t="n">
        <v>1</v>
      </c>
      <c r="D1046" s="6" t="n">
        <v>0</v>
      </c>
      <c r="E1046" s="6" t="n">
        <v>0</v>
      </c>
      <c r="F1046" s="0" t="n">
        <v>0.85</v>
      </c>
      <c r="G1046" s="0" t="n">
        <f aca="false">VLOOKUP(C1046,$O$2:$Q$13,2,0)</f>
        <v>0</v>
      </c>
      <c r="H1046" s="7" t="n">
        <f aca="false">VLOOKUP(C1046,$O$2:$Q$13,3,0)</f>
        <v>0</v>
      </c>
      <c r="I1046" s="0" t="n">
        <f aca="false">I1045-(($I$205-$N$4)/$N$2)</f>
        <v>84.8014957264969</v>
      </c>
      <c r="J1046" s="0" t="n">
        <f aca="false">J1045-(($J$205-$N$6)/$N$2)</f>
        <v>6.85850427350464</v>
      </c>
      <c r="K1046" s="0" t="n">
        <v>0.395</v>
      </c>
    </row>
    <row r="1047" customFormat="false" ht="12.85" hidden="false" customHeight="false" outlineLevel="0" collapsed="false">
      <c r="A1047" s="4" t="n">
        <v>70540</v>
      </c>
      <c r="B1047" s="5" t="n">
        <v>2093</v>
      </c>
      <c r="C1047" s="5" t="n">
        <v>2</v>
      </c>
      <c r="D1047" s="6" t="n">
        <v>0</v>
      </c>
      <c r="E1047" s="6" t="n">
        <v>0</v>
      </c>
      <c r="F1047" s="0" t="n">
        <v>0.85</v>
      </c>
      <c r="G1047" s="0" t="n">
        <f aca="false">VLOOKUP(C1047,$O$2:$Q$13,2,0)</f>
        <v>0</v>
      </c>
      <c r="H1047" s="7" t="n">
        <f aca="false">VLOOKUP(C1047,$O$2:$Q$13,3,0)</f>
        <v>0</v>
      </c>
      <c r="I1047" s="0" t="n">
        <f aca="false">I1046-(($I$205-$N$4)/$N$2)</f>
        <v>84.8004273504285</v>
      </c>
      <c r="J1047" s="0" t="n">
        <f aca="false">J1046-(($J$205-$N$6)/$N$2)</f>
        <v>6.85957264957302</v>
      </c>
      <c r="K1047" s="0" t="n">
        <v>0.395</v>
      </c>
    </row>
    <row r="1048" customFormat="false" ht="12.85" hidden="false" customHeight="false" outlineLevel="0" collapsed="false">
      <c r="A1048" s="4" t="n">
        <v>70569.5</v>
      </c>
      <c r="B1048" s="5" t="n">
        <v>2093</v>
      </c>
      <c r="C1048" s="5" t="n">
        <v>3</v>
      </c>
      <c r="D1048" s="6" t="n">
        <v>0</v>
      </c>
      <c r="E1048" s="6" t="n">
        <v>0</v>
      </c>
      <c r="F1048" s="0" t="n">
        <v>0.85</v>
      </c>
      <c r="G1048" s="0" t="n">
        <f aca="false">VLOOKUP(C1048,$O$2:$Q$13,2,0)</f>
        <v>0.43</v>
      </c>
      <c r="H1048" s="7" t="n">
        <f aca="false">VLOOKUP(C1048,$O$2:$Q$13,3,0)</f>
        <v>0.35</v>
      </c>
      <c r="I1048" s="0" t="n">
        <f aca="false">I1047-(($I$205-$N$4)/$N$2)</f>
        <v>84.7993589743601</v>
      </c>
      <c r="J1048" s="0" t="n">
        <f aca="false">J1047-(($J$205-$N$6)/$N$2)</f>
        <v>6.8606410256414</v>
      </c>
      <c r="K1048" s="0" t="n">
        <v>0.395</v>
      </c>
    </row>
    <row r="1049" customFormat="false" ht="12.85" hidden="false" customHeight="false" outlineLevel="0" collapsed="false">
      <c r="A1049" s="4" t="n">
        <v>70600</v>
      </c>
      <c r="B1049" s="5" t="n">
        <v>2093</v>
      </c>
      <c r="C1049" s="5" t="n">
        <v>4</v>
      </c>
      <c r="D1049" s="6" t="n">
        <v>0</v>
      </c>
      <c r="E1049" s="6" t="n">
        <v>0</v>
      </c>
      <c r="F1049" s="0" t="n">
        <v>0.85</v>
      </c>
      <c r="G1049" s="0" t="n">
        <f aca="false">VLOOKUP(C1049,$O$2:$Q$13,2,0)</f>
        <v>0.78</v>
      </c>
      <c r="H1049" s="7" t="n">
        <f aca="false">VLOOKUP(C1049,$O$2:$Q$13,3,0)</f>
        <v>0.73</v>
      </c>
      <c r="I1049" s="0" t="n">
        <f aca="false">I1048-(($I$205-$N$4)/$N$2)</f>
        <v>84.7982905982917</v>
      </c>
      <c r="J1049" s="0" t="n">
        <f aca="false">J1048-(($J$205-$N$6)/$N$2)</f>
        <v>6.86170940170977</v>
      </c>
      <c r="K1049" s="0" t="n">
        <v>0.395</v>
      </c>
    </row>
    <row r="1050" customFormat="false" ht="12.85" hidden="false" customHeight="false" outlineLevel="0" collapsed="false">
      <c r="A1050" s="4" t="n">
        <v>70630.5</v>
      </c>
      <c r="B1050" s="5" t="n">
        <v>2093</v>
      </c>
      <c r="C1050" s="5" t="n">
        <v>5</v>
      </c>
      <c r="D1050" s="6" t="n">
        <v>0</v>
      </c>
      <c r="E1050" s="6" t="n">
        <v>0</v>
      </c>
      <c r="F1050" s="0" t="n">
        <v>0.85</v>
      </c>
      <c r="G1050" s="0" t="n">
        <f aca="false">VLOOKUP(C1050,$O$2:$Q$13,2,0)</f>
        <v>0.78</v>
      </c>
      <c r="H1050" s="7" t="n">
        <f aca="false">VLOOKUP(C1050,$O$2:$Q$13,3,0)</f>
        <v>1.12</v>
      </c>
      <c r="I1050" s="0" t="n">
        <f aca="false">I1049-(($I$205-$N$4)/$N$2)</f>
        <v>84.7972222222234</v>
      </c>
      <c r="J1050" s="0" t="n">
        <f aca="false">J1049-(($J$205-$N$6)/$N$2)</f>
        <v>6.86277777777815</v>
      </c>
      <c r="K1050" s="0" t="n">
        <v>0.395</v>
      </c>
    </row>
    <row r="1051" customFormat="false" ht="12.85" hidden="false" customHeight="false" outlineLevel="0" collapsed="false">
      <c r="A1051" s="4" t="n">
        <v>70661</v>
      </c>
      <c r="B1051" s="5" t="n">
        <v>2093</v>
      </c>
      <c r="C1051" s="5" t="n">
        <v>6</v>
      </c>
      <c r="D1051" s="6" t="n">
        <v>0</v>
      </c>
      <c r="E1051" s="6" t="n">
        <v>0</v>
      </c>
      <c r="F1051" s="0" t="n">
        <v>0.85</v>
      </c>
      <c r="G1051" s="0" t="n">
        <f aca="false">VLOOKUP(C1051,$O$2:$Q$13,2,0)</f>
        <v>1.15</v>
      </c>
      <c r="H1051" s="7" t="n">
        <f aca="false">VLOOKUP(C1051,$O$2:$Q$13,3,0)</f>
        <v>1.12</v>
      </c>
      <c r="I1051" s="0" t="n">
        <f aca="false">I1050-(($I$205-$N$4)/$N$2)</f>
        <v>84.796153846155</v>
      </c>
      <c r="J1051" s="0" t="n">
        <f aca="false">J1050-(($J$205-$N$6)/$N$2)</f>
        <v>6.86384615384653</v>
      </c>
      <c r="K1051" s="0" t="n">
        <v>0.395</v>
      </c>
    </row>
    <row r="1052" customFormat="false" ht="12.85" hidden="false" customHeight="false" outlineLevel="0" collapsed="false">
      <c r="A1052" s="4" t="n">
        <v>70691.5</v>
      </c>
      <c r="B1052" s="5" t="n">
        <v>2093</v>
      </c>
      <c r="C1052" s="5" t="n">
        <v>7</v>
      </c>
      <c r="D1052" s="6" t="n">
        <v>0</v>
      </c>
      <c r="E1052" s="6" t="n">
        <v>0</v>
      </c>
      <c r="F1052" s="0" t="n">
        <v>0.85</v>
      </c>
      <c r="G1052" s="0" t="n">
        <f aca="false">VLOOKUP(C1052,$O$2:$Q$13,2,0)</f>
        <v>1.15</v>
      </c>
      <c r="H1052" s="7" t="n">
        <f aca="false">VLOOKUP(C1052,$O$2:$Q$13,3,0)</f>
        <v>0.65</v>
      </c>
      <c r="I1052" s="0" t="n">
        <f aca="false">I1051-(($I$205-$N$4)/$N$2)</f>
        <v>84.7950854700866</v>
      </c>
      <c r="J1052" s="0" t="n">
        <f aca="false">J1051-(($J$205-$N$6)/$N$2)</f>
        <v>6.8649145299149</v>
      </c>
      <c r="K1052" s="0" t="n">
        <v>0.395</v>
      </c>
    </row>
    <row r="1053" customFormat="false" ht="12.85" hidden="false" customHeight="false" outlineLevel="0" collapsed="false">
      <c r="A1053" s="4" t="n">
        <v>70722.5</v>
      </c>
      <c r="B1053" s="5" t="n">
        <v>2093</v>
      </c>
      <c r="C1053" s="5" t="n">
        <v>8</v>
      </c>
      <c r="D1053" s="6" t="n">
        <v>0</v>
      </c>
      <c r="E1053" s="6" t="n">
        <v>0</v>
      </c>
      <c r="F1053" s="0" t="n">
        <v>0.85</v>
      </c>
      <c r="G1053" s="0" t="n">
        <f aca="false">VLOOKUP(C1053,$O$2:$Q$13,2,0)</f>
        <v>0.88</v>
      </c>
      <c r="H1053" s="7" t="n">
        <f aca="false">VLOOKUP(C1053,$O$2:$Q$13,3,0)</f>
        <v>0</v>
      </c>
      <c r="I1053" s="0" t="n">
        <f aca="false">I1052-(($I$205-$N$4)/$N$2)</f>
        <v>84.7940170940182</v>
      </c>
      <c r="J1053" s="0" t="n">
        <f aca="false">J1052-(($J$205-$N$6)/$N$2)</f>
        <v>6.86598290598328</v>
      </c>
      <c r="K1053" s="0" t="n">
        <v>0.395</v>
      </c>
    </row>
    <row r="1054" customFormat="false" ht="12.85" hidden="false" customHeight="false" outlineLevel="0" collapsed="false">
      <c r="A1054" s="4" t="n">
        <v>70753</v>
      </c>
      <c r="B1054" s="5" t="n">
        <v>2093</v>
      </c>
      <c r="C1054" s="5" t="n">
        <v>9</v>
      </c>
      <c r="D1054" s="6" t="n">
        <v>0</v>
      </c>
      <c r="E1054" s="6" t="n">
        <v>0</v>
      </c>
      <c r="F1054" s="0" t="n">
        <v>0.85</v>
      </c>
      <c r="G1054" s="0" t="n">
        <f aca="false">VLOOKUP(C1054,$O$2:$Q$13,2,0)</f>
        <v>0</v>
      </c>
      <c r="H1054" s="7" t="n">
        <f aca="false">VLOOKUP(C1054,$O$2:$Q$13,3,0)</f>
        <v>0</v>
      </c>
      <c r="I1054" s="0" t="n">
        <f aca="false">I1053-(($I$205-$N$4)/$N$2)</f>
        <v>84.7929487179499</v>
      </c>
      <c r="J1054" s="0" t="n">
        <f aca="false">J1053-(($J$205-$N$6)/$N$2)</f>
        <v>6.86705128205166</v>
      </c>
      <c r="K1054" s="0" t="n">
        <v>0.395</v>
      </c>
    </row>
    <row r="1055" customFormat="false" ht="12.85" hidden="false" customHeight="false" outlineLevel="0" collapsed="false">
      <c r="A1055" s="4" t="n">
        <v>70783.5</v>
      </c>
      <c r="B1055" s="5" t="n">
        <v>2093</v>
      </c>
      <c r="C1055" s="5" t="n">
        <v>10</v>
      </c>
      <c r="D1055" s="6" t="n">
        <v>0</v>
      </c>
      <c r="E1055" s="6" t="n">
        <v>0</v>
      </c>
      <c r="F1055" s="0" t="n">
        <v>0.85</v>
      </c>
      <c r="G1055" s="0" t="n">
        <f aca="false">VLOOKUP(C1055,$O$2:$Q$13,2,0)</f>
        <v>0</v>
      </c>
      <c r="H1055" s="7" t="n">
        <f aca="false">VLOOKUP(C1055,$O$2:$Q$13,3,0)</f>
        <v>0</v>
      </c>
      <c r="I1055" s="0" t="n">
        <f aca="false">I1054-(($I$205-$N$4)/$N$2)</f>
        <v>84.7918803418815</v>
      </c>
      <c r="J1055" s="0" t="n">
        <f aca="false">J1054-(($J$205-$N$6)/$N$2)</f>
        <v>6.86811965812003</v>
      </c>
      <c r="K1055" s="0" t="n">
        <v>0.395</v>
      </c>
    </row>
    <row r="1056" customFormat="false" ht="12.85" hidden="false" customHeight="false" outlineLevel="0" collapsed="false">
      <c r="A1056" s="4" t="n">
        <v>70814</v>
      </c>
      <c r="B1056" s="5" t="n">
        <v>2093</v>
      </c>
      <c r="C1056" s="5" t="n">
        <v>11</v>
      </c>
      <c r="D1056" s="6" t="n">
        <v>0</v>
      </c>
      <c r="E1056" s="6" t="n">
        <v>0</v>
      </c>
      <c r="F1056" s="0" t="n">
        <v>0.85</v>
      </c>
      <c r="G1056" s="0" t="n">
        <f aca="false">VLOOKUP(C1056,$O$2:$Q$13,2,0)</f>
        <v>0</v>
      </c>
      <c r="H1056" s="7" t="n">
        <f aca="false">VLOOKUP(C1056,$O$2:$Q$13,3,0)</f>
        <v>0</v>
      </c>
      <c r="I1056" s="0" t="n">
        <f aca="false">I1055-(($I$205-$N$4)/$N$2)</f>
        <v>84.7908119658131</v>
      </c>
      <c r="J1056" s="0" t="n">
        <f aca="false">J1055-(($J$205-$N$6)/$N$2)</f>
        <v>6.86918803418841</v>
      </c>
      <c r="K1056" s="0" t="n">
        <v>0.395</v>
      </c>
    </row>
    <row r="1057" customFormat="false" ht="12.85" hidden="false" customHeight="false" outlineLevel="0" collapsed="false">
      <c r="A1057" s="4" t="n">
        <v>70844.5</v>
      </c>
      <c r="B1057" s="5" t="n">
        <v>2093</v>
      </c>
      <c r="C1057" s="5" t="n">
        <v>12</v>
      </c>
      <c r="D1057" s="6" t="n">
        <v>0</v>
      </c>
      <c r="E1057" s="6" t="n">
        <v>0</v>
      </c>
      <c r="F1057" s="0" t="n">
        <v>0.85</v>
      </c>
      <c r="G1057" s="0" t="n">
        <f aca="false">VLOOKUP(C1057,$O$2:$Q$13,2,0)</f>
        <v>0</v>
      </c>
      <c r="H1057" s="7" t="n">
        <f aca="false">VLOOKUP(C1057,$O$2:$Q$13,3,0)</f>
        <v>0</v>
      </c>
      <c r="I1057" s="0" t="n">
        <f aca="false">I1056-(($I$205-$N$4)/$N$2)</f>
        <v>84.7897435897447</v>
      </c>
      <c r="J1057" s="0" t="n">
        <f aca="false">J1056-(($J$205-$N$6)/$N$2)</f>
        <v>6.87025641025679</v>
      </c>
      <c r="K1057" s="0" t="n">
        <v>0.395</v>
      </c>
    </row>
    <row r="1058" customFormat="false" ht="12.85" hidden="false" customHeight="false" outlineLevel="0" collapsed="false">
      <c r="A1058" s="4" t="n">
        <v>70875.5</v>
      </c>
      <c r="B1058" s="5" t="n">
        <v>2094</v>
      </c>
      <c r="C1058" s="5" t="n">
        <v>1</v>
      </c>
      <c r="D1058" s="6" t="n">
        <v>0</v>
      </c>
      <c r="E1058" s="6" t="n">
        <v>0</v>
      </c>
      <c r="F1058" s="0" t="n">
        <v>0.85</v>
      </c>
      <c r="G1058" s="0" t="n">
        <f aca="false">VLOOKUP(C1058,$O$2:$Q$13,2,0)</f>
        <v>0</v>
      </c>
      <c r="H1058" s="7" t="n">
        <f aca="false">VLOOKUP(C1058,$O$2:$Q$13,3,0)</f>
        <v>0</v>
      </c>
      <c r="I1058" s="0" t="n">
        <f aca="false">I1057-(($I$205-$N$4)/$N$2)</f>
        <v>84.7886752136764</v>
      </c>
      <c r="J1058" s="0" t="n">
        <f aca="false">J1057-(($J$205-$N$6)/$N$2)</f>
        <v>6.87132478632516</v>
      </c>
      <c r="K1058" s="0" t="n">
        <v>0.395</v>
      </c>
    </row>
    <row r="1059" customFormat="false" ht="12.85" hidden="false" customHeight="false" outlineLevel="0" collapsed="false">
      <c r="A1059" s="4" t="n">
        <v>70905</v>
      </c>
      <c r="B1059" s="5" t="n">
        <v>2094</v>
      </c>
      <c r="C1059" s="5" t="n">
        <v>2</v>
      </c>
      <c r="D1059" s="6" t="n">
        <v>0</v>
      </c>
      <c r="E1059" s="6" t="n">
        <v>0</v>
      </c>
      <c r="F1059" s="0" t="n">
        <v>0.85</v>
      </c>
      <c r="G1059" s="0" t="n">
        <f aca="false">VLOOKUP(C1059,$O$2:$Q$13,2,0)</f>
        <v>0</v>
      </c>
      <c r="H1059" s="7" t="n">
        <f aca="false">VLOOKUP(C1059,$O$2:$Q$13,3,0)</f>
        <v>0</v>
      </c>
      <c r="I1059" s="0" t="n">
        <f aca="false">I1058-(($I$205-$N$4)/$N$2)</f>
        <v>84.787606837608</v>
      </c>
      <c r="J1059" s="0" t="n">
        <f aca="false">J1058-(($J$205-$N$6)/$N$2)</f>
        <v>6.87239316239354</v>
      </c>
      <c r="K1059" s="0" t="n">
        <v>0.395</v>
      </c>
    </row>
    <row r="1060" customFormat="false" ht="12.85" hidden="false" customHeight="false" outlineLevel="0" collapsed="false">
      <c r="A1060" s="4" t="n">
        <v>70934.5</v>
      </c>
      <c r="B1060" s="5" t="n">
        <v>2094</v>
      </c>
      <c r="C1060" s="5" t="n">
        <v>3</v>
      </c>
      <c r="D1060" s="6" t="n">
        <v>0</v>
      </c>
      <c r="E1060" s="6" t="n">
        <v>0</v>
      </c>
      <c r="F1060" s="0" t="n">
        <v>0.85</v>
      </c>
      <c r="G1060" s="0" t="n">
        <f aca="false">VLOOKUP(C1060,$O$2:$Q$13,2,0)</f>
        <v>0.43</v>
      </c>
      <c r="H1060" s="7" t="n">
        <f aca="false">VLOOKUP(C1060,$O$2:$Q$13,3,0)</f>
        <v>0.35</v>
      </c>
      <c r="I1060" s="0" t="n">
        <f aca="false">I1059-(($I$205-$N$4)/$N$2)</f>
        <v>84.7865384615396</v>
      </c>
      <c r="J1060" s="0" t="n">
        <f aca="false">J1059-(($J$205-$N$6)/$N$2)</f>
        <v>6.87346153846192</v>
      </c>
      <c r="K1060" s="0" t="n">
        <v>0.395</v>
      </c>
    </row>
    <row r="1061" customFormat="false" ht="12.85" hidden="false" customHeight="false" outlineLevel="0" collapsed="false">
      <c r="A1061" s="4" t="n">
        <v>70965</v>
      </c>
      <c r="B1061" s="5" t="n">
        <v>2094</v>
      </c>
      <c r="C1061" s="5" t="n">
        <v>4</v>
      </c>
      <c r="D1061" s="6" t="n">
        <v>0</v>
      </c>
      <c r="E1061" s="6" t="n">
        <v>0</v>
      </c>
      <c r="F1061" s="0" t="n">
        <v>0.85</v>
      </c>
      <c r="G1061" s="0" t="n">
        <f aca="false">VLOOKUP(C1061,$O$2:$Q$13,2,0)</f>
        <v>0.78</v>
      </c>
      <c r="H1061" s="7" t="n">
        <f aca="false">VLOOKUP(C1061,$O$2:$Q$13,3,0)</f>
        <v>0.73</v>
      </c>
      <c r="I1061" s="0" t="n">
        <f aca="false">I1060-(($I$205-$N$4)/$N$2)</f>
        <v>84.7854700854712</v>
      </c>
      <c r="J1061" s="0" t="n">
        <f aca="false">J1060-(($J$205-$N$6)/$N$2)</f>
        <v>6.87452991453029</v>
      </c>
      <c r="K1061" s="0" t="n">
        <v>0.395</v>
      </c>
    </row>
    <row r="1062" customFormat="false" ht="12.85" hidden="false" customHeight="false" outlineLevel="0" collapsed="false">
      <c r="A1062" s="4" t="n">
        <v>70995.5</v>
      </c>
      <c r="B1062" s="5" t="n">
        <v>2094</v>
      </c>
      <c r="C1062" s="5" t="n">
        <v>5</v>
      </c>
      <c r="D1062" s="6" t="n">
        <v>0</v>
      </c>
      <c r="E1062" s="6" t="n">
        <v>0</v>
      </c>
      <c r="F1062" s="0" t="n">
        <v>0.85</v>
      </c>
      <c r="G1062" s="0" t="n">
        <f aca="false">VLOOKUP(C1062,$O$2:$Q$13,2,0)</f>
        <v>0.78</v>
      </c>
      <c r="H1062" s="7" t="n">
        <f aca="false">VLOOKUP(C1062,$O$2:$Q$13,3,0)</f>
        <v>1.12</v>
      </c>
      <c r="I1062" s="0" t="n">
        <f aca="false">I1061-(($I$205-$N$4)/$N$2)</f>
        <v>84.7844017094029</v>
      </c>
      <c r="J1062" s="0" t="n">
        <f aca="false">J1061-(($J$205-$N$6)/$N$2)</f>
        <v>6.87559829059867</v>
      </c>
      <c r="K1062" s="0" t="n">
        <v>0.395</v>
      </c>
    </row>
    <row r="1063" customFormat="false" ht="12.85" hidden="false" customHeight="false" outlineLevel="0" collapsed="false">
      <c r="A1063" s="4" t="n">
        <v>71026</v>
      </c>
      <c r="B1063" s="5" t="n">
        <v>2094</v>
      </c>
      <c r="C1063" s="5" t="n">
        <v>6</v>
      </c>
      <c r="D1063" s="6" t="n">
        <v>0</v>
      </c>
      <c r="E1063" s="6" t="n">
        <v>0</v>
      </c>
      <c r="F1063" s="0" t="n">
        <v>0.85</v>
      </c>
      <c r="G1063" s="0" t="n">
        <f aca="false">VLOOKUP(C1063,$O$2:$Q$13,2,0)</f>
        <v>1.15</v>
      </c>
      <c r="H1063" s="7" t="n">
        <f aca="false">VLOOKUP(C1063,$O$2:$Q$13,3,0)</f>
        <v>1.12</v>
      </c>
      <c r="I1063" s="0" t="n">
        <f aca="false">I1062-(($I$205-$N$4)/$N$2)</f>
        <v>84.7833333333345</v>
      </c>
      <c r="J1063" s="0" t="n">
        <f aca="false">J1062-(($J$205-$N$6)/$N$2)</f>
        <v>6.87666666666704</v>
      </c>
      <c r="K1063" s="0" t="n">
        <v>0.395</v>
      </c>
    </row>
    <row r="1064" customFormat="false" ht="12.85" hidden="false" customHeight="false" outlineLevel="0" collapsed="false">
      <c r="A1064" s="4" t="n">
        <v>71056.5</v>
      </c>
      <c r="B1064" s="5" t="n">
        <v>2094</v>
      </c>
      <c r="C1064" s="5" t="n">
        <v>7</v>
      </c>
      <c r="D1064" s="6" t="n">
        <v>0</v>
      </c>
      <c r="E1064" s="6" t="n">
        <v>0</v>
      </c>
      <c r="F1064" s="0" t="n">
        <v>0.85</v>
      </c>
      <c r="G1064" s="0" t="n">
        <f aca="false">VLOOKUP(C1064,$O$2:$Q$13,2,0)</f>
        <v>1.15</v>
      </c>
      <c r="H1064" s="7" t="n">
        <f aca="false">VLOOKUP(C1064,$O$2:$Q$13,3,0)</f>
        <v>0.65</v>
      </c>
      <c r="I1064" s="0" t="n">
        <f aca="false">I1063-(($I$205-$N$4)/$N$2)</f>
        <v>84.7822649572661</v>
      </c>
      <c r="J1064" s="0" t="n">
        <f aca="false">J1063-(($J$205-$N$6)/$N$2)</f>
        <v>6.87773504273542</v>
      </c>
      <c r="K1064" s="0" t="n">
        <v>0.395</v>
      </c>
    </row>
    <row r="1065" customFormat="false" ht="12.85" hidden="false" customHeight="false" outlineLevel="0" collapsed="false">
      <c r="A1065" s="4" t="n">
        <v>71087.5</v>
      </c>
      <c r="B1065" s="5" t="n">
        <v>2094</v>
      </c>
      <c r="C1065" s="5" t="n">
        <v>8</v>
      </c>
      <c r="D1065" s="6" t="n">
        <v>0</v>
      </c>
      <c r="E1065" s="6" t="n">
        <v>0</v>
      </c>
      <c r="F1065" s="0" t="n">
        <v>0.85</v>
      </c>
      <c r="G1065" s="0" t="n">
        <f aca="false">VLOOKUP(C1065,$O$2:$Q$13,2,0)</f>
        <v>0.88</v>
      </c>
      <c r="H1065" s="7" t="n">
        <f aca="false">VLOOKUP(C1065,$O$2:$Q$13,3,0)</f>
        <v>0</v>
      </c>
      <c r="I1065" s="0" t="n">
        <f aca="false">I1064-(($I$205-$N$4)/$N$2)</f>
        <v>84.7811965811977</v>
      </c>
      <c r="J1065" s="0" t="n">
        <f aca="false">J1064-(($J$205-$N$6)/$N$2)</f>
        <v>6.8788034188038</v>
      </c>
      <c r="K1065" s="0" t="n">
        <v>0.395</v>
      </c>
    </row>
    <row r="1066" customFormat="false" ht="12.85" hidden="false" customHeight="false" outlineLevel="0" collapsed="false">
      <c r="A1066" s="4" t="n">
        <v>71118</v>
      </c>
      <c r="B1066" s="5" t="n">
        <v>2094</v>
      </c>
      <c r="C1066" s="5" t="n">
        <v>9</v>
      </c>
      <c r="D1066" s="6" t="n">
        <v>0</v>
      </c>
      <c r="E1066" s="6" t="n">
        <v>0</v>
      </c>
      <c r="F1066" s="0" t="n">
        <v>0.85</v>
      </c>
      <c r="G1066" s="0" t="n">
        <f aca="false">VLOOKUP(C1066,$O$2:$Q$13,2,0)</f>
        <v>0</v>
      </c>
      <c r="H1066" s="7" t="n">
        <f aca="false">VLOOKUP(C1066,$O$2:$Q$13,3,0)</f>
        <v>0</v>
      </c>
      <c r="I1066" s="0" t="n">
        <f aca="false">I1065-(($I$205-$N$4)/$N$2)</f>
        <v>84.7801282051294</v>
      </c>
      <c r="J1066" s="0" t="n">
        <f aca="false">J1065-(($J$205-$N$6)/$N$2)</f>
        <v>6.87987179487217</v>
      </c>
      <c r="K1066" s="0" t="n">
        <v>0.395</v>
      </c>
    </row>
    <row r="1067" customFormat="false" ht="12.85" hidden="false" customHeight="false" outlineLevel="0" collapsed="false">
      <c r="A1067" s="4" t="n">
        <v>71148.5</v>
      </c>
      <c r="B1067" s="5" t="n">
        <v>2094</v>
      </c>
      <c r="C1067" s="5" t="n">
        <v>10</v>
      </c>
      <c r="D1067" s="6" t="n">
        <v>0</v>
      </c>
      <c r="E1067" s="6" t="n">
        <v>0</v>
      </c>
      <c r="F1067" s="0" t="n">
        <v>0.85</v>
      </c>
      <c r="G1067" s="0" t="n">
        <f aca="false">VLOOKUP(C1067,$O$2:$Q$13,2,0)</f>
        <v>0</v>
      </c>
      <c r="H1067" s="7" t="n">
        <f aca="false">VLOOKUP(C1067,$O$2:$Q$13,3,0)</f>
        <v>0</v>
      </c>
      <c r="I1067" s="0" t="n">
        <f aca="false">I1066-(($I$205-$N$4)/$N$2)</f>
        <v>84.779059829061</v>
      </c>
      <c r="J1067" s="0" t="n">
        <f aca="false">J1066-(($J$205-$N$6)/$N$2)</f>
        <v>6.88094017094055</v>
      </c>
      <c r="K1067" s="0" t="n">
        <v>0.395</v>
      </c>
    </row>
    <row r="1068" customFormat="false" ht="12.85" hidden="false" customHeight="false" outlineLevel="0" collapsed="false">
      <c r="A1068" s="4" t="n">
        <v>71179</v>
      </c>
      <c r="B1068" s="5" t="n">
        <v>2094</v>
      </c>
      <c r="C1068" s="5" t="n">
        <v>11</v>
      </c>
      <c r="D1068" s="6" t="n">
        <v>0</v>
      </c>
      <c r="E1068" s="6" t="n">
        <v>0</v>
      </c>
      <c r="F1068" s="0" t="n">
        <v>0.85</v>
      </c>
      <c r="G1068" s="0" t="n">
        <f aca="false">VLOOKUP(C1068,$O$2:$Q$13,2,0)</f>
        <v>0</v>
      </c>
      <c r="H1068" s="7" t="n">
        <f aca="false">VLOOKUP(C1068,$O$2:$Q$13,3,0)</f>
        <v>0</v>
      </c>
      <c r="I1068" s="0" t="n">
        <f aca="false">I1067-(($I$205-$N$4)/$N$2)</f>
        <v>84.7779914529926</v>
      </c>
      <c r="J1068" s="0" t="n">
        <f aca="false">J1067-(($J$205-$N$6)/$N$2)</f>
        <v>6.88200854700893</v>
      </c>
      <c r="K1068" s="0" t="n">
        <v>0.395</v>
      </c>
    </row>
    <row r="1069" customFormat="false" ht="12.85" hidden="false" customHeight="false" outlineLevel="0" collapsed="false">
      <c r="A1069" s="4" t="n">
        <v>71209.5</v>
      </c>
      <c r="B1069" s="5" t="n">
        <v>2094</v>
      </c>
      <c r="C1069" s="5" t="n">
        <v>12</v>
      </c>
      <c r="D1069" s="6" t="n">
        <v>0</v>
      </c>
      <c r="E1069" s="6" t="n">
        <v>0</v>
      </c>
      <c r="F1069" s="0" t="n">
        <v>0.85</v>
      </c>
      <c r="G1069" s="0" t="n">
        <f aca="false">VLOOKUP(C1069,$O$2:$Q$13,2,0)</f>
        <v>0</v>
      </c>
      <c r="H1069" s="7" t="n">
        <f aca="false">VLOOKUP(C1069,$O$2:$Q$13,3,0)</f>
        <v>0</v>
      </c>
      <c r="I1069" s="0" t="n">
        <f aca="false">I1068-(($I$205-$N$4)/$N$2)</f>
        <v>84.7769230769242</v>
      </c>
      <c r="J1069" s="0" t="n">
        <f aca="false">J1068-(($J$205-$N$6)/$N$2)</f>
        <v>6.8830769230773</v>
      </c>
      <c r="K1069" s="0" t="n">
        <v>0.395</v>
      </c>
    </row>
    <row r="1070" customFormat="false" ht="12.85" hidden="false" customHeight="false" outlineLevel="0" collapsed="false">
      <c r="A1070" s="4" t="n">
        <v>71240.5</v>
      </c>
      <c r="B1070" s="5" t="n">
        <v>2095</v>
      </c>
      <c r="C1070" s="5" t="n">
        <v>1</v>
      </c>
      <c r="D1070" s="6" t="n">
        <v>0</v>
      </c>
      <c r="E1070" s="6" t="n">
        <v>0</v>
      </c>
      <c r="F1070" s="0" t="n">
        <v>0.85</v>
      </c>
      <c r="G1070" s="0" t="n">
        <f aca="false">VLOOKUP(C1070,$O$2:$Q$13,2,0)</f>
        <v>0</v>
      </c>
      <c r="H1070" s="7" t="n">
        <f aca="false">VLOOKUP(C1070,$O$2:$Q$13,3,0)</f>
        <v>0</v>
      </c>
      <c r="I1070" s="0" t="n">
        <f aca="false">I1069-(($I$205-$N$4)/$N$2)</f>
        <v>84.7758547008559</v>
      </c>
      <c r="J1070" s="0" t="n">
        <f aca="false">J1069-(($J$205-$N$6)/$N$2)</f>
        <v>6.88414529914568</v>
      </c>
      <c r="K1070" s="0" t="n">
        <v>0.395</v>
      </c>
    </row>
    <row r="1071" customFormat="false" ht="12.85" hidden="false" customHeight="false" outlineLevel="0" collapsed="false">
      <c r="A1071" s="4" t="n">
        <v>71270</v>
      </c>
      <c r="B1071" s="5" t="n">
        <v>2095</v>
      </c>
      <c r="C1071" s="5" t="n">
        <v>2</v>
      </c>
      <c r="D1071" s="6" t="n">
        <v>0</v>
      </c>
      <c r="E1071" s="6" t="n">
        <v>0</v>
      </c>
      <c r="F1071" s="0" t="n">
        <v>0.85</v>
      </c>
      <c r="G1071" s="0" t="n">
        <f aca="false">VLOOKUP(C1071,$O$2:$Q$13,2,0)</f>
        <v>0</v>
      </c>
      <c r="H1071" s="7" t="n">
        <f aca="false">VLOOKUP(C1071,$O$2:$Q$13,3,0)</f>
        <v>0</v>
      </c>
      <c r="I1071" s="0" t="n">
        <f aca="false">I1070-(($I$205-$N$4)/$N$2)</f>
        <v>84.7747863247875</v>
      </c>
      <c r="J1071" s="0" t="n">
        <f aca="false">J1070-(($J$205-$N$6)/$N$2)</f>
        <v>6.88521367521406</v>
      </c>
      <c r="K1071" s="0" t="n">
        <v>0.395</v>
      </c>
    </row>
    <row r="1072" customFormat="false" ht="12.85" hidden="false" customHeight="false" outlineLevel="0" collapsed="false">
      <c r="A1072" s="4" t="n">
        <v>71299.5</v>
      </c>
      <c r="B1072" s="5" t="n">
        <v>2095</v>
      </c>
      <c r="C1072" s="5" t="n">
        <v>3</v>
      </c>
      <c r="D1072" s="6" t="n">
        <v>0</v>
      </c>
      <c r="E1072" s="6" t="n">
        <v>0</v>
      </c>
      <c r="F1072" s="0" t="n">
        <v>0.85</v>
      </c>
      <c r="G1072" s="0" t="n">
        <f aca="false">VLOOKUP(C1072,$O$2:$Q$13,2,0)</f>
        <v>0.43</v>
      </c>
      <c r="H1072" s="7" t="n">
        <f aca="false">VLOOKUP(C1072,$O$2:$Q$13,3,0)</f>
        <v>0.35</v>
      </c>
      <c r="I1072" s="0" t="n">
        <f aca="false">I1071-(($I$205-$N$4)/$N$2)</f>
        <v>84.7737179487191</v>
      </c>
      <c r="J1072" s="0" t="n">
        <f aca="false">J1071-(($J$205-$N$6)/$N$2)</f>
        <v>6.88628205128243</v>
      </c>
      <c r="K1072" s="0" t="n">
        <v>0.395</v>
      </c>
    </row>
    <row r="1073" customFormat="false" ht="12.85" hidden="false" customHeight="false" outlineLevel="0" collapsed="false">
      <c r="A1073" s="4" t="n">
        <v>71330</v>
      </c>
      <c r="B1073" s="5" t="n">
        <v>2095</v>
      </c>
      <c r="C1073" s="5" t="n">
        <v>4</v>
      </c>
      <c r="D1073" s="6" t="n">
        <v>0</v>
      </c>
      <c r="E1073" s="6" t="n">
        <v>0</v>
      </c>
      <c r="F1073" s="0" t="n">
        <v>0.85</v>
      </c>
      <c r="G1073" s="0" t="n">
        <f aca="false">VLOOKUP(C1073,$O$2:$Q$13,2,0)</f>
        <v>0.78</v>
      </c>
      <c r="H1073" s="7" t="n">
        <f aca="false">VLOOKUP(C1073,$O$2:$Q$13,3,0)</f>
        <v>0.73</v>
      </c>
      <c r="I1073" s="0" t="n">
        <f aca="false">I1072-(($I$205-$N$4)/$N$2)</f>
        <v>84.7726495726507</v>
      </c>
      <c r="J1073" s="0" t="n">
        <f aca="false">J1072-(($J$205-$N$6)/$N$2)</f>
        <v>6.88735042735081</v>
      </c>
      <c r="K1073" s="0" t="n">
        <v>0.395</v>
      </c>
    </row>
    <row r="1074" customFormat="false" ht="12.85" hidden="false" customHeight="false" outlineLevel="0" collapsed="false">
      <c r="A1074" s="4" t="n">
        <v>71360.5</v>
      </c>
      <c r="B1074" s="5" t="n">
        <v>2095</v>
      </c>
      <c r="C1074" s="5" t="n">
        <v>5</v>
      </c>
      <c r="D1074" s="6" t="n">
        <v>0</v>
      </c>
      <c r="E1074" s="6" t="n">
        <v>0</v>
      </c>
      <c r="F1074" s="0" t="n">
        <v>0.85</v>
      </c>
      <c r="G1074" s="0" t="n">
        <f aca="false">VLOOKUP(C1074,$O$2:$Q$13,2,0)</f>
        <v>0.78</v>
      </c>
      <c r="H1074" s="7" t="n">
        <f aca="false">VLOOKUP(C1074,$O$2:$Q$13,3,0)</f>
        <v>1.12</v>
      </c>
      <c r="I1074" s="0" t="n">
        <f aca="false">I1073-(($I$205-$N$4)/$N$2)</f>
        <v>84.7715811965824</v>
      </c>
      <c r="J1074" s="0" t="n">
        <f aca="false">J1073-(($J$205-$N$6)/$N$2)</f>
        <v>6.88841880341919</v>
      </c>
      <c r="K1074" s="0" t="n">
        <v>0.395</v>
      </c>
    </row>
    <row r="1075" customFormat="false" ht="12.85" hidden="false" customHeight="false" outlineLevel="0" collapsed="false">
      <c r="A1075" s="4" t="n">
        <v>71391</v>
      </c>
      <c r="B1075" s="5" t="n">
        <v>2095</v>
      </c>
      <c r="C1075" s="5" t="n">
        <v>6</v>
      </c>
      <c r="D1075" s="6" t="n">
        <v>0</v>
      </c>
      <c r="E1075" s="6" t="n">
        <v>0</v>
      </c>
      <c r="F1075" s="0" t="n">
        <v>0.85</v>
      </c>
      <c r="G1075" s="0" t="n">
        <f aca="false">VLOOKUP(C1075,$O$2:$Q$13,2,0)</f>
        <v>1.15</v>
      </c>
      <c r="H1075" s="7" t="n">
        <f aca="false">VLOOKUP(C1075,$O$2:$Q$13,3,0)</f>
        <v>1.12</v>
      </c>
      <c r="I1075" s="0" t="n">
        <f aca="false">I1074-(($I$205-$N$4)/$N$2)</f>
        <v>84.770512820514</v>
      </c>
      <c r="J1075" s="0" t="n">
        <f aca="false">J1074-(($J$205-$N$6)/$N$2)</f>
        <v>6.88948717948756</v>
      </c>
      <c r="K1075" s="0" t="n">
        <v>0.395</v>
      </c>
    </row>
    <row r="1076" customFormat="false" ht="12.85" hidden="false" customHeight="false" outlineLevel="0" collapsed="false">
      <c r="A1076" s="4" t="n">
        <v>71421.5</v>
      </c>
      <c r="B1076" s="5" t="n">
        <v>2095</v>
      </c>
      <c r="C1076" s="5" t="n">
        <v>7</v>
      </c>
      <c r="D1076" s="6" t="n">
        <v>0</v>
      </c>
      <c r="E1076" s="6" t="n">
        <v>0</v>
      </c>
      <c r="F1076" s="0" t="n">
        <v>0.85</v>
      </c>
      <c r="G1076" s="0" t="n">
        <f aca="false">VLOOKUP(C1076,$O$2:$Q$13,2,0)</f>
        <v>1.15</v>
      </c>
      <c r="H1076" s="7" t="n">
        <f aca="false">VLOOKUP(C1076,$O$2:$Q$13,3,0)</f>
        <v>0.65</v>
      </c>
      <c r="I1076" s="0" t="n">
        <f aca="false">I1075-(($I$205-$N$4)/$N$2)</f>
        <v>84.7694444444456</v>
      </c>
      <c r="J1076" s="0" t="n">
        <f aca="false">J1075-(($J$205-$N$6)/$N$2)</f>
        <v>6.89055555555594</v>
      </c>
      <c r="K1076" s="0" t="n">
        <v>0.395</v>
      </c>
    </row>
    <row r="1077" customFormat="false" ht="12.85" hidden="false" customHeight="false" outlineLevel="0" collapsed="false">
      <c r="A1077" s="4" t="n">
        <v>71452.5</v>
      </c>
      <c r="B1077" s="5" t="n">
        <v>2095</v>
      </c>
      <c r="C1077" s="5" t="n">
        <v>8</v>
      </c>
      <c r="D1077" s="6" t="n">
        <v>0</v>
      </c>
      <c r="E1077" s="6" t="n">
        <v>0</v>
      </c>
      <c r="F1077" s="0" t="n">
        <v>0.85</v>
      </c>
      <c r="G1077" s="0" t="n">
        <f aca="false">VLOOKUP(C1077,$O$2:$Q$13,2,0)</f>
        <v>0.88</v>
      </c>
      <c r="H1077" s="7" t="n">
        <f aca="false">VLOOKUP(C1077,$O$2:$Q$13,3,0)</f>
        <v>0</v>
      </c>
      <c r="I1077" s="0" t="n">
        <f aca="false">I1076-(($I$205-$N$4)/$N$2)</f>
        <v>84.7683760683772</v>
      </c>
      <c r="J1077" s="0" t="n">
        <f aca="false">J1076-(($J$205-$N$6)/$N$2)</f>
        <v>6.89162393162432</v>
      </c>
      <c r="K1077" s="0" t="n">
        <v>0.395</v>
      </c>
    </row>
    <row r="1078" customFormat="false" ht="12.85" hidden="false" customHeight="false" outlineLevel="0" collapsed="false">
      <c r="A1078" s="4" t="n">
        <v>71483</v>
      </c>
      <c r="B1078" s="5" t="n">
        <v>2095</v>
      </c>
      <c r="C1078" s="5" t="n">
        <v>9</v>
      </c>
      <c r="D1078" s="6" t="n">
        <v>0</v>
      </c>
      <c r="E1078" s="6" t="n">
        <v>0</v>
      </c>
      <c r="F1078" s="0" t="n">
        <v>0.85</v>
      </c>
      <c r="G1078" s="0" t="n">
        <f aca="false">VLOOKUP(C1078,$O$2:$Q$13,2,0)</f>
        <v>0</v>
      </c>
      <c r="H1078" s="7" t="n">
        <f aca="false">VLOOKUP(C1078,$O$2:$Q$13,3,0)</f>
        <v>0</v>
      </c>
      <c r="I1078" s="0" t="n">
        <f aca="false">I1077-(($I$205-$N$4)/$N$2)</f>
        <v>84.7673076923089</v>
      </c>
      <c r="J1078" s="0" t="n">
        <f aca="false">J1077-(($J$205-$N$6)/$N$2)</f>
        <v>6.89269230769269</v>
      </c>
      <c r="K1078" s="0" t="n">
        <v>0.395</v>
      </c>
    </row>
    <row r="1079" customFormat="false" ht="12.85" hidden="false" customHeight="false" outlineLevel="0" collapsed="false">
      <c r="A1079" s="4" t="n">
        <v>71513.5</v>
      </c>
      <c r="B1079" s="5" t="n">
        <v>2095</v>
      </c>
      <c r="C1079" s="5" t="n">
        <v>10</v>
      </c>
      <c r="D1079" s="6" t="n">
        <v>0</v>
      </c>
      <c r="E1079" s="6" t="n">
        <v>0</v>
      </c>
      <c r="F1079" s="0" t="n">
        <v>0.85</v>
      </c>
      <c r="G1079" s="0" t="n">
        <f aca="false">VLOOKUP(C1079,$O$2:$Q$13,2,0)</f>
        <v>0</v>
      </c>
      <c r="H1079" s="7" t="n">
        <f aca="false">VLOOKUP(C1079,$O$2:$Q$13,3,0)</f>
        <v>0</v>
      </c>
      <c r="I1079" s="0" t="n">
        <f aca="false">I1078-(($I$205-$N$4)/$N$2)</f>
        <v>84.7662393162405</v>
      </c>
      <c r="J1079" s="0" t="n">
        <f aca="false">J1078-(($J$205-$N$6)/$N$2)</f>
        <v>6.89376068376107</v>
      </c>
      <c r="K1079" s="0" t="n">
        <v>0.395</v>
      </c>
    </row>
    <row r="1080" customFormat="false" ht="12.85" hidden="false" customHeight="false" outlineLevel="0" collapsed="false">
      <c r="A1080" s="4" t="n">
        <v>71544</v>
      </c>
      <c r="B1080" s="5" t="n">
        <v>2095</v>
      </c>
      <c r="C1080" s="5" t="n">
        <v>11</v>
      </c>
      <c r="D1080" s="6" t="n">
        <v>0</v>
      </c>
      <c r="E1080" s="6" t="n">
        <v>0</v>
      </c>
      <c r="F1080" s="0" t="n">
        <v>0.85</v>
      </c>
      <c r="G1080" s="0" t="n">
        <f aca="false">VLOOKUP(C1080,$O$2:$Q$13,2,0)</f>
        <v>0</v>
      </c>
      <c r="H1080" s="7" t="n">
        <f aca="false">VLOOKUP(C1080,$O$2:$Q$13,3,0)</f>
        <v>0</v>
      </c>
      <c r="I1080" s="0" t="n">
        <f aca="false">I1079-(($I$205-$N$4)/$N$2)</f>
        <v>84.7651709401721</v>
      </c>
      <c r="J1080" s="0" t="n">
        <f aca="false">J1079-(($J$205-$N$6)/$N$2)</f>
        <v>6.89482905982945</v>
      </c>
      <c r="K1080" s="0" t="n">
        <v>0.395</v>
      </c>
    </row>
    <row r="1081" customFormat="false" ht="12.85" hidden="false" customHeight="false" outlineLevel="0" collapsed="false">
      <c r="A1081" s="4" t="n">
        <v>71574.5</v>
      </c>
      <c r="B1081" s="5" t="n">
        <v>2095</v>
      </c>
      <c r="C1081" s="5" t="n">
        <v>12</v>
      </c>
      <c r="D1081" s="6" t="n">
        <v>0</v>
      </c>
      <c r="E1081" s="6" t="n">
        <v>0</v>
      </c>
      <c r="F1081" s="0" t="n">
        <v>0.85</v>
      </c>
      <c r="G1081" s="0" t="n">
        <f aca="false">VLOOKUP(C1081,$O$2:$Q$13,2,0)</f>
        <v>0</v>
      </c>
      <c r="H1081" s="7" t="n">
        <f aca="false">VLOOKUP(C1081,$O$2:$Q$13,3,0)</f>
        <v>0</v>
      </c>
      <c r="I1081" s="0" t="n">
        <f aca="false">I1080-(($I$205-$N$4)/$N$2)</f>
        <v>84.7641025641037</v>
      </c>
      <c r="J1081" s="0" t="n">
        <f aca="false">J1080-(($J$205-$N$6)/$N$2)</f>
        <v>6.89589743589782</v>
      </c>
      <c r="K1081" s="0" t="n">
        <v>0.395</v>
      </c>
    </row>
    <row r="1082" customFormat="false" ht="12.85" hidden="false" customHeight="false" outlineLevel="0" collapsed="false">
      <c r="A1082" s="4" t="n">
        <v>71605.5</v>
      </c>
      <c r="B1082" s="5" t="n">
        <v>2096</v>
      </c>
      <c r="C1082" s="5" t="n">
        <v>1</v>
      </c>
      <c r="D1082" s="6" t="n">
        <v>0</v>
      </c>
      <c r="E1082" s="6" t="n">
        <v>0</v>
      </c>
      <c r="F1082" s="0" t="n">
        <v>0.85</v>
      </c>
      <c r="G1082" s="0" t="n">
        <f aca="false">VLOOKUP(C1082,$O$2:$Q$13,2,0)</f>
        <v>0</v>
      </c>
      <c r="H1082" s="7" t="n">
        <f aca="false">VLOOKUP(C1082,$O$2:$Q$13,3,0)</f>
        <v>0</v>
      </c>
      <c r="I1082" s="0" t="n">
        <f aca="false">I1081-(($I$205-$N$4)/$N$2)</f>
        <v>84.7630341880354</v>
      </c>
      <c r="J1082" s="0" t="n">
        <f aca="false">J1081-(($J$205-$N$6)/$N$2)</f>
        <v>6.8969658119662</v>
      </c>
      <c r="K1082" s="0" t="n">
        <v>0.395</v>
      </c>
    </row>
    <row r="1083" customFormat="false" ht="12.85" hidden="false" customHeight="false" outlineLevel="0" collapsed="false">
      <c r="A1083" s="4" t="n">
        <v>71635.5</v>
      </c>
      <c r="B1083" s="5" t="n">
        <v>2096</v>
      </c>
      <c r="C1083" s="5" t="n">
        <v>2</v>
      </c>
      <c r="D1083" s="6" t="n">
        <v>0</v>
      </c>
      <c r="E1083" s="6" t="n">
        <v>0</v>
      </c>
      <c r="F1083" s="0" t="n">
        <v>0.85</v>
      </c>
      <c r="G1083" s="0" t="n">
        <f aca="false">VLOOKUP(C1083,$O$2:$Q$13,2,0)</f>
        <v>0</v>
      </c>
      <c r="H1083" s="7" t="n">
        <f aca="false">VLOOKUP(C1083,$O$2:$Q$13,3,0)</f>
        <v>0</v>
      </c>
      <c r="I1083" s="0" t="n">
        <f aca="false">I1082-(($I$205-$N$4)/$N$2)</f>
        <v>84.761965811967</v>
      </c>
      <c r="J1083" s="0" t="n">
        <f aca="false">J1082-(($J$205-$N$6)/$N$2)</f>
        <v>6.89803418803457</v>
      </c>
      <c r="K1083" s="0" t="n">
        <v>0.395</v>
      </c>
    </row>
    <row r="1084" customFormat="false" ht="12.85" hidden="false" customHeight="false" outlineLevel="0" collapsed="false">
      <c r="A1084" s="4" t="n">
        <v>71665.5</v>
      </c>
      <c r="B1084" s="5" t="n">
        <v>2096</v>
      </c>
      <c r="C1084" s="5" t="n">
        <v>3</v>
      </c>
      <c r="D1084" s="6" t="n">
        <v>0</v>
      </c>
      <c r="E1084" s="6" t="n">
        <v>0</v>
      </c>
      <c r="F1084" s="0" t="n">
        <v>0.85</v>
      </c>
      <c r="G1084" s="0" t="n">
        <f aca="false">VLOOKUP(C1084,$O$2:$Q$13,2,0)</f>
        <v>0.43</v>
      </c>
      <c r="H1084" s="7" t="n">
        <f aca="false">VLOOKUP(C1084,$O$2:$Q$13,3,0)</f>
        <v>0.35</v>
      </c>
      <c r="I1084" s="0" t="n">
        <f aca="false">I1083-(($I$205-$N$4)/$N$2)</f>
        <v>84.7608974358986</v>
      </c>
      <c r="J1084" s="0" t="n">
        <f aca="false">J1083-(($J$205-$N$6)/$N$2)</f>
        <v>6.89910256410295</v>
      </c>
      <c r="K1084" s="0" t="n">
        <v>0.395</v>
      </c>
    </row>
    <row r="1085" customFormat="false" ht="12.85" hidden="false" customHeight="false" outlineLevel="0" collapsed="false">
      <c r="A1085" s="4" t="n">
        <v>71696</v>
      </c>
      <c r="B1085" s="5" t="n">
        <v>2096</v>
      </c>
      <c r="C1085" s="5" t="n">
        <v>4</v>
      </c>
      <c r="D1085" s="6" t="n">
        <v>0</v>
      </c>
      <c r="E1085" s="6" t="n">
        <v>0</v>
      </c>
      <c r="F1085" s="0" t="n">
        <v>0.85</v>
      </c>
      <c r="G1085" s="0" t="n">
        <f aca="false">VLOOKUP(C1085,$O$2:$Q$13,2,0)</f>
        <v>0.78</v>
      </c>
      <c r="H1085" s="7" t="n">
        <f aca="false">VLOOKUP(C1085,$O$2:$Q$13,3,0)</f>
        <v>0.73</v>
      </c>
      <c r="I1085" s="0" t="n">
        <f aca="false">I1084-(($I$205-$N$4)/$N$2)</f>
        <v>84.7598290598302</v>
      </c>
      <c r="J1085" s="0" t="n">
        <f aca="false">J1084-(($J$205-$N$6)/$N$2)</f>
        <v>6.90017094017133</v>
      </c>
      <c r="K1085" s="0" t="n">
        <v>0.395</v>
      </c>
    </row>
    <row r="1086" customFormat="false" ht="12.85" hidden="false" customHeight="false" outlineLevel="0" collapsed="false">
      <c r="A1086" s="4" t="n">
        <v>71726.5</v>
      </c>
      <c r="B1086" s="5" t="n">
        <v>2096</v>
      </c>
      <c r="C1086" s="5" t="n">
        <v>5</v>
      </c>
      <c r="D1086" s="6" t="n">
        <v>0</v>
      </c>
      <c r="E1086" s="6" t="n">
        <v>0</v>
      </c>
      <c r="F1086" s="0" t="n">
        <v>0.85</v>
      </c>
      <c r="G1086" s="0" t="n">
        <f aca="false">VLOOKUP(C1086,$O$2:$Q$13,2,0)</f>
        <v>0.78</v>
      </c>
      <c r="H1086" s="7" t="n">
        <f aca="false">VLOOKUP(C1086,$O$2:$Q$13,3,0)</f>
        <v>1.12</v>
      </c>
      <c r="I1086" s="0" t="n">
        <f aca="false">I1085-(($I$205-$N$4)/$N$2)</f>
        <v>84.7587606837619</v>
      </c>
      <c r="J1086" s="0" t="n">
        <f aca="false">J1085-(($J$205-$N$6)/$N$2)</f>
        <v>6.9012393162397</v>
      </c>
      <c r="K1086" s="0" t="n">
        <v>0.395</v>
      </c>
    </row>
    <row r="1087" customFormat="false" ht="12.85" hidden="false" customHeight="false" outlineLevel="0" collapsed="false">
      <c r="A1087" s="4" t="n">
        <v>71757</v>
      </c>
      <c r="B1087" s="5" t="n">
        <v>2096</v>
      </c>
      <c r="C1087" s="5" t="n">
        <v>6</v>
      </c>
      <c r="D1087" s="6" t="n">
        <v>0</v>
      </c>
      <c r="E1087" s="6" t="n">
        <v>0</v>
      </c>
      <c r="F1087" s="0" t="n">
        <v>0.85</v>
      </c>
      <c r="G1087" s="0" t="n">
        <f aca="false">VLOOKUP(C1087,$O$2:$Q$13,2,0)</f>
        <v>1.15</v>
      </c>
      <c r="H1087" s="7" t="n">
        <f aca="false">VLOOKUP(C1087,$O$2:$Q$13,3,0)</f>
        <v>1.12</v>
      </c>
      <c r="I1087" s="0" t="n">
        <f aca="false">I1086-(($I$205-$N$4)/$N$2)</f>
        <v>84.7576923076935</v>
      </c>
      <c r="J1087" s="0" t="n">
        <f aca="false">J1086-(($J$205-$N$6)/$N$2)</f>
        <v>6.90230769230808</v>
      </c>
      <c r="K1087" s="0" t="n">
        <v>0.395</v>
      </c>
    </row>
    <row r="1088" customFormat="false" ht="12.85" hidden="false" customHeight="false" outlineLevel="0" collapsed="false">
      <c r="A1088" s="4" t="n">
        <v>71787.5</v>
      </c>
      <c r="B1088" s="5" t="n">
        <v>2096</v>
      </c>
      <c r="C1088" s="5" t="n">
        <v>7</v>
      </c>
      <c r="D1088" s="6" t="n">
        <v>0</v>
      </c>
      <c r="E1088" s="6" t="n">
        <v>0</v>
      </c>
      <c r="F1088" s="0" t="n">
        <v>0.85</v>
      </c>
      <c r="G1088" s="0" t="n">
        <f aca="false">VLOOKUP(C1088,$O$2:$Q$13,2,0)</f>
        <v>1.15</v>
      </c>
      <c r="H1088" s="7" t="n">
        <f aca="false">VLOOKUP(C1088,$O$2:$Q$13,3,0)</f>
        <v>0.65</v>
      </c>
      <c r="I1088" s="0" t="n">
        <f aca="false">I1087-(($I$205-$N$4)/$N$2)</f>
        <v>84.7566239316251</v>
      </c>
      <c r="J1088" s="0" t="n">
        <f aca="false">J1087-(($J$205-$N$6)/$N$2)</f>
        <v>6.90337606837646</v>
      </c>
      <c r="K1088" s="0" t="n">
        <v>0.395</v>
      </c>
    </row>
    <row r="1089" customFormat="false" ht="12.85" hidden="false" customHeight="false" outlineLevel="0" collapsed="false">
      <c r="A1089" s="4" t="n">
        <v>71818.5</v>
      </c>
      <c r="B1089" s="5" t="n">
        <v>2096</v>
      </c>
      <c r="C1089" s="5" t="n">
        <v>8</v>
      </c>
      <c r="D1089" s="6" t="n">
        <v>0</v>
      </c>
      <c r="E1089" s="6" t="n">
        <v>0</v>
      </c>
      <c r="F1089" s="0" t="n">
        <v>0.85</v>
      </c>
      <c r="G1089" s="0" t="n">
        <f aca="false">VLOOKUP(C1089,$O$2:$Q$13,2,0)</f>
        <v>0.88</v>
      </c>
      <c r="H1089" s="7" t="n">
        <f aca="false">VLOOKUP(C1089,$O$2:$Q$13,3,0)</f>
        <v>0</v>
      </c>
      <c r="I1089" s="0" t="n">
        <f aca="false">I1088-(($I$205-$N$4)/$N$2)</f>
        <v>84.7555555555567</v>
      </c>
      <c r="J1089" s="0" t="n">
        <f aca="false">J1088-(($J$205-$N$6)/$N$2)</f>
        <v>6.90444444444483</v>
      </c>
      <c r="K1089" s="0" t="n">
        <v>0.395</v>
      </c>
    </row>
    <row r="1090" customFormat="false" ht="12.85" hidden="false" customHeight="false" outlineLevel="0" collapsed="false">
      <c r="A1090" s="4" t="n">
        <v>71849</v>
      </c>
      <c r="B1090" s="5" t="n">
        <v>2096</v>
      </c>
      <c r="C1090" s="5" t="n">
        <v>9</v>
      </c>
      <c r="D1090" s="6" t="n">
        <v>0</v>
      </c>
      <c r="E1090" s="6" t="n">
        <v>0</v>
      </c>
      <c r="F1090" s="0" t="n">
        <v>0.85</v>
      </c>
      <c r="G1090" s="0" t="n">
        <f aca="false">VLOOKUP(C1090,$O$2:$Q$13,2,0)</f>
        <v>0</v>
      </c>
      <c r="H1090" s="7" t="n">
        <f aca="false">VLOOKUP(C1090,$O$2:$Q$13,3,0)</f>
        <v>0</v>
      </c>
      <c r="I1090" s="0" t="n">
        <f aca="false">I1089-(($I$205-$N$4)/$N$2)</f>
        <v>84.7544871794884</v>
      </c>
      <c r="J1090" s="0" t="n">
        <f aca="false">J1089-(($J$205-$N$6)/$N$2)</f>
        <v>6.90551282051321</v>
      </c>
      <c r="K1090" s="0" t="n">
        <v>0.395</v>
      </c>
    </row>
    <row r="1091" customFormat="false" ht="12.85" hidden="false" customHeight="false" outlineLevel="0" collapsed="false">
      <c r="A1091" s="4" t="n">
        <v>71879.5</v>
      </c>
      <c r="B1091" s="5" t="n">
        <v>2096</v>
      </c>
      <c r="C1091" s="5" t="n">
        <v>10</v>
      </c>
      <c r="D1091" s="6" t="n">
        <v>0</v>
      </c>
      <c r="E1091" s="6" t="n">
        <v>0</v>
      </c>
      <c r="F1091" s="0" t="n">
        <v>0.85</v>
      </c>
      <c r="G1091" s="0" t="n">
        <f aca="false">VLOOKUP(C1091,$O$2:$Q$13,2,0)</f>
        <v>0</v>
      </c>
      <c r="H1091" s="7" t="n">
        <f aca="false">VLOOKUP(C1091,$O$2:$Q$13,3,0)</f>
        <v>0</v>
      </c>
      <c r="I1091" s="0" t="n">
        <f aca="false">I1090-(($I$205-$N$4)/$N$2)</f>
        <v>84.75341880342</v>
      </c>
      <c r="J1091" s="0" t="n">
        <f aca="false">J1090-(($J$205-$N$6)/$N$2)</f>
        <v>6.90658119658159</v>
      </c>
      <c r="K1091" s="0" t="n">
        <v>0.395</v>
      </c>
    </row>
    <row r="1092" customFormat="false" ht="12.85" hidden="false" customHeight="false" outlineLevel="0" collapsed="false">
      <c r="A1092" s="4" t="n">
        <v>71910</v>
      </c>
      <c r="B1092" s="5" t="n">
        <v>2096</v>
      </c>
      <c r="C1092" s="5" t="n">
        <v>11</v>
      </c>
      <c r="D1092" s="6" t="n">
        <v>0</v>
      </c>
      <c r="E1092" s="6" t="n">
        <v>0</v>
      </c>
      <c r="F1092" s="0" t="n">
        <v>0.85</v>
      </c>
      <c r="G1092" s="0" t="n">
        <f aca="false">VLOOKUP(C1092,$O$2:$Q$13,2,0)</f>
        <v>0</v>
      </c>
      <c r="H1092" s="7" t="n">
        <f aca="false">VLOOKUP(C1092,$O$2:$Q$13,3,0)</f>
        <v>0</v>
      </c>
      <c r="I1092" s="0" t="n">
        <f aca="false">I1091-(($I$205-$N$4)/$N$2)</f>
        <v>84.7523504273516</v>
      </c>
      <c r="J1092" s="0" t="n">
        <f aca="false">J1091-(($J$205-$N$6)/$N$2)</f>
        <v>6.90764957264996</v>
      </c>
      <c r="K1092" s="0" t="n">
        <v>0.395</v>
      </c>
    </row>
    <row r="1093" customFormat="false" ht="12.85" hidden="false" customHeight="false" outlineLevel="0" collapsed="false">
      <c r="A1093" s="4" t="n">
        <v>71940.5</v>
      </c>
      <c r="B1093" s="5" t="n">
        <v>2096</v>
      </c>
      <c r="C1093" s="5" t="n">
        <v>12</v>
      </c>
      <c r="D1093" s="6" t="n">
        <v>0</v>
      </c>
      <c r="E1093" s="6" t="n">
        <v>0</v>
      </c>
      <c r="F1093" s="0" t="n">
        <v>0.85</v>
      </c>
      <c r="G1093" s="0" t="n">
        <f aca="false">VLOOKUP(C1093,$O$2:$Q$13,2,0)</f>
        <v>0</v>
      </c>
      <c r="H1093" s="7" t="n">
        <f aca="false">VLOOKUP(C1093,$O$2:$Q$13,3,0)</f>
        <v>0</v>
      </c>
      <c r="I1093" s="0" t="n">
        <f aca="false">I1092-(($I$205-$N$4)/$N$2)</f>
        <v>84.7512820512833</v>
      </c>
      <c r="J1093" s="0" t="n">
        <f aca="false">J1092-(($J$205-$N$6)/$N$2)</f>
        <v>6.90871794871834</v>
      </c>
      <c r="K1093" s="0" t="n">
        <v>0.395</v>
      </c>
    </row>
    <row r="1094" customFormat="false" ht="12.85" hidden="false" customHeight="false" outlineLevel="0" collapsed="false">
      <c r="A1094" s="4" t="n">
        <v>71971.5</v>
      </c>
      <c r="B1094" s="5" t="n">
        <v>2097</v>
      </c>
      <c r="C1094" s="5" t="n">
        <v>1</v>
      </c>
      <c r="D1094" s="6" t="n">
        <v>0</v>
      </c>
      <c r="E1094" s="6" t="n">
        <v>0</v>
      </c>
      <c r="F1094" s="0" t="n">
        <v>0.85</v>
      </c>
      <c r="G1094" s="0" t="n">
        <f aca="false">VLOOKUP(C1094,$O$2:$Q$13,2,0)</f>
        <v>0</v>
      </c>
      <c r="H1094" s="7" t="n">
        <f aca="false">VLOOKUP(C1094,$O$2:$Q$13,3,0)</f>
        <v>0</v>
      </c>
      <c r="I1094" s="0" t="n">
        <f aca="false">I1093-(($I$205-$N$4)/$N$2)</f>
        <v>84.7502136752149</v>
      </c>
      <c r="J1094" s="0" t="n">
        <f aca="false">J1093-(($J$205-$N$6)/$N$2)</f>
        <v>6.90978632478672</v>
      </c>
      <c r="K1094" s="0" t="n">
        <v>0.395</v>
      </c>
    </row>
    <row r="1095" customFormat="false" ht="12.85" hidden="false" customHeight="false" outlineLevel="0" collapsed="false">
      <c r="A1095" s="4" t="n">
        <v>72001</v>
      </c>
      <c r="B1095" s="5" t="n">
        <v>2097</v>
      </c>
      <c r="C1095" s="5" t="n">
        <v>2</v>
      </c>
      <c r="D1095" s="6" t="n">
        <v>0</v>
      </c>
      <c r="E1095" s="6" t="n">
        <v>0</v>
      </c>
      <c r="F1095" s="0" t="n">
        <v>0.85</v>
      </c>
      <c r="G1095" s="0" t="n">
        <f aca="false">VLOOKUP(C1095,$O$2:$Q$13,2,0)</f>
        <v>0</v>
      </c>
      <c r="H1095" s="7" t="n">
        <f aca="false">VLOOKUP(C1095,$O$2:$Q$13,3,0)</f>
        <v>0</v>
      </c>
      <c r="I1095" s="0" t="n">
        <f aca="false">I1094-(($I$205-$N$4)/$N$2)</f>
        <v>84.7491452991465</v>
      </c>
      <c r="J1095" s="0" t="n">
        <f aca="false">J1094-(($J$205-$N$6)/$N$2)</f>
        <v>6.91085470085509</v>
      </c>
      <c r="K1095" s="0" t="n">
        <v>0.395</v>
      </c>
    </row>
    <row r="1096" customFormat="false" ht="12.85" hidden="false" customHeight="false" outlineLevel="0" collapsed="false">
      <c r="A1096" s="4" t="n">
        <v>72030.5</v>
      </c>
      <c r="B1096" s="5" t="n">
        <v>2097</v>
      </c>
      <c r="C1096" s="5" t="n">
        <v>3</v>
      </c>
      <c r="D1096" s="6" t="n">
        <v>0</v>
      </c>
      <c r="E1096" s="6" t="n">
        <v>0</v>
      </c>
      <c r="F1096" s="0" t="n">
        <v>0.85</v>
      </c>
      <c r="G1096" s="0" t="n">
        <f aca="false">VLOOKUP(C1096,$O$2:$Q$13,2,0)</f>
        <v>0.43</v>
      </c>
      <c r="H1096" s="7" t="n">
        <f aca="false">VLOOKUP(C1096,$O$2:$Q$13,3,0)</f>
        <v>0.35</v>
      </c>
      <c r="I1096" s="0" t="n">
        <f aca="false">I1095-(($I$205-$N$4)/$N$2)</f>
        <v>84.7480769230781</v>
      </c>
      <c r="J1096" s="0" t="n">
        <f aca="false">J1095-(($J$205-$N$6)/$N$2)</f>
        <v>6.91192307692347</v>
      </c>
      <c r="K1096" s="0" t="n">
        <v>0.395</v>
      </c>
    </row>
    <row r="1097" customFormat="false" ht="12.85" hidden="false" customHeight="false" outlineLevel="0" collapsed="false">
      <c r="A1097" s="4" t="n">
        <v>72061</v>
      </c>
      <c r="B1097" s="5" t="n">
        <v>2097</v>
      </c>
      <c r="C1097" s="5" t="n">
        <v>4</v>
      </c>
      <c r="D1097" s="6" t="n">
        <v>0</v>
      </c>
      <c r="E1097" s="6" t="n">
        <v>0</v>
      </c>
      <c r="F1097" s="0" t="n">
        <v>0.85</v>
      </c>
      <c r="G1097" s="0" t="n">
        <f aca="false">VLOOKUP(C1097,$O$2:$Q$13,2,0)</f>
        <v>0.78</v>
      </c>
      <c r="H1097" s="7" t="n">
        <f aca="false">VLOOKUP(C1097,$O$2:$Q$13,3,0)</f>
        <v>0.73</v>
      </c>
      <c r="I1097" s="0" t="n">
        <f aca="false">I1096-(($I$205-$N$4)/$N$2)</f>
        <v>84.7470085470097</v>
      </c>
      <c r="J1097" s="0" t="n">
        <f aca="false">J1096-(($J$205-$N$6)/$N$2)</f>
        <v>6.91299145299185</v>
      </c>
      <c r="K1097" s="0" t="n">
        <v>0.395</v>
      </c>
    </row>
    <row r="1098" customFormat="false" ht="12.85" hidden="false" customHeight="false" outlineLevel="0" collapsed="false">
      <c r="A1098" s="4" t="n">
        <v>72091.5</v>
      </c>
      <c r="B1098" s="5" t="n">
        <v>2097</v>
      </c>
      <c r="C1098" s="5" t="n">
        <v>5</v>
      </c>
      <c r="D1098" s="6" t="n">
        <v>0</v>
      </c>
      <c r="E1098" s="6" t="n">
        <v>0</v>
      </c>
      <c r="F1098" s="0" t="n">
        <v>0.85</v>
      </c>
      <c r="G1098" s="0" t="n">
        <f aca="false">VLOOKUP(C1098,$O$2:$Q$13,2,0)</f>
        <v>0.78</v>
      </c>
      <c r="H1098" s="7" t="n">
        <f aca="false">VLOOKUP(C1098,$O$2:$Q$13,3,0)</f>
        <v>1.12</v>
      </c>
      <c r="I1098" s="0" t="n">
        <f aca="false">I1097-(($I$205-$N$4)/$N$2)</f>
        <v>84.7459401709414</v>
      </c>
      <c r="J1098" s="0" t="n">
        <f aca="false">J1097-(($J$205-$N$6)/$N$2)</f>
        <v>6.91405982906022</v>
      </c>
      <c r="K1098" s="0" t="n">
        <v>0.395</v>
      </c>
    </row>
    <row r="1099" customFormat="false" ht="12.85" hidden="false" customHeight="false" outlineLevel="0" collapsed="false">
      <c r="A1099" s="4" t="n">
        <v>72122</v>
      </c>
      <c r="B1099" s="5" t="n">
        <v>2097</v>
      </c>
      <c r="C1099" s="5" t="n">
        <v>6</v>
      </c>
      <c r="D1099" s="6" t="n">
        <v>0</v>
      </c>
      <c r="E1099" s="6" t="n">
        <v>0</v>
      </c>
      <c r="F1099" s="0" t="n">
        <v>0.85</v>
      </c>
      <c r="G1099" s="0" t="n">
        <f aca="false">VLOOKUP(C1099,$O$2:$Q$13,2,0)</f>
        <v>1.15</v>
      </c>
      <c r="H1099" s="7" t="n">
        <f aca="false">VLOOKUP(C1099,$O$2:$Q$13,3,0)</f>
        <v>1.12</v>
      </c>
      <c r="I1099" s="0" t="n">
        <f aca="false">I1098-(($I$205-$N$4)/$N$2)</f>
        <v>84.744871794873</v>
      </c>
      <c r="J1099" s="0" t="n">
        <f aca="false">J1098-(($J$205-$N$6)/$N$2)</f>
        <v>6.9151282051286</v>
      </c>
      <c r="K1099" s="0" t="n">
        <v>0.395</v>
      </c>
    </row>
    <row r="1100" customFormat="false" ht="12.85" hidden="false" customHeight="false" outlineLevel="0" collapsed="false">
      <c r="A1100" s="4" t="n">
        <v>72152.5</v>
      </c>
      <c r="B1100" s="5" t="n">
        <v>2097</v>
      </c>
      <c r="C1100" s="5" t="n">
        <v>7</v>
      </c>
      <c r="D1100" s="6" t="n">
        <v>0</v>
      </c>
      <c r="E1100" s="6" t="n">
        <v>0</v>
      </c>
      <c r="F1100" s="0" t="n">
        <v>0.85</v>
      </c>
      <c r="G1100" s="0" t="n">
        <f aca="false">VLOOKUP(C1100,$O$2:$Q$13,2,0)</f>
        <v>1.15</v>
      </c>
      <c r="H1100" s="7" t="n">
        <f aca="false">VLOOKUP(C1100,$O$2:$Q$13,3,0)</f>
        <v>0.65</v>
      </c>
      <c r="I1100" s="0" t="n">
        <f aca="false">I1099-(($I$205-$N$4)/$N$2)</f>
        <v>84.7438034188046</v>
      </c>
      <c r="J1100" s="0" t="n">
        <f aca="false">J1099-(($J$205-$N$6)/$N$2)</f>
        <v>6.91619658119698</v>
      </c>
      <c r="K1100" s="0" t="n">
        <v>0.395</v>
      </c>
    </row>
    <row r="1101" customFormat="false" ht="12.85" hidden="false" customHeight="false" outlineLevel="0" collapsed="false">
      <c r="A1101" s="4" t="n">
        <v>72183.5</v>
      </c>
      <c r="B1101" s="5" t="n">
        <v>2097</v>
      </c>
      <c r="C1101" s="5" t="n">
        <v>8</v>
      </c>
      <c r="D1101" s="6" t="n">
        <v>0</v>
      </c>
      <c r="E1101" s="6" t="n">
        <v>0</v>
      </c>
      <c r="F1101" s="0" t="n">
        <v>0.85</v>
      </c>
      <c r="G1101" s="0" t="n">
        <f aca="false">VLOOKUP(C1101,$O$2:$Q$13,2,0)</f>
        <v>0.88</v>
      </c>
      <c r="H1101" s="7" t="n">
        <f aca="false">VLOOKUP(C1101,$O$2:$Q$13,3,0)</f>
        <v>0</v>
      </c>
      <c r="I1101" s="0" t="n">
        <f aca="false">I1100-(($I$205-$N$4)/$N$2)</f>
        <v>84.7427350427362</v>
      </c>
      <c r="J1101" s="0" t="n">
        <f aca="false">J1100-(($J$205-$N$6)/$N$2)</f>
        <v>6.91726495726535</v>
      </c>
      <c r="K1101" s="0" t="n">
        <v>0.395</v>
      </c>
    </row>
    <row r="1102" customFormat="false" ht="12.85" hidden="false" customHeight="false" outlineLevel="0" collapsed="false">
      <c r="A1102" s="4" t="n">
        <v>72214</v>
      </c>
      <c r="B1102" s="5" t="n">
        <v>2097</v>
      </c>
      <c r="C1102" s="5" t="n">
        <v>9</v>
      </c>
      <c r="D1102" s="6" t="n">
        <v>0</v>
      </c>
      <c r="E1102" s="6" t="n">
        <v>0</v>
      </c>
      <c r="F1102" s="0" t="n">
        <v>0.85</v>
      </c>
      <c r="G1102" s="0" t="n">
        <f aca="false">VLOOKUP(C1102,$O$2:$Q$13,2,0)</f>
        <v>0</v>
      </c>
      <c r="H1102" s="7" t="n">
        <f aca="false">VLOOKUP(C1102,$O$2:$Q$13,3,0)</f>
        <v>0</v>
      </c>
      <c r="I1102" s="0" t="n">
        <f aca="false">I1101-(($I$205-$N$4)/$N$2)</f>
        <v>84.7416666666679</v>
      </c>
      <c r="J1102" s="0" t="n">
        <f aca="false">J1101-(($J$205-$N$6)/$N$2)</f>
        <v>6.91833333333373</v>
      </c>
      <c r="K1102" s="0" t="n">
        <v>0.395</v>
      </c>
    </row>
    <row r="1103" customFormat="false" ht="12.85" hidden="false" customHeight="false" outlineLevel="0" collapsed="false">
      <c r="A1103" s="4" t="n">
        <v>72244.5</v>
      </c>
      <c r="B1103" s="5" t="n">
        <v>2097</v>
      </c>
      <c r="C1103" s="5" t="n">
        <v>10</v>
      </c>
      <c r="D1103" s="6" t="n">
        <v>0</v>
      </c>
      <c r="E1103" s="6" t="n">
        <v>0</v>
      </c>
      <c r="F1103" s="0" t="n">
        <v>0.85</v>
      </c>
      <c r="G1103" s="0" t="n">
        <f aca="false">VLOOKUP(C1103,$O$2:$Q$13,2,0)</f>
        <v>0</v>
      </c>
      <c r="H1103" s="7" t="n">
        <f aca="false">VLOOKUP(C1103,$O$2:$Q$13,3,0)</f>
        <v>0</v>
      </c>
      <c r="I1103" s="0" t="n">
        <f aca="false">I1102-(($I$205-$N$4)/$N$2)</f>
        <v>84.7405982905995</v>
      </c>
      <c r="J1103" s="0" t="n">
        <f aca="false">J1102-(($J$205-$N$6)/$N$2)</f>
        <v>6.91940170940211</v>
      </c>
      <c r="K1103" s="0" t="n">
        <v>0.395</v>
      </c>
    </row>
    <row r="1104" customFormat="false" ht="12.85" hidden="false" customHeight="false" outlineLevel="0" collapsed="false">
      <c r="A1104" s="4" t="n">
        <v>72275</v>
      </c>
      <c r="B1104" s="5" t="n">
        <v>2097</v>
      </c>
      <c r="C1104" s="5" t="n">
        <v>11</v>
      </c>
      <c r="D1104" s="6" t="n">
        <v>0</v>
      </c>
      <c r="E1104" s="6" t="n">
        <v>0</v>
      </c>
      <c r="F1104" s="0" t="n">
        <v>0.85</v>
      </c>
      <c r="G1104" s="0" t="n">
        <f aca="false">VLOOKUP(C1104,$O$2:$Q$13,2,0)</f>
        <v>0</v>
      </c>
      <c r="H1104" s="7" t="n">
        <f aca="false">VLOOKUP(C1104,$O$2:$Q$13,3,0)</f>
        <v>0</v>
      </c>
      <c r="I1104" s="0" t="n">
        <f aca="false">I1103-(($I$205-$N$4)/$N$2)</f>
        <v>84.7395299145311</v>
      </c>
      <c r="J1104" s="0" t="n">
        <f aca="false">J1103-(($J$205-$N$6)/$N$2)</f>
        <v>6.92047008547048</v>
      </c>
      <c r="K1104" s="0" t="n">
        <v>0.395</v>
      </c>
    </row>
    <row r="1105" customFormat="false" ht="12.85" hidden="false" customHeight="false" outlineLevel="0" collapsed="false">
      <c r="A1105" s="4" t="n">
        <v>72305.5</v>
      </c>
      <c r="B1105" s="5" t="n">
        <v>2097</v>
      </c>
      <c r="C1105" s="5" t="n">
        <v>12</v>
      </c>
      <c r="D1105" s="6" t="n">
        <v>0</v>
      </c>
      <c r="E1105" s="6" t="n">
        <v>0</v>
      </c>
      <c r="F1105" s="0" t="n">
        <v>0.85</v>
      </c>
      <c r="G1105" s="0" t="n">
        <f aca="false">VLOOKUP(C1105,$O$2:$Q$13,2,0)</f>
        <v>0</v>
      </c>
      <c r="H1105" s="7" t="n">
        <f aca="false">VLOOKUP(C1105,$O$2:$Q$13,3,0)</f>
        <v>0</v>
      </c>
      <c r="I1105" s="0" t="n">
        <f aca="false">I1104-(($I$205-$N$4)/$N$2)</f>
        <v>84.7384615384627</v>
      </c>
      <c r="J1105" s="0" t="n">
        <f aca="false">J1104-(($J$205-$N$6)/$N$2)</f>
        <v>6.92153846153886</v>
      </c>
      <c r="K1105" s="0" t="n">
        <v>0.395</v>
      </c>
    </row>
    <row r="1106" customFormat="false" ht="12.85" hidden="false" customHeight="false" outlineLevel="0" collapsed="false">
      <c r="A1106" s="4" t="n">
        <v>72336.5</v>
      </c>
      <c r="B1106" s="5" t="n">
        <v>2098</v>
      </c>
      <c r="C1106" s="5" t="n">
        <v>1</v>
      </c>
      <c r="D1106" s="6" t="n">
        <v>0</v>
      </c>
      <c r="E1106" s="6" t="n">
        <v>0</v>
      </c>
      <c r="F1106" s="0" t="n">
        <v>0.85</v>
      </c>
      <c r="G1106" s="0" t="n">
        <f aca="false">VLOOKUP(C1106,$O$2:$Q$13,2,0)</f>
        <v>0</v>
      </c>
      <c r="H1106" s="7" t="n">
        <f aca="false">VLOOKUP(C1106,$O$2:$Q$13,3,0)</f>
        <v>0</v>
      </c>
      <c r="I1106" s="0" t="n">
        <f aca="false">I1105-(($I$205-$N$4)/$N$2)</f>
        <v>84.7373931623944</v>
      </c>
      <c r="J1106" s="0" t="n">
        <f aca="false">J1105-(($J$205-$N$6)/$N$2)</f>
        <v>6.92260683760723</v>
      </c>
      <c r="K1106" s="0" t="n">
        <v>0.395</v>
      </c>
    </row>
    <row r="1107" customFormat="false" ht="12.85" hidden="false" customHeight="false" outlineLevel="0" collapsed="false">
      <c r="A1107" s="4" t="n">
        <v>72366</v>
      </c>
      <c r="B1107" s="5" t="n">
        <v>2098</v>
      </c>
      <c r="C1107" s="5" t="n">
        <v>2</v>
      </c>
      <c r="D1107" s="6" t="n">
        <v>0</v>
      </c>
      <c r="E1107" s="6" t="n">
        <v>0</v>
      </c>
      <c r="F1107" s="0" t="n">
        <v>0.85</v>
      </c>
      <c r="G1107" s="0" t="n">
        <f aca="false">VLOOKUP(C1107,$O$2:$Q$13,2,0)</f>
        <v>0</v>
      </c>
      <c r="H1107" s="7" t="n">
        <f aca="false">VLOOKUP(C1107,$O$2:$Q$13,3,0)</f>
        <v>0</v>
      </c>
      <c r="I1107" s="0" t="n">
        <f aca="false">I1106-(($I$205-$N$4)/$N$2)</f>
        <v>84.736324786326</v>
      </c>
      <c r="J1107" s="0" t="n">
        <f aca="false">J1106-(($J$205-$N$6)/$N$2)</f>
        <v>6.92367521367561</v>
      </c>
      <c r="K1107" s="0" t="n">
        <v>0.395</v>
      </c>
    </row>
    <row r="1108" customFormat="false" ht="12.85" hidden="false" customHeight="false" outlineLevel="0" collapsed="false">
      <c r="A1108" s="4" t="n">
        <v>72395.5</v>
      </c>
      <c r="B1108" s="5" t="n">
        <v>2098</v>
      </c>
      <c r="C1108" s="5" t="n">
        <v>3</v>
      </c>
      <c r="D1108" s="6" t="n">
        <v>0</v>
      </c>
      <c r="E1108" s="6" t="n">
        <v>0</v>
      </c>
      <c r="F1108" s="0" t="n">
        <v>0.85</v>
      </c>
      <c r="G1108" s="0" t="n">
        <f aca="false">VLOOKUP(C1108,$O$2:$Q$13,2,0)</f>
        <v>0.43</v>
      </c>
      <c r="H1108" s="7" t="n">
        <f aca="false">VLOOKUP(C1108,$O$2:$Q$13,3,0)</f>
        <v>0.35</v>
      </c>
      <c r="I1108" s="0" t="n">
        <f aca="false">I1107-(($I$205-$N$4)/$N$2)</f>
        <v>84.7352564102576</v>
      </c>
      <c r="J1108" s="0" t="n">
        <f aca="false">J1107-(($J$205-$N$6)/$N$2)</f>
        <v>6.92474358974399</v>
      </c>
      <c r="K1108" s="0" t="n">
        <v>0.395</v>
      </c>
    </row>
    <row r="1109" customFormat="false" ht="12.85" hidden="false" customHeight="false" outlineLevel="0" collapsed="false">
      <c r="A1109" s="4" t="n">
        <v>72426</v>
      </c>
      <c r="B1109" s="5" t="n">
        <v>2098</v>
      </c>
      <c r="C1109" s="5" t="n">
        <v>4</v>
      </c>
      <c r="D1109" s="6" t="n">
        <v>0</v>
      </c>
      <c r="E1109" s="6" t="n">
        <v>0</v>
      </c>
      <c r="F1109" s="0" t="n">
        <v>0.85</v>
      </c>
      <c r="G1109" s="0" t="n">
        <f aca="false">VLOOKUP(C1109,$O$2:$Q$13,2,0)</f>
        <v>0.78</v>
      </c>
      <c r="H1109" s="7" t="n">
        <f aca="false">VLOOKUP(C1109,$O$2:$Q$13,3,0)</f>
        <v>0.73</v>
      </c>
      <c r="I1109" s="0" t="n">
        <f aca="false">I1108-(($I$205-$N$4)/$N$2)</f>
        <v>84.7341880341893</v>
      </c>
      <c r="J1109" s="0" t="n">
        <f aca="false">J1108-(($J$205-$N$6)/$N$2)</f>
        <v>6.92581196581236</v>
      </c>
      <c r="K1109" s="0" t="n">
        <v>0.395</v>
      </c>
    </row>
    <row r="1110" customFormat="false" ht="12.85" hidden="false" customHeight="false" outlineLevel="0" collapsed="false">
      <c r="A1110" s="4" t="n">
        <v>72456.5</v>
      </c>
      <c r="B1110" s="5" t="n">
        <v>2098</v>
      </c>
      <c r="C1110" s="5" t="n">
        <v>5</v>
      </c>
      <c r="D1110" s="6" t="n">
        <v>0</v>
      </c>
      <c r="E1110" s="6" t="n">
        <v>0</v>
      </c>
      <c r="F1110" s="0" t="n">
        <v>0.85</v>
      </c>
      <c r="G1110" s="0" t="n">
        <f aca="false">VLOOKUP(C1110,$O$2:$Q$13,2,0)</f>
        <v>0.78</v>
      </c>
      <c r="H1110" s="7" t="n">
        <f aca="false">VLOOKUP(C1110,$O$2:$Q$13,3,0)</f>
        <v>1.12</v>
      </c>
      <c r="I1110" s="0" t="n">
        <f aca="false">I1109-(($I$205-$N$4)/$N$2)</f>
        <v>84.7331196581209</v>
      </c>
      <c r="J1110" s="0" t="n">
        <f aca="false">J1109-(($J$205-$N$6)/$N$2)</f>
        <v>6.92688034188074</v>
      </c>
      <c r="K1110" s="0" t="n">
        <v>0.395</v>
      </c>
    </row>
    <row r="1111" customFormat="false" ht="12.85" hidden="false" customHeight="false" outlineLevel="0" collapsed="false">
      <c r="A1111" s="4" t="n">
        <v>72487</v>
      </c>
      <c r="B1111" s="5" t="n">
        <v>2098</v>
      </c>
      <c r="C1111" s="5" t="n">
        <v>6</v>
      </c>
      <c r="D1111" s="6" t="n">
        <v>0</v>
      </c>
      <c r="E1111" s="6" t="n">
        <v>0</v>
      </c>
      <c r="F1111" s="0" t="n">
        <v>0.85</v>
      </c>
      <c r="G1111" s="0" t="n">
        <f aca="false">VLOOKUP(C1111,$O$2:$Q$13,2,0)</f>
        <v>1.15</v>
      </c>
      <c r="H1111" s="7" t="n">
        <f aca="false">VLOOKUP(C1111,$O$2:$Q$13,3,0)</f>
        <v>1.12</v>
      </c>
      <c r="I1111" s="0" t="n">
        <f aca="false">I1110-(($I$205-$N$4)/$N$2)</f>
        <v>84.7320512820525</v>
      </c>
      <c r="J1111" s="0" t="n">
        <f aca="false">J1110-(($J$205-$N$6)/$N$2)</f>
        <v>6.92794871794912</v>
      </c>
      <c r="K1111" s="0" t="n">
        <v>0.395</v>
      </c>
    </row>
    <row r="1112" customFormat="false" ht="12.85" hidden="false" customHeight="false" outlineLevel="0" collapsed="false">
      <c r="A1112" s="4" t="n">
        <v>72517.5</v>
      </c>
      <c r="B1112" s="5" t="n">
        <v>2098</v>
      </c>
      <c r="C1112" s="5" t="n">
        <v>7</v>
      </c>
      <c r="D1112" s="6" t="n">
        <v>0</v>
      </c>
      <c r="E1112" s="6" t="n">
        <v>0</v>
      </c>
      <c r="F1112" s="0" t="n">
        <v>0.85</v>
      </c>
      <c r="G1112" s="0" t="n">
        <f aca="false">VLOOKUP(C1112,$O$2:$Q$13,2,0)</f>
        <v>1.15</v>
      </c>
      <c r="H1112" s="7" t="n">
        <f aca="false">VLOOKUP(C1112,$O$2:$Q$13,3,0)</f>
        <v>0.65</v>
      </c>
      <c r="I1112" s="0" t="n">
        <f aca="false">I1111-(($I$205-$N$4)/$N$2)</f>
        <v>84.7309829059841</v>
      </c>
      <c r="J1112" s="0" t="n">
        <f aca="false">J1111-(($J$205-$N$6)/$N$2)</f>
        <v>6.92901709401749</v>
      </c>
      <c r="K1112" s="0" t="n">
        <v>0.395</v>
      </c>
    </row>
    <row r="1113" customFormat="false" ht="12.85" hidden="false" customHeight="false" outlineLevel="0" collapsed="false">
      <c r="A1113" s="4" t="n">
        <v>72548.5</v>
      </c>
      <c r="B1113" s="5" t="n">
        <v>2098</v>
      </c>
      <c r="C1113" s="5" t="n">
        <v>8</v>
      </c>
      <c r="D1113" s="6" t="n">
        <v>0</v>
      </c>
      <c r="E1113" s="6" t="n">
        <v>0</v>
      </c>
      <c r="F1113" s="0" t="n">
        <v>0.85</v>
      </c>
      <c r="G1113" s="0" t="n">
        <f aca="false">VLOOKUP(C1113,$O$2:$Q$13,2,0)</f>
        <v>0.88</v>
      </c>
      <c r="H1113" s="7" t="n">
        <f aca="false">VLOOKUP(C1113,$O$2:$Q$13,3,0)</f>
        <v>0</v>
      </c>
      <c r="I1113" s="0" t="n">
        <f aca="false">I1112-(($I$205-$N$4)/$N$2)</f>
        <v>84.7299145299158</v>
      </c>
      <c r="J1113" s="0" t="n">
        <f aca="false">J1112-(($J$205-$N$6)/$N$2)</f>
        <v>6.93008547008587</v>
      </c>
      <c r="K1113" s="0" t="n">
        <v>0.395</v>
      </c>
    </row>
    <row r="1114" customFormat="false" ht="12.85" hidden="false" customHeight="false" outlineLevel="0" collapsed="false">
      <c r="A1114" s="4" t="n">
        <v>72579</v>
      </c>
      <c r="B1114" s="5" t="n">
        <v>2098</v>
      </c>
      <c r="C1114" s="5" t="n">
        <v>9</v>
      </c>
      <c r="D1114" s="6" t="n">
        <v>0</v>
      </c>
      <c r="E1114" s="6" t="n">
        <v>0</v>
      </c>
      <c r="F1114" s="0" t="n">
        <v>0.85</v>
      </c>
      <c r="G1114" s="0" t="n">
        <f aca="false">VLOOKUP(C1114,$O$2:$Q$13,2,0)</f>
        <v>0</v>
      </c>
      <c r="H1114" s="7" t="n">
        <f aca="false">VLOOKUP(C1114,$O$2:$Q$13,3,0)</f>
        <v>0</v>
      </c>
      <c r="I1114" s="0" t="n">
        <f aca="false">I1113-(($I$205-$N$4)/$N$2)</f>
        <v>84.7288461538474</v>
      </c>
      <c r="J1114" s="0" t="n">
        <f aca="false">J1113-(($J$205-$N$6)/$N$2)</f>
        <v>6.93115384615425</v>
      </c>
      <c r="K1114" s="0" t="n">
        <v>0.395</v>
      </c>
    </row>
    <row r="1115" customFormat="false" ht="12.85" hidden="false" customHeight="false" outlineLevel="0" collapsed="false">
      <c r="A1115" s="4" t="n">
        <v>72609.5</v>
      </c>
      <c r="B1115" s="5" t="n">
        <v>2098</v>
      </c>
      <c r="C1115" s="5" t="n">
        <v>10</v>
      </c>
      <c r="D1115" s="6" t="n">
        <v>0</v>
      </c>
      <c r="E1115" s="6" t="n">
        <v>0</v>
      </c>
      <c r="F1115" s="0" t="n">
        <v>0.85</v>
      </c>
      <c r="G1115" s="0" t="n">
        <f aca="false">VLOOKUP(C1115,$O$2:$Q$13,2,0)</f>
        <v>0</v>
      </c>
      <c r="H1115" s="7" t="n">
        <f aca="false">VLOOKUP(C1115,$O$2:$Q$13,3,0)</f>
        <v>0</v>
      </c>
      <c r="I1115" s="0" t="n">
        <f aca="false">I1114-(($I$205-$N$4)/$N$2)</f>
        <v>84.727777777779</v>
      </c>
      <c r="J1115" s="0" t="n">
        <f aca="false">J1114-(($J$205-$N$6)/$N$2)</f>
        <v>6.93222222222262</v>
      </c>
      <c r="K1115" s="0" t="n">
        <v>0.395</v>
      </c>
    </row>
    <row r="1116" customFormat="false" ht="12.85" hidden="false" customHeight="false" outlineLevel="0" collapsed="false">
      <c r="A1116" s="4" t="n">
        <v>72640</v>
      </c>
      <c r="B1116" s="5" t="n">
        <v>2098</v>
      </c>
      <c r="C1116" s="5" t="n">
        <v>11</v>
      </c>
      <c r="D1116" s="6" t="n">
        <v>0</v>
      </c>
      <c r="E1116" s="6" t="n">
        <v>0</v>
      </c>
      <c r="F1116" s="0" t="n">
        <v>0.85</v>
      </c>
      <c r="G1116" s="0" t="n">
        <f aca="false">VLOOKUP(C1116,$O$2:$Q$13,2,0)</f>
        <v>0</v>
      </c>
      <c r="H1116" s="7" t="n">
        <f aca="false">VLOOKUP(C1116,$O$2:$Q$13,3,0)</f>
        <v>0</v>
      </c>
      <c r="I1116" s="0" t="n">
        <f aca="false">I1115-(($I$205-$N$4)/$N$2)</f>
        <v>84.7267094017106</v>
      </c>
      <c r="J1116" s="0" t="n">
        <f aca="false">J1115-(($J$205-$N$6)/$N$2)</f>
        <v>6.933290598291</v>
      </c>
      <c r="K1116" s="0" t="n">
        <v>0.395</v>
      </c>
    </row>
    <row r="1117" customFormat="false" ht="12.85" hidden="false" customHeight="false" outlineLevel="0" collapsed="false">
      <c r="A1117" s="4" t="n">
        <v>72670.5</v>
      </c>
      <c r="B1117" s="5" t="n">
        <v>2098</v>
      </c>
      <c r="C1117" s="5" t="n">
        <v>12</v>
      </c>
      <c r="D1117" s="6" t="n">
        <v>0</v>
      </c>
      <c r="E1117" s="6" t="n">
        <v>0</v>
      </c>
      <c r="F1117" s="0" t="n">
        <v>0.85</v>
      </c>
      <c r="G1117" s="0" t="n">
        <f aca="false">VLOOKUP(C1117,$O$2:$Q$13,2,0)</f>
        <v>0</v>
      </c>
      <c r="H1117" s="7" t="n">
        <f aca="false">VLOOKUP(C1117,$O$2:$Q$13,3,0)</f>
        <v>0</v>
      </c>
      <c r="I1117" s="0" t="n">
        <f aca="false">I1116-(($I$205-$N$4)/$N$2)</f>
        <v>84.7256410256422</v>
      </c>
      <c r="J1117" s="0" t="n">
        <f aca="false">J1116-(($J$205-$N$6)/$N$2)</f>
        <v>6.93435897435938</v>
      </c>
      <c r="K1117" s="0" t="n">
        <v>0.395</v>
      </c>
    </row>
    <row r="1118" customFormat="false" ht="12.85" hidden="false" customHeight="false" outlineLevel="0" collapsed="false">
      <c r="A1118" s="4" t="n">
        <v>72701.5</v>
      </c>
      <c r="B1118" s="5" t="n">
        <v>2099</v>
      </c>
      <c r="C1118" s="5" t="n">
        <v>1</v>
      </c>
      <c r="D1118" s="6" t="n">
        <v>0</v>
      </c>
      <c r="E1118" s="6" t="n">
        <v>0</v>
      </c>
      <c r="F1118" s="0" t="n">
        <v>0.85</v>
      </c>
      <c r="G1118" s="0" t="n">
        <f aca="false">VLOOKUP(C1118,$O$2:$Q$13,2,0)</f>
        <v>0</v>
      </c>
      <c r="H1118" s="7" t="n">
        <f aca="false">VLOOKUP(C1118,$O$2:$Q$13,3,0)</f>
        <v>0</v>
      </c>
      <c r="I1118" s="0" t="n">
        <f aca="false">I1117-(($I$205-$N$4)/$N$2)</f>
        <v>84.7245726495739</v>
      </c>
      <c r="J1118" s="0" t="n">
        <f aca="false">J1117-(($J$205-$N$6)/$N$2)</f>
        <v>6.93542735042775</v>
      </c>
      <c r="K1118" s="0" t="n">
        <v>0.395</v>
      </c>
    </row>
    <row r="1119" customFormat="false" ht="12.85" hidden="false" customHeight="false" outlineLevel="0" collapsed="false">
      <c r="A1119" s="4" t="n">
        <v>72731</v>
      </c>
      <c r="B1119" s="5" t="n">
        <v>2099</v>
      </c>
      <c r="C1119" s="5" t="n">
        <v>2</v>
      </c>
      <c r="D1119" s="6" t="n">
        <v>0</v>
      </c>
      <c r="E1119" s="6" t="n">
        <v>0</v>
      </c>
      <c r="F1119" s="0" t="n">
        <v>0.85</v>
      </c>
      <c r="G1119" s="0" t="n">
        <f aca="false">VLOOKUP(C1119,$O$2:$Q$13,2,0)</f>
        <v>0</v>
      </c>
      <c r="H1119" s="7" t="n">
        <f aca="false">VLOOKUP(C1119,$O$2:$Q$13,3,0)</f>
        <v>0</v>
      </c>
      <c r="I1119" s="0" t="n">
        <f aca="false">I1118-(($I$205-$N$4)/$N$2)</f>
        <v>84.7235042735055</v>
      </c>
      <c r="J1119" s="0" t="n">
        <f aca="false">J1118-(($J$205-$N$6)/$N$2)</f>
        <v>6.93649572649613</v>
      </c>
      <c r="K1119" s="0" t="n">
        <v>0.395</v>
      </c>
    </row>
    <row r="1120" customFormat="false" ht="12.85" hidden="false" customHeight="false" outlineLevel="0" collapsed="false">
      <c r="A1120" s="4" t="n">
        <v>72760.5</v>
      </c>
      <c r="B1120" s="5" t="n">
        <v>2099</v>
      </c>
      <c r="C1120" s="5" t="n">
        <v>3</v>
      </c>
      <c r="D1120" s="6" t="n">
        <v>0</v>
      </c>
      <c r="E1120" s="6" t="n">
        <v>0</v>
      </c>
      <c r="F1120" s="0" t="n">
        <v>0.85</v>
      </c>
      <c r="G1120" s="0" t="n">
        <f aca="false">VLOOKUP(C1120,$O$2:$Q$13,2,0)</f>
        <v>0.43</v>
      </c>
      <c r="H1120" s="7" t="n">
        <f aca="false">VLOOKUP(C1120,$O$2:$Q$13,3,0)</f>
        <v>0.35</v>
      </c>
      <c r="I1120" s="0" t="n">
        <f aca="false">I1119-(($I$205-$N$4)/$N$2)</f>
        <v>84.7224358974371</v>
      </c>
      <c r="J1120" s="0" t="n">
        <f aca="false">J1119-(($J$205-$N$6)/$N$2)</f>
        <v>6.93756410256451</v>
      </c>
      <c r="K1120" s="0" t="n">
        <v>0.395</v>
      </c>
    </row>
    <row r="1121" customFormat="false" ht="12.85" hidden="false" customHeight="false" outlineLevel="0" collapsed="false">
      <c r="A1121" s="4" t="n">
        <v>72791</v>
      </c>
      <c r="B1121" s="5" t="n">
        <v>2099</v>
      </c>
      <c r="C1121" s="5" t="n">
        <v>4</v>
      </c>
      <c r="D1121" s="6" t="n">
        <v>0</v>
      </c>
      <c r="E1121" s="6" t="n">
        <v>0</v>
      </c>
      <c r="F1121" s="0" t="n">
        <v>0.85</v>
      </c>
      <c r="G1121" s="0" t="n">
        <f aca="false">VLOOKUP(C1121,$O$2:$Q$13,2,0)</f>
        <v>0.78</v>
      </c>
      <c r="H1121" s="7" t="n">
        <f aca="false">VLOOKUP(C1121,$O$2:$Q$13,3,0)</f>
        <v>0.73</v>
      </c>
      <c r="I1121" s="0" t="n">
        <f aca="false">I1120-(($I$205-$N$4)/$N$2)</f>
        <v>84.7213675213687</v>
      </c>
      <c r="J1121" s="0" t="n">
        <f aca="false">J1120-(($J$205-$N$6)/$N$2)</f>
        <v>6.93863247863288</v>
      </c>
      <c r="K1121" s="0" t="n">
        <v>0.395</v>
      </c>
    </row>
    <row r="1122" customFormat="false" ht="12.85" hidden="false" customHeight="false" outlineLevel="0" collapsed="false">
      <c r="A1122" s="4" t="n">
        <v>72821.5</v>
      </c>
      <c r="B1122" s="5" t="n">
        <v>2099</v>
      </c>
      <c r="C1122" s="5" t="n">
        <v>5</v>
      </c>
      <c r="D1122" s="6" t="n">
        <v>0</v>
      </c>
      <c r="E1122" s="6" t="n">
        <v>0</v>
      </c>
      <c r="F1122" s="0" t="n">
        <v>0.85</v>
      </c>
      <c r="G1122" s="0" t="n">
        <f aca="false">VLOOKUP(C1122,$O$2:$Q$13,2,0)</f>
        <v>0.78</v>
      </c>
      <c r="H1122" s="7" t="n">
        <f aca="false">VLOOKUP(C1122,$O$2:$Q$13,3,0)</f>
        <v>1.12</v>
      </c>
      <c r="I1122" s="0" t="n">
        <f aca="false">I1121-(($I$205-$N$4)/$N$2)</f>
        <v>84.7202991453004</v>
      </c>
      <c r="J1122" s="0" t="n">
        <f aca="false">J1121-(($J$205-$N$6)/$N$2)</f>
        <v>6.93970085470126</v>
      </c>
      <c r="K1122" s="0" t="n">
        <v>0.395</v>
      </c>
    </row>
    <row r="1123" customFormat="false" ht="12.85" hidden="false" customHeight="false" outlineLevel="0" collapsed="false">
      <c r="A1123" s="4" t="n">
        <v>72852</v>
      </c>
      <c r="B1123" s="5" t="n">
        <v>2099</v>
      </c>
      <c r="C1123" s="5" t="n">
        <v>6</v>
      </c>
      <c r="D1123" s="6" t="n">
        <v>0</v>
      </c>
      <c r="E1123" s="6" t="n">
        <v>0</v>
      </c>
      <c r="F1123" s="0" t="n">
        <v>0.85</v>
      </c>
      <c r="G1123" s="0" t="n">
        <f aca="false">VLOOKUP(C1123,$O$2:$Q$13,2,0)</f>
        <v>1.15</v>
      </c>
      <c r="H1123" s="7" t="n">
        <f aca="false">VLOOKUP(C1123,$O$2:$Q$13,3,0)</f>
        <v>1.12</v>
      </c>
      <c r="I1123" s="0" t="n">
        <f aca="false">I1122-(($I$205-$N$4)/$N$2)</f>
        <v>84.719230769232</v>
      </c>
      <c r="J1123" s="0" t="n">
        <f aca="false">J1122-(($J$205-$N$6)/$N$2)</f>
        <v>6.94076923076964</v>
      </c>
      <c r="K1123" s="0" t="n">
        <v>0.395</v>
      </c>
    </row>
    <row r="1124" customFormat="false" ht="12.85" hidden="false" customHeight="false" outlineLevel="0" collapsed="false">
      <c r="A1124" s="4" t="n">
        <v>72882.5</v>
      </c>
      <c r="B1124" s="5" t="n">
        <v>2099</v>
      </c>
      <c r="C1124" s="5" t="n">
        <v>7</v>
      </c>
      <c r="D1124" s="6" t="n">
        <v>0</v>
      </c>
      <c r="E1124" s="6" t="n">
        <v>0</v>
      </c>
      <c r="F1124" s="0" t="n">
        <v>0.85</v>
      </c>
      <c r="G1124" s="0" t="n">
        <f aca="false">VLOOKUP(C1124,$O$2:$Q$13,2,0)</f>
        <v>1.15</v>
      </c>
      <c r="H1124" s="7" t="n">
        <f aca="false">VLOOKUP(C1124,$O$2:$Q$13,3,0)</f>
        <v>0.65</v>
      </c>
      <c r="I1124" s="0" t="n">
        <f aca="false">I1123-(($I$205-$N$4)/$N$2)</f>
        <v>84.7181623931636</v>
      </c>
      <c r="J1124" s="0" t="n">
        <f aca="false">J1123-(($J$205-$N$6)/$N$2)</f>
        <v>6.94183760683801</v>
      </c>
      <c r="K1124" s="0" t="n">
        <v>0.395</v>
      </c>
    </row>
    <row r="1125" customFormat="false" ht="12.85" hidden="false" customHeight="false" outlineLevel="0" collapsed="false">
      <c r="A1125" s="4" t="n">
        <v>72913.5</v>
      </c>
      <c r="B1125" s="5" t="n">
        <v>2099</v>
      </c>
      <c r="C1125" s="5" t="n">
        <v>8</v>
      </c>
      <c r="D1125" s="6" t="n">
        <v>0</v>
      </c>
      <c r="E1125" s="6" t="n">
        <v>0</v>
      </c>
      <c r="F1125" s="0" t="n">
        <v>0.85</v>
      </c>
      <c r="G1125" s="0" t="n">
        <f aca="false">VLOOKUP(C1125,$O$2:$Q$13,2,0)</f>
        <v>0.88</v>
      </c>
      <c r="H1125" s="7" t="n">
        <f aca="false">VLOOKUP(C1125,$O$2:$Q$13,3,0)</f>
        <v>0</v>
      </c>
      <c r="I1125" s="0" t="n">
        <f aca="false">I1124-(($I$205-$N$4)/$N$2)</f>
        <v>84.7170940170953</v>
      </c>
      <c r="J1125" s="0" t="n">
        <f aca="false">J1124-(($J$205-$N$6)/$N$2)</f>
        <v>6.94290598290639</v>
      </c>
      <c r="K1125" s="0" t="n">
        <v>0.395</v>
      </c>
    </row>
    <row r="1126" customFormat="false" ht="12.85" hidden="false" customHeight="false" outlineLevel="0" collapsed="false">
      <c r="A1126" s="4" t="n">
        <v>72944</v>
      </c>
      <c r="B1126" s="5" t="n">
        <v>2099</v>
      </c>
      <c r="C1126" s="5" t="n">
        <v>9</v>
      </c>
      <c r="D1126" s="6" t="n">
        <v>0</v>
      </c>
      <c r="E1126" s="6" t="n">
        <v>0</v>
      </c>
      <c r="F1126" s="0" t="n">
        <v>0.85</v>
      </c>
      <c r="G1126" s="0" t="n">
        <f aca="false">VLOOKUP(C1126,$O$2:$Q$13,2,0)</f>
        <v>0</v>
      </c>
      <c r="H1126" s="7" t="n">
        <f aca="false">VLOOKUP(C1126,$O$2:$Q$13,3,0)</f>
        <v>0</v>
      </c>
      <c r="I1126" s="0" t="n">
        <f aca="false">I1125-(($I$205-$N$4)/$N$2)</f>
        <v>84.7160256410269</v>
      </c>
      <c r="J1126" s="0" t="n">
        <f aca="false">J1125-(($J$205-$N$6)/$N$2)</f>
        <v>6.94397435897476</v>
      </c>
      <c r="K1126" s="0" t="n">
        <v>0.395</v>
      </c>
    </row>
    <row r="1127" customFormat="false" ht="12.85" hidden="false" customHeight="false" outlineLevel="0" collapsed="false">
      <c r="A1127" s="4" t="n">
        <v>72974.5</v>
      </c>
      <c r="B1127" s="5" t="n">
        <v>2099</v>
      </c>
      <c r="C1127" s="5" t="n">
        <v>10</v>
      </c>
      <c r="D1127" s="6" t="n">
        <v>0</v>
      </c>
      <c r="E1127" s="6" t="n">
        <v>0</v>
      </c>
      <c r="F1127" s="0" t="n">
        <v>0.85</v>
      </c>
      <c r="G1127" s="0" t="n">
        <f aca="false">VLOOKUP(C1127,$O$2:$Q$13,2,0)</f>
        <v>0</v>
      </c>
      <c r="H1127" s="7" t="n">
        <f aca="false">VLOOKUP(C1127,$O$2:$Q$13,3,0)</f>
        <v>0</v>
      </c>
      <c r="I1127" s="0" t="n">
        <f aca="false">I1126-(($I$205-$N$4)/$N$2)</f>
        <v>84.7149572649585</v>
      </c>
      <c r="J1127" s="0" t="n">
        <f aca="false">J1126-(($J$205-$N$6)/$N$2)</f>
        <v>6.94504273504314</v>
      </c>
      <c r="K1127" s="0" t="n">
        <v>0.395</v>
      </c>
    </row>
    <row r="1128" customFormat="false" ht="12.85" hidden="false" customHeight="false" outlineLevel="0" collapsed="false">
      <c r="A1128" s="4" t="n">
        <v>73005</v>
      </c>
      <c r="B1128" s="5" t="n">
        <v>2099</v>
      </c>
      <c r="C1128" s="5" t="n">
        <v>11</v>
      </c>
      <c r="D1128" s="6" t="n">
        <v>0</v>
      </c>
      <c r="E1128" s="6" t="n">
        <v>0</v>
      </c>
      <c r="F1128" s="0" t="n">
        <v>0.85</v>
      </c>
      <c r="G1128" s="0" t="n">
        <f aca="false">VLOOKUP(C1128,$O$2:$Q$13,2,0)</f>
        <v>0</v>
      </c>
      <c r="H1128" s="7" t="n">
        <f aca="false">VLOOKUP(C1128,$O$2:$Q$13,3,0)</f>
        <v>0</v>
      </c>
      <c r="I1128" s="0" t="n">
        <f aca="false">I1127-(($I$205-$N$4)/$N$2)</f>
        <v>84.7138888888901</v>
      </c>
      <c r="J1128" s="0" t="n">
        <f aca="false">J1127-(($J$205-$N$6)/$N$2)</f>
        <v>6.94611111111152</v>
      </c>
      <c r="K1128" s="0" t="n">
        <v>0.395</v>
      </c>
    </row>
    <row r="1129" customFormat="false" ht="12.85" hidden="false" customHeight="false" outlineLevel="0" collapsed="false">
      <c r="A1129" s="4" t="n">
        <v>73035.5</v>
      </c>
      <c r="B1129" s="5" t="n">
        <v>2099</v>
      </c>
      <c r="C1129" s="5" t="n">
        <v>12</v>
      </c>
      <c r="D1129" s="6" t="n">
        <v>0</v>
      </c>
      <c r="E1129" s="6" t="n">
        <v>0</v>
      </c>
      <c r="F1129" s="0" t="n">
        <v>0.85</v>
      </c>
      <c r="G1129" s="0" t="n">
        <f aca="false">VLOOKUP(C1129,$O$2:$Q$13,2,0)</f>
        <v>0</v>
      </c>
      <c r="H1129" s="7" t="n">
        <f aca="false">VLOOKUP(C1129,$O$2:$Q$13,3,0)</f>
        <v>0</v>
      </c>
      <c r="I1129" s="0" t="n">
        <f aca="false">I1128-(($I$205-$N$4)/$N$2)</f>
        <v>84.7128205128218</v>
      </c>
      <c r="J1129" s="0" t="n">
        <f aca="false">J1128-(($J$205-$N$6)/$N$2)</f>
        <v>6.94717948717989</v>
      </c>
      <c r="K1129" s="0" t="n">
        <v>0.395</v>
      </c>
    </row>
    <row r="1130" customFormat="false" ht="12.85" hidden="false" customHeight="false" outlineLevel="0" collapsed="false">
      <c r="A1130" s="4" t="n">
        <v>73066.5</v>
      </c>
      <c r="B1130" s="5" t="n">
        <v>2100</v>
      </c>
      <c r="C1130" s="5" t="n">
        <v>1</v>
      </c>
      <c r="D1130" s="6" t="n">
        <v>0</v>
      </c>
      <c r="E1130" s="6" t="n">
        <v>0</v>
      </c>
      <c r="F1130" s="0" t="n">
        <v>0.85</v>
      </c>
      <c r="G1130" s="0" t="n">
        <f aca="false">VLOOKUP(C1130,$O$2:$Q$13,2,0)</f>
        <v>0</v>
      </c>
      <c r="H1130" s="7" t="n">
        <f aca="false">VLOOKUP(C1130,$O$2:$Q$13,3,0)</f>
        <v>0</v>
      </c>
      <c r="I1130" s="0" t="n">
        <f aca="false">I1129-(($I$205-$N$4)/$N$2)</f>
        <v>84.7117521367534</v>
      </c>
      <c r="J1130" s="0" t="n">
        <f aca="false">J1129-(($J$205-$N$6)/$N$2)</f>
        <v>6.94824786324827</v>
      </c>
      <c r="K1130" s="0" t="n">
        <v>0.395</v>
      </c>
    </row>
    <row r="1131" customFormat="false" ht="12.85" hidden="false" customHeight="false" outlineLevel="0" collapsed="false">
      <c r="A1131" s="4" t="n">
        <v>73096</v>
      </c>
      <c r="B1131" s="5" t="n">
        <v>2100</v>
      </c>
      <c r="C1131" s="5" t="n">
        <v>2</v>
      </c>
      <c r="D1131" s="6" t="n">
        <v>0</v>
      </c>
      <c r="E1131" s="6" t="n">
        <v>0</v>
      </c>
      <c r="F1131" s="0" t="n">
        <v>0.85</v>
      </c>
      <c r="G1131" s="0" t="n">
        <f aca="false">VLOOKUP(C1131,$O$2:$Q$13,2,0)</f>
        <v>0</v>
      </c>
      <c r="H1131" s="7" t="n">
        <f aca="false">VLOOKUP(C1131,$O$2:$Q$13,3,0)</f>
        <v>0</v>
      </c>
      <c r="I1131" s="0" t="n">
        <f aca="false">I1130-(($I$205-$N$4)/$N$2)</f>
        <v>84.710683760685</v>
      </c>
      <c r="J1131" s="0" t="n">
        <f aca="false">J1130-(($J$205-$N$6)/$N$2)</f>
        <v>6.94931623931665</v>
      </c>
      <c r="K1131" s="0" t="n">
        <v>0.395</v>
      </c>
    </row>
    <row r="1132" customFormat="false" ht="12.85" hidden="false" customHeight="false" outlineLevel="0" collapsed="false">
      <c r="A1132" s="4" t="n">
        <v>73125.5</v>
      </c>
      <c r="B1132" s="5" t="n">
        <v>2100</v>
      </c>
      <c r="C1132" s="5" t="n">
        <v>3</v>
      </c>
      <c r="D1132" s="6" t="n">
        <v>0</v>
      </c>
      <c r="E1132" s="6" t="n">
        <v>0</v>
      </c>
      <c r="F1132" s="0" t="n">
        <v>0.85</v>
      </c>
      <c r="G1132" s="0" t="n">
        <f aca="false">VLOOKUP(C1132,$O$2:$Q$13,2,0)</f>
        <v>0.43</v>
      </c>
      <c r="H1132" s="7" t="n">
        <f aca="false">VLOOKUP(C1132,$O$2:$Q$13,3,0)</f>
        <v>0.35</v>
      </c>
      <c r="I1132" s="0" t="n">
        <f aca="false">I1131-(($I$205-$N$4)/$N$2)</f>
        <v>84.7096153846166</v>
      </c>
      <c r="J1132" s="0" t="n">
        <f aca="false">J1131-(($J$205-$N$6)/$N$2)</f>
        <v>6.95038461538502</v>
      </c>
      <c r="K1132" s="0" t="n">
        <v>0.395</v>
      </c>
    </row>
    <row r="1133" customFormat="false" ht="12.85" hidden="false" customHeight="false" outlineLevel="0" collapsed="false">
      <c r="A1133" s="4" t="n">
        <v>73156</v>
      </c>
      <c r="B1133" s="5" t="n">
        <v>2100</v>
      </c>
      <c r="C1133" s="5" t="n">
        <v>4</v>
      </c>
      <c r="D1133" s="6" t="n">
        <v>0</v>
      </c>
      <c r="E1133" s="6" t="n">
        <v>0</v>
      </c>
      <c r="F1133" s="0" t="n">
        <v>0.85</v>
      </c>
      <c r="G1133" s="0" t="n">
        <f aca="false">VLOOKUP(C1133,$O$2:$Q$13,2,0)</f>
        <v>0.78</v>
      </c>
      <c r="H1133" s="7" t="n">
        <f aca="false">VLOOKUP(C1133,$O$2:$Q$13,3,0)</f>
        <v>0.73</v>
      </c>
      <c r="I1133" s="0" t="n">
        <f aca="false">I1132-(($I$205-$N$4)/$N$2)</f>
        <v>84.7085470085483</v>
      </c>
      <c r="J1133" s="0" t="n">
        <f aca="false">J1132-(($J$205-$N$6)/$N$2)</f>
        <v>6.9514529914534</v>
      </c>
      <c r="K1133" s="0" t="n">
        <v>0.395</v>
      </c>
    </row>
    <row r="1134" customFormat="false" ht="12.85" hidden="false" customHeight="false" outlineLevel="0" collapsed="false">
      <c r="A1134" s="4" t="n">
        <v>73186.5</v>
      </c>
      <c r="B1134" s="5" t="n">
        <v>2100</v>
      </c>
      <c r="C1134" s="5" t="n">
        <v>5</v>
      </c>
      <c r="D1134" s="6" t="n">
        <v>0</v>
      </c>
      <c r="E1134" s="6" t="n">
        <v>0</v>
      </c>
      <c r="F1134" s="0" t="n">
        <v>0.85</v>
      </c>
      <c r="G1134" s="0" t="n">
        <f aca="false">VLOOKUP(C1134,$O$2:$Q$13,2,0)</f>
        <v>0.78</v>
      </c>
      <c r="H1134" s="7" t="n">
        <f aca="false">VLOOKUP(C1134,$O$2:$Q$13,3,0)</f>
        <v>1.12</v>
      </c>
      <c r="I1134" s="0" t="n">
        <f aca="false">I1133-(($I$205-$N$4)/$N$2)</f>
        <v>84.7074786324799</v>
      </c>
      <c r="J1134" s="0" t="n">
        <f aca="false">J1133-(($J$205-$N$6)/$N$2)</f>
        <v>6.95252136752178</v>
      </c>
      <c r="K1134" s="0" t="n">
        <v>0.395</v>
      </c>
    </row>
    <row r="1135" customFormat="false" ht="12.85" hidden="false" customHeight="false" outlineLevel="0" collapsed="false">
      <c r="A1135" s="4" t="n">
        <v>73217</v>
      </c>
      <c r="B1135" s="5" t="n">
        <v>2100</v>
      </c>
      <c r="C1135" s="5" t="n">
        <v>6</v>
      </c>
      <c r="D1135" s="6" t="n">
        <v>0</v>
      </c>
      <c r="E1135" s="6" t="n">
        <v>0</v>
      </c>
      <c r="F1135" s="0" t="n">
        <v>0.85</v>
      </c>
      <c r="G1135" s="0" t="n">
        <f aca="false">VLOOKUP(C1135,$O$2:$Q$13,2,0)</f>
        <v>1.15</v>
      </c>
      <c r="H1135" s="7" t="n">
        <f aca="false">VLOOKUP(C1135,$O$2:$Q$13,3,0)</f>
        <v>1.12</v>
      </c>
      <c r="I1135" s="0" t="n">
        <f aca="false">I1134-(($I$205-$N$4)/$N$2)</f>
        <v>84.7064102564115</v>
      </c>
      <c r="J1135" s="0" t="n">
        <f aca="false">J1134-(($J$205-$N$6)/$N$2)</f>
        <v>6.95358974359015</v>
      </c>
      <c r="K1135" s="0" t="n">
        <v>0.395</v>
      </c>
    </row>
    <row r="1136" customFormat="false" ht="12.85" hidden="false" customHeight="false" outlineLevel="0" collapsed="false">
      <c r="A1136" s="4" t="n">
        <v>73247.5</v>
      </c>
      <c r="B1136" s="5" t="n">
        <v>2100</v>
      </c>
      <c r="C1136" s="5" t="n">
        <v>7</v>
      </c>
      <c r="D1136" s="6" t="n">
        <v>0</v>
      </c>
      <c r="E1136" s="6" t="n">
        <v>0</v>
      </c>
      <c r="F1136" s="0" t="n">
        <v>0.85</v>
      </c>
      <c r="G1136" s="0" t="n">
        <f aca="false">VLOOKUP(C1136,$O$2:$Q$13,2,0)</f>
        <v>1.15</v>
      </c>
      <c r="H1136" s="7" t="n">
        <f aca="false">VLOOKUP(C1136,$O$2:$Q$13,3,0)</f>
        <v>0.65</v>
      </c>
      <c r="I1136" s="0" t="n">
        <f aca="false">I1135-(($I$205-$N$4)/$N$2)</f>
        <v>84.7053418803431</v>
      </c>
      <c r="J1136" s="0" t="n">
        <f aca="false">J1135-(($J$205-$N$6)/$N$2)</f>
        <v>6.95465811965853</v>
      </c>
      <c r="K1136" s="0" t="n">
        <v>0.395</v>
      </c>
    </row>
    <row r="1137" customFormat="false" ht="12.85" hidden="false" customHeight="false" outlineLevel="0" collapsed="false">
      <c r="A1137" s="4" t="n">
        <v>73278.5</v>
      </c>
      <c r="B1137" s="5" t="n">
        <v>2100</v>
      </c>
      <c r="C1137" s="5" t="n">
        <v>8</v>
      </c>
      <c r="D1137" s="6" t="n">
        <v>0</v>
      </c>
      <c r="E1137" s="6" t="n">
        <v>0</v>
      </c>
      <c r="F1137" s="0" t="n">
        <v>0.85</v>
      </c>
      <c r="G1137" s="0" t="n">
        <f aca="false">VLOOKUP(C1137,$O$2:$Q$13,2,0)</f>
        <v>0.88</v>
      </c>
      <c r="H1137" s="7" t="n">
        <f aca="false">VLOOKUP(C1137,$O$2:$Q$13,3,0)</f>
        <v>0</v>
      </c>
      <c r="I1137" s="0" t="n">
        <f aca="false">I1136-(($I$205-$N$4)/$N$2)</f>
        <v>84.7042735042747</v>
      </c>
      <c r="J1137" s="0" t="n">
        <f aca="false">J1136-(($J$205-$N$6)/$N$2)</f>
        <v>6.95572649572691</v>
      </c>
      <c r="K1137" s="0" t="n">
        <v>0.395</v>
      </c>
    </row>
    <row r="1138" customFormat="false" ht="12.85" hidden="false" customHeight="false" outlineLevel="0" collapsed="false">
      <c r="A1138" s="4" t="n">
        <v>73309</v>
      </c>
      <c r="B1138" s="5" t="n">
        <v>2100</v>
      </c>
      <c r="C1138" s="5" t="n">
        <v>9</v>
      </c>
      <c r="D1138" s="6" t="n">
        <v>0</v>
      </c>
      <c r="E1138" s="6" t="n">
        <v>0</v>
      </c>
      <c r="F1138" s="0" t="n">
        <v>0.85</v>
      </c>
      <c r="G1138" s="0" t="n">
        <f aca="false">VLOOKUP(C1138,$O$2:$Q$13,2,0)</f>
        <v>0</v>
      </c>
      <c r="H1138" s="7" t="n">
        <f aca="false">VLOOKUP(C1138,$O$2:$Q$13,3,0)</f>
        <v>0</v>
      </c>
      <c r="I1138" s="0" t="n">
        <f aca="false">I1137-(($I$205-$N$4)/$N$2)</f>
        <v>84.7032051282064</v>
      </c>
      <c r="J1138" s="0" t="n">
        <f aca="false">J1137-(($J$205-$N$6)/$N$2)</f>
        <v>6.95679487179528</v>
      </c>
      <c r="K1138" s="0" t="n">
        <v>0.395</v>
      </c>
    </row>
    <row r="1139" customFormat="false" ht="12.85" hidden="false" customHeight="false" outlineLevel="0" collapsed="false">
      <c r="A1139" s="4" t="n">
        <v>73339.5</v>
      </c>
      <c r="B1139" s="5" t="n">
        <v>2100</v>
      </c>
      <c r="C1139" s="5" t="n">
        <v>10</v>
      </c>
      <c r="D1139" s="6" t="n">
        <v>0</v>
      </c>
      <c r="E1139" s="6" t="n">
        <v>0</v>
      </c>
      <c r="F1139" s="0" t="n">
        <v>0.85</v>
      </c>
      <c r="G1139" s="0" t="n">
        <f aca="false">VLOOKUP(C1139,$O$2:$Q$13,2,0)</f>
        <v>0</v>
      </c>
      <c r="H1139" s="7" t="n">
        <f aca="false">VLOOKUP(C1139,$O$2:$Q$13,3,0)</f>
        <v>0</v>
      </c>
      <c r="I1139" s="0" t="n">
        <f aca="false">I1138-(($I$205-$N$4)/$N$2)</f>
        <v>84.702136752138</v>
      </c>
      <c r="J1139" s="0" t="n">
        <f aca="false">J1138-(($J$205-$N$6)/$N$2)</f>
        <v>6.95786324786366</v>
      </c>
      <c r="K1139" s="0" t="n">
        <v>0.395</v>
      </c>
    </row>
    <row r="1140" customFormat="false" ht="12.85" hidden="false" customHeight="false" outlineLevel="0" collapsed="false">
      <c r="A1140" s="4" t="n">
        <v>73370</v>
      </c>
      <c r="B1140" s="5" t="n">
        <v>2100</v>
      </c>
      <c r="C1140" s="5" t="n">
        <v>11</v>
      </c>
      <c r="D1140" s="6" t="n">
        <v>0</v>
      </c>
      <c r="E1140" s="6" t="n">
        <v>0</v>
      </c>
      <c r="F1140" s="0" t="n">
        <v>0.85</v>
      </c>
      <c r="G1140" s="0" t="n">
        <f aca="false">VLOOKUP(C1140,$O$2:$Q$13,2,0)</f>
        <v>0</v>
      </c>
      <c r="H1140" s="7" t="n">
        <f aca="false">VLOOKUP(C1140,$O$2:$Q$13,3,0)</f>
        <v>0</v>
      </c>
      <c r="I1140" s="0" t="n">
        <f aca="false">I1139-(($I$205-$N$4)/$N$2)</f>
        <v>84.7010683760696</v>
      </c>
      <c r="J1140" s="0" t="n">
        <f aca="false">J1139-(($J$205-$N$6)/$N$2)</f>
        <v>6.95893162393204</v>
      </c>
      <c r="K1140" s="0" t="n">
        <v>0.395</v>
      </c>
    </row>
    <row r="1141" customFormat="false" ht="12.85" hidden="false" customHeight="false" outlineLevel="0" collapsed="false">
      <c r="A1141" s="4" t="n">
        <v>73400.5</v>
      </c>
      <c r="B1141" s="5" t="n">
        <v>2100</v>
      </c>
      <c r="C1141" s="5" t="n">
        <v>12</v>
      </c>
      <c r="D1141" s="6" t="n">
        <v>0</v>
      </c>
      <c r="E1141" s="6" t="n">
        <v>0</v>
      </c>
      <c r="F1141" s="0" t="n">
        <v>0.85</v>
      </c>
      <c r="G1141" s="0" t="n">
        <f aca="false">VLOOKUP(C1141,$O$2:$Q$13,2,0)</f>
        <v>0</v>
      </c>
      <c r="H1141" s="7" t="n">
        <f aca="false">VLOOKUP(C1141,$O$2:$Q$13,3,0)</f>
        <v>0</v>
      </c>
      <c r="I1141" s="0" t="n">
        <f aca="false">I1140-(($I$205-$N$4)/$N$2)</f>
        <v>84.7000000000013</v>
      </c>
      <c r="J1141" s="0" t="n">
        <f aca="false">J1140-(($J$205-$N$6)/$N$2)</f>
        <v>6.96000000000041</v>
      </c>
      <c r="K1141" s="0" t="n">
        <v>0.395</v>
      </c>
    </row>
    <row r="1142" customFormat="false" ht="12.8" hidden="false" customHeight="false" outlineLevel="0" collapsed="false">
      <c r="B1142" s="8"/>
      <c r="C114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2022-08-16T21:24:51Z</dcterms:created>
  <dc:creator/>
  <dc:description/>
  <dc:language>en-US</dc:language>
  <cp:lastModifiedBy/>
  <dcterms:modified xsi:type="dcterms:W3CDTF">2022-09-18T14:58:06Z</dcterms:modified>
  <cp:revision>15</cp:revision>
  <dc:subject/>
  <dc:title/>
</cp:coreProperties>
</file>