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rah/esp/hochbeet/notes/"/>
    </mc:Choice>
  </mc:AlternateContent>
  <xr:revisionPtr revIDLastSave="0" documentId="8_{D01CB4CF-4090-504B-BC7C-3E9D5CCC9C67}" xr6:coauthVersionLast="47" xr6:coauthVersionMax="47" xr10:uidLastSave="{00000000-0000-0000-0000-000000000000}"/>
  <bookViews>
    <workbookView xWindow="11820" yWindow="500" windowWidth="26560" windowHeight="20100" xr2:uid="{D0C8C132-9724-714D-9A44-9705D79DD10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G3" i="1"/>
  <c r="G4" i="1"/>
  <c r="G5" i="1"/>
  <c r="G6" i="1"/>
  <c r="G7" i="1"/>
  <c r="G8" i="1"/>
  <c r="G9" i="1"/>
  <c r="G10" i="1"/>
  <c r="G2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<sst xmlns="http://schemas.openxmlformats.org/spreadsheetml/2006/main" count="6" uniqueCount="6">
  <si>
    <t>DAC</t>
  </si>
  <si>
    <t>Volt gemessen</t>
  </si>
  <si>
    <t>ADC Wert gelesen</t>
  </si>
  <si>
    <t>soll Volt</t>
  </si>
  <si>
    <t>rekonstruierter Wert über ADC</t>
  </si>
  <si>
    <t>Differenz Soll/Gemessen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</si>
</sst>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"/>
    <numFmt numFmtId="169" formatCode="0.000"/>
    <numFmt numFmtId="170" formatCode="0.0000"/>
  </numFmts>
  <fonts count="4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Menlo Regular"/>
    </font>
    <font>
      <sz val="12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8" fontId="0" fillId="0" borderId="0" xfId="0" applyNumberFormat="1"/>
    <xf numFmtId="168" fontId="1" fillId="0" borderId="0" xfId="0" applyNumberFormat="1" applyFont="1"/>
    <xf numFmtId="1" fontId="0" fillId="0" borderId="0" xfId="0" applyNumberFormat="1"/>
    <xf numFmtId="168" fontId="2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/>
    <xf numFmtId="169" fontId="3" fillId="0" borderId="0" xfId="0" applyNumberFormat="1" applyFont="1"/>
    <xf numFmtId="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DAC</a:t>
            </a:r>
            <a:r>
              <a:rPr lang="de-DE" baseline="0"/>
              <a:t> mit rekonstruiertem Wert vom ADC </a:t>
            </a:r>
          </a:p>
          <a:p>
            <a:pPr>
              <a:defRPr/>
            </a:pPr>
            <a:r>
              <a:rPr lang="de-DE" baseline="0"/>
              <a:t>sowie real gemessenen Volt über Multimeter</a:t>
            </a:r>
          </a:p>
        </c:rich>
      </c:tx>
      <c:layout>
        <c:manualLayout>
          <c:xMode val="edge"/>
          <c:yMode val="edge"/>
          <c:x val="0.33851692690956009"/>
          <c:y val="6.6954643628509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Volt gemessen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Tabelle1!$B$2:$B$10</c:f>
              <c:numCache>
                <c:formatCode>0.000</c:formatCode>
                <c:ptCount val="9"/>
                <c:pt idx="0">
                  <c:v>9.4E-2</c:v>
                </c:pt>
                <c:pt idx="1">
                  <c:v>0.46</c:v>
                </c:pt>
                <c:pt idx="2">
                  <c:v>0.84</c:v>
                </c:pt>
                <c:pt idx="3">
                  <c:v>1.21</c:v>
                </c:pt>
                <c:pt idx="4">
                  <c:v>1.6</c:v>
                </c:pt>
                <c:pt idx="5">
                  <c:v>2.02</c:v>
                </c:pt>
                <c:pt idx="6">
                  <c:v>2.41</c:v>
                </c:pt>
                <c:pt idx="7">
                  <c:v>2.78</c:v>
                </c:pt>
                <c:pt idx="8">
                  <c:v>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B-0E48-B902-9B05221B980A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soll 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Tabelle1!$C$2:$C$10</c:f>
              <c:numCache>
                <c:formatCode>0.0000</c:formatCode>
                <c:ptCount val="9"/>
                <c:pt idx="0">
                  <c:v>5.4000000000000003E-3</c:v>
                </c:pt>
                <c:pt idx="1">
                  <c:v>0.3594</c:v>
                </c:pt>
                <c:pt idx="2">
                  <c:v>0.73970000000000002</c:v>
                </c:pt>
                <c:pt idx="3">
                  <c:v>1.1083000000000001</c:v>
                </c:pt>
                <c:pt idx="4">
                  <c:v>1.4878</c:v>
                </c:pt>
                <c:pt idx="5">
                  <c:v>1.8983000000000001</c:v>
                </c:pt>
                <c:pt idx="6">
                  <c:v>2.2917999999999998</c:v>
                </c:pt>
                <c:pt idx="7">
                  <c:v>2.7014999999999998</c:v>
                </c:pt>
                <c:pt idx="8">
                  <c:v>3.1716000000000002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0E48-B902-9B05221B980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rekonstruierter Wert über ADC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Tabelle1!$D$2:$D$10</c:f>
              <c:numCache>
                <c:formatCode>0.000000</c:formatCode>
                <c:ptCount val="9"/>
                <c:pt idx="0">
                  <c:v>5.4000000000000003E-3</c:v>
                </c:pt>
                <c:pt idx="1">
                  <c:v>0.35796899999999998</c:v>
                </c:pt>
                <c:pt idx="2">
                  <c:v>0.73676799999999998</c:v>
                </c:pt>
                <c:pt idx="3">
                  <c:v>1.1039939999999999</c:v>
                </c:pt>
                <c:pt idx="4">
                  <c:v>1.482021</c:v>
                </c:pt>
                <c:pt idx="5">
                  <c:v>1.890908</c:v>
                </c:pt>
                <c:pt idx="6">
                  <c:v>2.2828219999999999</c:v>
                </c:pt>
                <c:pt idx="7">
                  <c:v>2.6909380000000001</c:v>
                </c:pt>
                <c:pt idx="8">
                  <c:v>3.1592289999999998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B-0E48-B902-9B05221B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72111"/>
        <c:axId val="1008261503"/>
      </c:lineChart>
      <c:catAx>
        <c:axId val="101387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261503"/>
        <c:crosses val="autoZero"/>
        <c:auto val="1"/>
        <c:lblAlgn val="ctr"/>
        <c:lblOffset val="100"/>
        <c:noMultiLvlLbl val="0"/>
      </c:catAx>
      <c:valAx>
        <c:axId val="10082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38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152400</xdr:rowOff>
    </xdr:from>
    <xdr:to>
      <xdr:col>8</xdr:col>
      <xdr:colOff>774700</xdr:colOff>
      <xdr:row>39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EA8AB8B-8F91-C531-5F57-8F378063B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3FEA-0B52-FE46-8B31-EA91BDC3D5AF}">
  <dimension ref="A1:I22"/>
  <sheetViews>
    <sheetView tabSelected="1" workbookViewId="0">
      <selection activeCell="I2" sqref="I2:I10"/>
    </sheetView>
  </sheetViews>
  <sheetFormatPr baseColWidth="10" defaultColWidth="14.1640625" defaultRowHeight="16"/>
  <cols>
    <col min="4" max="4" width="27.1640625" customWidth="1"/>
    <col min="5" max="5" width="16.83203125" customWidth="1"/>
    <col min="8" max="8" width="24" customWidth="1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2</v>
      </c>
      <c r="H1" t="s">
        <v>5</v>
      </c>
    </row>
    <row r="2" spans="1:9">
      <c r="A2" s="8">
        <v>0</v>
      </c>
      <c r="B2" s="7">
        <v>9.4E-2</v>
      </c>
      <c r="C2" s="6">
        <v>5.4000000000000003E-3</v>
      </c>
      <c r="D2" s="5">
        <v>5.4000000000000003E-3</v>
      </c>
      <c r="E2" s="8">
        <v>7</v>
      </c>
      <c r="F2" s="8">
        <f>E2/16</f>
        <v>0.4375</v>
      </c>
      <c r="G2" s="5">
        <f>255/(A2-F2)</f>
        <v>-582.85714285714289</v>
      </c>
      <c r="H2" s="6">
        <f>B2-C2</f>
        <v>8.8599999999999998E-2</v>
      </c>
      <c r="I2" s="1">
        <f>(C2-D2)*100</f>
        <v>0</v>
      </c>
    </row>
    <row r="3" spans="1:9">
      <c r="A3" s="8">
        <v>31</v>
      </c>
      <c r="B3" s="7">
        <v>0.46</v>
      </c>
      <c r="C3" s="6">
        <v>0.3594</v>
      </c>
      <c r="D3" s="5">
        <v>0.35796899999999998</v>
      </c>
      <c r="E3" s="8">
        <v>468</v>
      </c>
      <c r="F3" s="8">
        <f t="shared" ref="F3:F10" si="0">E3/16</f>
        <v>29.25</v>
      </c>
      <c r="G3" s="5">
        <f t="shared" ref="G3:G10" si="1">255/(A3-F3)</f>
        <v>145.71428571428572</v>
      </c>
      <c r="H3" s="6">
        <f t="shared" ref="H3:H10" si="2">B3-C3</f>
        <v>0.10060000000000002</v>
      </c>
      <c r="I3" s="1">
        <f t="shared" ref="I3:I10" si="3">(C3-D3)*100</f>
        <v>0.14310000000000156</v>
      </c>
    </row>
    <row r="4" spans="1:9">
      <c r="A4" s="8">
        <v>63</v>
      </c>
      <c r="B4" s="7">
        <v>0.84</v>
      </c>
      <c r="C4" s="6">
        <v>0.73970000000000002</v>
      </c>
      <c r="D4" s="4">
        <v>0.73676799999999998</v>
      </c>
      <c r="E4" s="8">
        <v>959</v>
      </c>
      <c r="F4" s="8">
        <f t="shared" si="0"/>
        <v>59.9375</v>
      </c>
      <c r="G4" s="5">
        <f t="shared" si="1"/>
        <v>83.265306122448976</v>
      </c>
      <c r="H4" s="6">
        <f t="shared" si="2"/>
        <v>0.10029999999999994</v>
      </c>
      <c r="I4" s="1">
        <f t="shared" si="3"/>
        <v>0.29320000000000457</v>
      </c>
    </row>
    <row r="5" spans="1:9">
      <c r="A5" s="8">
        <v>95</v>
      </c>
      <c r="B5" s="7">
        <v>1.21</v>
      </c>
      <c r="C5" s="6">
        <v>1.1083000000000001</v>
      </c>
      <c r="D5" s="2">
        <v>1.1039939999999999</v>
      </c>
      <c r="E5" s="8">
        <v>1433</v>
      </c>
      <c r="F5" s="8">
        <f t="shared" si="0"/>
        <v>89.5625</v>
      </c>
      <c r="G5" s="5">
        <f t="shared" si="1"/>
        <v>46.896551724137929</v>
      </c>
      <c r="H5" s="6">
        <f t="shared" si="2"/>
        <v>0.1016999999999999</v>
      </c>
      <c r="I5" s="1">
        <f t="shared" si="3"/>
        <v>0.4306000000000143</v>
      </c>
    </row>
    <row r="6" spans="1:9">
      <c r="A6" s="8">
        <v>127</v>
      </c>
      <c r="B6" s="7">
        <v>1.6</v>
      </c>
      <c r="C6" s="6">
        <v>1.4878</v>
      </c>
      <c r="D6" s="2">
        <v>1.482021</v>
      </c>
      <c r="E6" s="8">
        <v>1933</v>
      </c>
      <c r="F6" s="8">
        <f t="shared" si="0"/>
        <v>120.8125</v>
      </c>
      <c r="G6" s="5">
        <f t="shared" si="1"/>
        <v>41.212121212121211</v>
      </c>
      <c r="H6" s="6">
        <f t="shared" si="2"/>
        <v>0.11220000000000008</v>
      </c>
      <c r="I6" s="1">
        <f t="shared" si="3"/>
        <v>0.57789999999999786</v>
      </c>
    </row>
    <row r="7" spans="1:9">
      <c r="A7" s="8">
        <v>159</v>
      </c>
      <c r="B7" s="7">
        <v>2.02</v>
      </c>
      <c r="C7" s="6">
        <v>1.8983000000000001</v>
      </c>
      <c r="D7" s="2">
        <v>1.890908</v>
      </c>
      <c r="E7" s="8">
        <v>2465</v>
      </c>
      <c r="F7" s="8">
        <f t="shared" si="0"/>
        <v>154.0625</v>
      </c>
      <c r="G7" s="5">
        <f t="shared" si="1"/>
        <v>51.645569620253163</v>
      </c>
      <c r="H7" s="6">
        <f t="shared" si="2"/>
        <v>0.12169999999999992</v>
      </c>
      <c r="I7" s="1">
        <f t="shared" si="3"/>
        <v>0.73920000000000652</v>
      </c>
    </row>
    <row r="8" spans="1:9">
      <c r="A8" s="8">
        <v>191</v>
      </c>
      <c r="B8" s="7">
        <v>2.41</v>
      </c>
      <c r="C8" s="6">
        <v>2.2917999999999998</v>
      </c>
      <c r="D8" s="2">
        <v>2.2828219999999999</v>
      </c>
      <c r="E8" s="8">
        <v>2958</v>
      </c>
      <c r="F8" s="8">
        <f t="shared" si="0"/>
        <v>184.875</v>
      </c>
      <c r="G8" s="5">
        <f t="shared" si="1"/>
        <v>41.632653061224488</v>
      </c>
      <c r="H8" s="6">
        <f t="shared" si="2"/>
        <v>0.1182000000000003</v>
      </c>
      <c r="I8" s="1">
        <f t="shared" si="3"/>
        <v>0.89779999999999305</v>
      </c>
    </row>
    <row r="9" spans="1:9">
      <c r="A9" s="8">
        <v>223</v>
      </c>
      <c r="B9" s="7">
        <v>2.78</v>
      </c>
      <c r="C9" s="6">
        <v>2.7014999999999998</v>
      </c>
      <c r="D9" s="2">
        <v>2.6909380000000001</v>
      </c>
      <c r="E9" s="8">
        <v>3489</v>
      </c>
      <c r="F9" s="8">
        <f t="shared" si="0"/>
        <v>218.0625</v>
      </c>
      <c r="G9" s="5">
        <f t="shared" si="1"/>
        <v>51.645569620253163</v>
      </c>
      <c r="H9" s="6">
        <f t="shared" si="2"/>
        <v>7.8500000000000014E-2</v>
      </c>
      <c r="I9" s="1">
        <f t="shared" si="3"/>
        <v>1.0561999999999738</v>
      </c>
    </row>
    <row r="10" spans="1:9">
      <c r="A10" s="8">
        <v>255</v>
      </c>
      <c r="B10" s="7">
        <v>3.16</v>
      </c>
      <c r="C10" s="6">
        <v>3.1716000000000002</v>
      </c>
      <c r="D10" s="2">
        <v>3.1592289999999998</v>
      </c>
      <c r="E10" s="8">
        <v>4095</v>
      </c>
      <c r="F10" s="8">
        <f t="shared" si="0"/>
        <v>255.9375</v>
      </c>
      <c r="G10" s="5">
        <f t="shared" si="1"/>
        <v>-272</v>
      </c>
      <c r="H10" s="6">
        <f t="shared" si="2"/>
        <v>-1.1600000000000055E-2</v>
      </c>
      <c r="I10" s="1">
        <f t="shared" si="3"/>
        <v>1.2371000000000354</v>
      </c>
    </row>
    <row r="11" spans="1:9">
      <c r="A11" s="3"/>
      <c r="B11" s="1"/>
      <c r="C11" s="1"/>
      <c r="D11" s="1"/>
      <c r="E11" s="3"/>
      <c r="F11" s="1"/>
      <c r="G11" s="1"/>
    </row>
    <row r="12" spans="1:9">
      <c r="A12" s="3"/>
      <c r="B12" s="1"/>
      <c r="C12" s="1"/>
      <c r="D12" s="1"/>
      <c r="E12" s="3"/>
      <c r="F12" s="1"/>
      <c r="G12" s="1"/>
    </row>
    <row r="13" spans="1:9">
      <c r="A13" s="3"/>
      <c r="B13" s="1"/>
      <c r="C13" s="1"/>
      <c r="D13" s="1"/>
      <c r="E13" s="3"/>
      <c r="F13" s="1"/>
      <c r="G13" s="1"/>
    </row>
    <row r="14" spans="1:9">
      <c r="A14" s="3"/>
      <c r="B14" s="1"/>
      <c r="C14" s="1"/>
      <c r="D14" s="1"/>
      <c r="E14" s="3"/>
      <c r="F14" s="1"/>
      <c r="G14" s="1"/>
    </row>
    <row r="15" spans="1:9">
      <c r="A15" s="3"/>
      <c r="B15" s="1"/>
      <c r="C15" s="1"/>
      <c r="D15" s="1"/>
      <c r="E15" s="3"/>
      <c r="F15" s="1"/>
      <c r="G15" s="1"/>
    </row>
    <row r="16" spans="1:9">
      <c r="A16" s="3"/>
      <c r="B16" s="1"/>
      <c r="C16" s="1"/>
      <c r="D16" s="1"/>
      <c r="E16" s="3"/>
      <c r="F16" s="1"/>
      <c r="G16" s="1"/>
    </row>
    <row r="17" spans="1:7">
      <c r="A17" s="3"/>
      <c r="B17" s="1"/>
      <c r="C17" s="1"/>
      <c r="D17" s="1"/>
      <c r="E17" s="3"/>
      <c r="F17" s="1"/>
      <c r="G17" s="1"/>
    </row>
    <row r="18" spans="1:7">
      <c r="A18" s="3"/>
      <c r="B18" s="1"/>
      <c r="C18" s="1"/>
      <c r="D18" s="1"/>
      <c r="E18" s="3"/>
      <c r="F18" s="1"/>
      <c r="G18" s="1"/>
    </row>
    <row r="19" spans="1:7">
      <c r="A19" s="3"/>
      <c r="E19" s="3"/>
    </row>
    <row r="20" spans="1:7">
      <c r="A20" s="3"/>
      <c r="E20" s="3"/>
    </row>
    <row r="21" spans="1:7">
      <c r="A21" s="3"/>
      <c r="E21" s="3"/>
    </row>
    <row r="22" spans="1:7">
      <c r="A22" s="3"/>
      <c r="E22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2023-01-10T15:11:38Z</dcterms:created>
  <dcterms:modified xsi:type="dcterms:W3CDTF">2023-01-11T10:18:05Z</dcterms:modified>
</cp:coreProperties>
</file>