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chan/Documents/GitHub/TurningPointF1/"/>
    </mc:Choice>
  </mc:AlternateContent>
  <xr:revisionPtr revIDLastSave="0" documentId="13_ncr:1_{D37F4CD5-AD16-E346-A702-DDECDCDE762F}" xr6:coauthVersionLast="47" xr6:coauthVersionMax="47" xr10:uidLastSave="{00000000-0000-0000-0000-000000000000}"/>
  <bookViews>
    <workbookView xWindow="7600" yWindow="880" windowWidth="28400" windowHeight="21600" activeTab="2" xr2:uid="{7B150319-B54F-3A42-8FBB-3F4F4624E14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Sheet2!$B$24:$K$44</definedName>
    <definedName name="_xlchart.v1.11" hidden="1">Sheet2!$B$25:$B$44</definedName>
    <definedName name="_xlchart.v1.12" hidden="1">Sheet2!$D$24</definedName>
    <definedName name="_xlchart.v1.13" hidden="1">Sheet2!$D$25:$D$44</definedName>
    <definedName name="_xlchart.v1.14" hidden="1">Sheet2!$E$24</definedName>
    <definedName name="_xlchart.v1.15" hidden="1">Sheet2!$E$25:$E$44</definedName>
    <definedName name="_xlchart.v1.16" hidden="1">Sheet2!$F$24</definedName>
    <definedName name="_xlchart.v1.17" hidden="1">Sheet2!$F$25:$F$44</definedName>
    <definedName name="_xlchart.v1.18" hidden="1">Sheet2!$H$24</definedName>
    <definedName name="_xlchart.v1.19" hidden="1">Sheet2!$H$25:$H$44</definedName>
    <definedName name="_xlchart.v1.20" hidden="1">Sheet2!$I$24</definedName>
    <definedName name="_xlchart.v1.21" hidden="1">Sheet2!$I$25:$I$44</definedName>
    <definedName name="_xlchart.v2.0" hidden="1">Sheet2!$B$25:$B$44</definedName>
    <definedName name="_xlchart.v2.1" hidden="1">Sheet2!$D$24</definedName>
    <definedName name="_xlchart.v2.10" hidden="1">Sheet2!$I$25:$I$44</definedName>
    <definedName name="_xlchart.v2.2" hidden="1">Sheet2!$D$25:$D$44</definedName>
    <definedName name="_xlchart.v2.3" hidden="1">Sheet2!$E$24</definedName>
    <definedName name="_xlchart.v2.4" hidden="1">Sheet2!$E$25:$E$44</definedName>
    <definedName name="_xlchart.v2.5" hidden="1">Sheet2!$F$24</definedName>
    <definedName name="_xlchart.v2.6" hidden="1">Sheet2!$F$25:$F$44</definedName>
    <definedName name="_xlchart.v2.7" hidden="1">Sheet2!$H$24</definedName>
    <definedName name="_xlchart.v2.8" hidden="1">Sheet2!$H$25:$H$44</definedName>
    <definedName name="_xlchart.v2.9" hidden="1">Sheet2!$I$24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2" l="1"/>
  <c r="J44" i="2" s="1"/>
  <c r="G25" i="2"/>
  <c r="J25" i="2" s="1"/>
  <c r="G39" i="2"/>
  <c r="J39" i="2" s="1"/>
  <c r="G35" i="2"/>
  <c r="J35" i="2" s="1"/>
  <c r="G42" i="2"/>
  <c r="J42" i="2" s="1"/>
  <c r="G30" i="2"/>
  <c r="J30" i="2" s="1"/>
  <c r="G33" i="2"/>
  <c r="J33" i="2" s="1"/>
  <c r="G38" i="2"/>
  <c r="J38" i="2" s="1"/>
  <c r="G32" i="2"/>
  <c r="J32" i="2" s="1"/>
  <c r="G26" i="2"/>
  <c r="J26" i="2" s="1"/>
  <c r="G40" i="2"/>
  <c r="J40" i="2" s="1"/>
  <c r="G28" i="2"/>
  <c r="J28" i="2" s="1"/>
  <c r="G41" i="2"/>
  <c r="J41" i="2" s="1"/>
  <c r="G29" i="2"/>
  <c r="J29" i="2" s="1"/>
  <c r="G31" i="2"/>
  <c r="J31" i="2" s="1"/>
  <c r="G34" i="2"/>
  <c r="J34" i="2" s="1"/>
  <c r="G43" i="2"/>
  <c r="J43" i="2" s="1"/>
  <c r="G37" i="2"/>
  <c r="J37" i="2" s="1"/>
  <c r="G27" i="2"/>
  <c r="J27" i="2" s="1"/>
  <c r="G36" i="2"/>
  <c r="J36" i="2" s="1"/>
</calcChain>
</file>

<file path=xl/sharedStrings.xml><?xml version="1.0" encoding="utf-8"?>
<sst xmlns="http://schemas.openxmlformats.org/spreadsheetml/2006/main" count="460" uniqueCount="124">
  <si>
    <t>Albon</t>
  </si>
  <si>
    <t>Medium</t>
  </si>
  <si>
    <t>Alonso</t>
  </si>
  <si>
    <t>Intermediate</t>
  </si>
  <si>
    <t>Bottas</t>
  </si>
  <si>
    <t>Gasly</t>
  </si>
  <si>
    <t>Hamilton</t>
  </si>
  <si>
    <t>Hulkenberg</t>
  </si>
  <si>
    <t>Leclerc</t>
  </si>
  <si>
    <t>Magnussen</t>
  </si>
  <si>
    <t>Norris</t>
  </si>
  <si>
    <t>Ocon</t>
  </si>
  <si>
    <t>Perez</t>
  </si>
  <si>
    <t>Piastri</t>
  </si>
  <si>
    <t>Ricciardo</t>
  </si>
  <si>
    <t>Russell</t>
  </si>
  <si>
    <t>Sainz</t>
  </si>
  <si>
    <t>Sargeant</t>
  </si>
  <si>
    <t>Stroll</t>
  </si>
  <si>
    <t>Tsunoda</t>
  </si>
  <si>
    <t>Verstappen</t>
  </si>
  <si>
    <t>Zhou</t>
  </si>
  <si>
    <t>Driver Rank</t>
  </si>
  <si>
    <t>VER</t>
  </si>
  <si>
    <t>STR</t>
  </si>
  <si>
    <t>PER</t>
  </si>
  <si>
    <t>Sector 1a (Bahrain S1)</t>
  </si>
  <si>
    <t>Sector 1b (Shanghai S2)</t>
  </si>
  <si>
    <t>Sector 1c (AUS S3)</t>
  </si>
  <si>
    <t>Sector 2 (Shanghai S1)</t>
  </si>
  <si>
    <t>Sector 3 (Bahrain S3)</t>
  </si>
  <si>
    <t>LEC</t>
  </si>
  <si>
    <t>RUS</t>
  </si>
  <si>
    <t>HAM</t>
  </si>
  <si>
    <t>TSU</t>
  </si>
  <si>
    <t>ALO</t>
  </si>
  <si>
    <t>HUL</t>
  </si>
  <si>
    <t>NOR</t>
  </si>
  <si>
    <t>SAI</t>
  </si>
  <si>
    <t>ALB</t>
  </si>
  <si>
    <t>RIC</t>
  </si>
  <si>
    <t>MAG</t>
  </si>
  <si>
    <t>PIA</t>
  </si>
  <si>
    <t>SAR</t>
  </si>
  <si>
    <t>BOT</t>
  </si>
  <si>
    <t>OCO</t>
  </si>
  <si>
    <t>GAS</t>
  </si>
  <si>
    <t>ZHO</t>
  </si>
  <si>
    <t>Column Labels</t>
  </si>
  <si>
    <t>Grand Total</t>
  </si>
  <si>
    <t>ALB Total</t>
  </si>
  <si>
    <t>ALO Total</t>
  </si>
  <si>
    <t>BOT Total</t>
  </si>
  <si>
    <t>GAS Total</t>
  </si>
  <si>
    <t>HAM Total</t>
  </si>
  <si>
    <t>HUL Total</t>
  </si>
  <si>
    <t>LEC Total</t>
  </si>
  <si>
    <t>MAG Total</t>
  </si>
  <si>
    <t>NOR Total</t>
  </si>
  <si>
    <t>OCO Total</t>
  </si>
  <si>
    <t>PER Total</t>
  </si>
  <si>
    <t>PIA Total</t>
  </si>
  <si>
    <t>RIC Total</t>
  </si>
  <si>
    <t>RUS Total</t>
  </si>
  <si>
    <t>SAI Total</t>
  </si>
  <si>
    <t>SAR Total</t>
  </si>
  <si>
    <t>STR Total</t>
  </si>
  <si>
    <t>TSU Total</t>
  </si>
  <si>
    <t>VER Total</t>
  </si>
  <si>
    <t>ZHO Total</t>
  </si>
  <si>
    <t>Sum of Driver Rank</t>
  </si>
  <si>
    <t>(blank)</t>
  </si>
  <si>
    <t>(blank) Total</t>
  </si>
  <si>
    <t>1a Rank</t>
  </si>
  <si>
    <t>1b rank</t>
  </si>
  <si>
    <t>1c rank</t>
  </si>
  <si>
    <t>2 rank</t>
  </si>
  <si>
    <t>3 rank</t>
  </si>
  <si>
    <t>Driver</t>
  </si>
  <si>
    <t>Sector 1 aggregate</t>
  </si>
  <si>
    <t xml:space="preserve">SUM </t>
  </si>
  <si>
    <t>McLaren</t>
  </si>
  <si>
    <t>Red Bull</t>
  </si>
  <si>
    <t>Aston Martin</t>
  </si>
  <si>
    <t>Ferrari</t>
  </si>
  <si>
    <t>Haas</t>
  </si>
  <si>
    <t>Mercedes</t>
  </si>
  <si>
    <t>RB</t>
  </si>
  <si>
    <t>Williams</t>
  </si>
  <si>
    <t>Sauber</t>
  </si>
  <si>
    <t>Alpine</t>
  </si>
  <si>
    <t>Upside?</t>
  </si>
  <si>
    <t>Downside?</t>
  </si>
  <si>
    <t>Prediction</t>
  </si>
  <si>
    <t>MIAMI 2024 - SPRINT QUALI PREDICTION</t>
  </si>
  <si>
    <t>⬇️</t>
  </si>
  <si>
    <t>⬆️</t>
  </si>
  <si>
    <t>Confidence</t>
  </si>
  <si>
    <t>Bet</t>
  </si>
  <si>
    <t>Under</t>
  </si>
  <si>
    <t>8/10</t>
  </si>
  <si>
    <t>6/10</t>
  </si>
  <si>
    <t>Over</t>
  </si>
  <si>
    <t>7/10</t>
  </si>
  <si>
    <t>5/10</t>
  </si>
  <si>
    <t>Remark</t>
  </si>
  <si>
    <t>Sainz has qualified really well all year + got P3 last year</t>
  </si>
  <si>
    <t>Really tough line. Leclerc could be anywhere from pole position to 5th place</t>
  </si>
  <si>
    <t>Ferrari should be stronger at Miami than China, but also Norris has been really dialed in qualifying. Easily could be 4th or higher, but I expect Leclerc and Sainz to also be dialed</t>
  </si>
  <si>
    <t xml:space="preserve">Alonso always seems to extract the most out of the car somehow, especially during qualifying. He performs best when track evolution is highest and drivers struggle for grip. </t>
  </si>
  <si>
    <t>Tough line since he can easily fall either way from those around him. But he should place 8th or better</t>
  </si>
  <si>
    <t>Russell struggled with Q1 and Q2 on the mediums last sprint quali. Expect a bounce back but not enough to get past McLaren</t>
  </si>
  <si>
    <t>Hamilton has struggled with balance of the car especially this year. Mercedes is weak in getting the car to rotate quickly through the corner to place much higher</t>
  </si>
  <si>
    <t>Chad qualifier. The track should suit Hulkenberg with their high top speed and demnstrated balance to get through low and medium speed corners putting them as best of the rest</t>
  </si>
  <si>
    <t>Stroll struggles with extracting the most from the car in quali lately and honestly it's too easy to root against him right now</t>
  </si>
  <si>
    <t>Willams high speed go brrr - Albon has been one of the most consistent qualifiers this year at around 14-12th and with their low downforce config this weekend, Alex will be an easy Q2</t>
  </si>
  <si>
    <t>Riccardo looked his best ever in China. New Chassis? New Moustache? Who knows, but RB has a strong package and has lots of upside this weekend</t>
  </si>
  <si>
    <t xml:space="preserve">Yuki has TON of upside with his qualifying success this season so far, but the setup went wrong last race. </t>
  </si>
  <si>
    <t>Magnussen qualified an amazing 4th last year due to chaos, but has consistently qualified worse than Hulkenberg. Tons of upside, but hard to say he'll finish 14th or better</t>
  </si>
  <si>
    <t>More upgrades for Alpine but with their lower top speed, they're unlikely to get out of Q1</t>
  </si>
  <si>
    <t>He'd be higher here but apparently his race engineer was kicked out suddenly this week so ????</t>
  </si>
  <si>
    <t>Alpine's upgrades make this a tough line to go over</t>
  </si>
  <si>
    <t>Bet Line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</si>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</sst>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8">
    <font>
      <sz val="12"/>
      <color theme="1"/>
      <name val="Aptos Narrow"/>
      <family val="2"/>
      <scheme val="minor"/>
    </font>
    <font>
      <b/>
      <sz val="16"/>
      <name val="Formula1 Display"/>
    </font>
    <font>
      <sz val="12"/>
      <name val="Aptos Narrow"/>
      <family val="2"/>
      <scheme val="minor"/>
    </font>
    <font>
      <sz val="14"/>
      <name val="Formula1 Display"/>
    </font>
    <font>
      <b/>
      <sz val="12"/>
      <color theme="1"/>
      <name val="Aptos Narrow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7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/>
    <xf numFmtId="0" fontId="5" fillId="0" borderId="0" xfId="0" applyFont="1" applyFill="1" applyAlignment="1">
      <alignment horizontal="center" vertical="center" wrapText="1"/>
    </xf>
    <xf numFmtId="177" fontId="6" fillId="0" borderId="0" xfId="0" applyNumberFormat="1" applyFont="1" applyFill="1"/>
    <xf numFmtId="177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7" fontId="6" fillId="0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vertical="center"/>
    </xf>
    <xf numFmtId="177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Chan" refreshedDate="45414.783416435188" createdVersion="8" refreshedVersion="8" minRefreshableVersion="3" recordCount="20" xr:uid="{B55358E3-1A96-5040-8205-024C89B5199C}">
  <cacheSource type="worksheet">
    <worksheetSource ref="B1:K21" sheet="Sheet2"/>
  </cacheSource>
  <cacheFields count="6">
    <cacheField name="Driver Rank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ector 1a (Bahrain S1)" numFmtId="0">
      <sharedItems containsNonDate="0" count="20">
        <s v="VER"/>
        <s v="STR"/>
        <s v="PER"/>
        <s v="LEC"/>
        <s v="RUS"/>
        <s v="HAM"/>
        <s v="TSU"/>
        <s v="ALO"/>
        <s v="HUL"/>
        <s v="NOR"/>
        <s v="SAI"/>
        <s v="ALB"/>
        <s v="RIC"/>
        <s v="MAG"/>
        <s v="PIA"/>
        <s v="SAR"/>
        <s v="BOT"/>
        <s v="OCO"/>
        <s v="GAS"/>
        <s v="ZHO"/>
      </sharedItems>
    </cacheField>
    <cacheField name="Sector 1b (Shanghai S2)" numFmtId="0">
      <sharedItems containsNonDate="0" count="20">
        <s v="VER"/>
        <s v="LEC"/>
        <s v="PIA"/>
        <s v="PER"/>
        <s v="ALO"/>
        <s v="NOR"/>
        <s v="SAI"/>
        <s v="RUS"/>
        <s v="BOT"/>
        <s v="HUL"/>
        <s v="STR"/>
        <s v="RIC"/>
        <s v="HAM"/>
        <s v="ALB"/>
        <s v="OCO"/>
        <s v="GAS"/>
        <s v="ZHO"/>
        <s v="TSU"/>
        <s v="MAG"/>
        <s v="SAR"/>
      </sharedItems>
    </cacheField>
    <cacheField name="Sector 1c (AUS S3)" numFmtId="0">
      <sharedItems containsNonDate="0" containsBlank="1" count="20">
        <s v="VER"/>
        <s v="SAI"/>
        <s v="LEC"/>
        <s v="PER"/>
        <s v="NOR"/>
        <s v="PIA"/>
        <s v="ALO"/>
        <s v="HAM"/>
        <s v="RUS"/>
        <s v="TSU"/>
        <s v="STR"/>
        <s v="ALB"/>
        <s v="BOT"/>
        <s v="MAG"/>
        <s v="OCO"/>
        <s v="ZHO"/>
        <s v="RIC"/>
        <s v="HUL"/>
        <s v="GAS"/>
        <m/>
      </sharedItems>
    </cacheField>
    <cacheField name="Sector 2 (Shanghai S1)" numFmtId="0">
      <sharedItems containsNonDate="0"/>
    </cacheField>
    <cacheField name="Sector 3 (Bahrain S3)" numFmtId="0">
      <sharedItems containsNonDat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PER"/>
    <s v="VER"/>
  </r>
  <r>
    <x v="1"/>
    <x v="1"/>
    <x v="1"/>
    <x v="1"/>
    <s v="ALO"/>
    <s v="STR"/>
  </r>
  <r>
    <x v="2"/>
    <x v="2"/>
    <x v="2"/>
    <x v="2"/>
    <s v="HUL"/>
    <s v="PER"/>
  </r>
  <r>
    <x v="3"/>
    <x v="3"/>
    <x v="3"/>
    <x v="3"/>
    <s v="VER"/>
    <s v="LEC"/>
  </r>
  <r>
    <x v="4"/>
    <x v="4"/>
    <x v="4"/>
    <x v="4"/>
    <s v="NOR"/>
    <s v="RUS"/>
  </r>
  <r>
    <x v="5"/>
    <x v="5"/>
    <x v="5"/>
    <x v="5"/>
    <s v="PIA"/>
    <s v="HAM"/>
  </r>
  <r>
    <x v="6"/>
    <x v="6"/>
    <x v="6"/>
    <x v="6"/>
    <s v="BOT"/>
    <s v="TSU"/>
  </r>
  <r>
    <x v="7"/>
    <x v="7"/>
    <x v="7"/>
    <x v="7"/>
    <s v="SAI"/>
    <s v="ALO"/>
  </r>
  <r>
    <x v="8"/>
    <x v="8"/>
    <x v="8"/>
    <x v="8"/>
    <s v="STR"/>
    <s v="HUL"/>
  </r>
  <r>
    <x v="9"/>
    <x v="9"/>
    <x v="9"/>
    <x v="9"/>
    <s v="OCO"/>
    <s v="NOR"/>
  </r>
  <r>
    <x v="10"/>
    <x v="10"/>
    <x v="10"/>
    <x v="10"/>
    <s v="RIC"/>
    <s v="SAI"/>
  </r>
  <r>
    <x v="11"/>
    <x v="11"/>
    <x v="11"/>
    <x v="11"/>
    <s v="ALB"/>
    <s v="ALB"/>
  </r>
  <r>
    <x v="12"/>
    <x v="12"/>
    <x v="12"/>
    <x v="12"/>
    <s v="LEC"/>
    <s v="RIC"/>
  </r>
  <r>
    <x v="13"/>
    <x v="13"/>
    <x v="13"/>
    <x v="13"/>
    <s v="GAS"/>
    <s v="MAG"/>
  </r>
  <r>
    <x v="14"/>
    <x v="14"/>
    <x v="14"/>
    <x v="14"/>
    <s v="RUS"/>
    <s v="PIA"/>
  </r>
  <r>
    <x v="15"/>
    <x v="15"/>
    <x v="15"/>
    <x v="15"/>
    <s v="MAG"/>
    <s v="SAR"/>
  </r>
  <r>
    <x v="16"/>
    <x v="16"/>
    <x v="16"/>
    <x v="16"/>
    <s v="TSU"/>
    <s v="BOT"/>
  </r>
  <r>
    <x v="17"/>
    <x v="17"/>
    <x v="17"/>
    <x v="17"/>
    <s v="HAM"/>
    <s v="OCO"/>
  </r>
  <r>
    <x v="18"/>
    <x v="18"/>
    <x v="18"/>
    <x v="18"/>
    <s v="SAR"/>
    <s v="GAS"/>
  </r>
  <r>
    <x v="19"/>
    <x v="19"/>
    <x v="19"/>
    <x v="19"/>
    <s v="ZHO"/>
    <s v="ZH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1F424-C2F9-9D44-B313-C88CF9587BA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J7" firstHeaderRow="1" firstDataRow="4" firstDataCol="1"/>
  <pivotFields count="6">
    <pivotField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21">
        <item x="11"/>
        <item x="7"/>
        <item x="16"/>
        <item x="18"/>
        <item x="5"/>
        <item x="8"/>
        <item x="3"/>
        <item x="13"/>
        <item x="9"/>
        <item x="17"/>
        <item x="2"/>
        <item x="14"/>
        <item x="12"/>
        <item x="4"/>
        <item x="10"/>
        <item x="15"/>
        <item x="1"/>
        <item x="6"/>
        <item x="0"/>
        <item x="19"/>
        <item t="default"/>
      </items>
    </pivotField>
    <pivotField axis="axisCol" showAll="0">
      <items count="21">
        <item x="13"/>
        <item x="4"/>
        <item x="8"/>
        <item x="15"/>
        <item x="12"/>
        <item x="9"/>
        <item x="1"/>
        <item x="18"/>
        <item x="5"/>
        <item x="14"/>
        <item x="3"/>
        <item x="2"/>
        <item x="11"/>
        <item x="7"/>
        <item x="6"/>
        <item x="19"/>
        <item x="10"/>
        <item x="17"/>
        <item x="0"/>
        <item x="16"/>
        <item t="default"/>
      </items>
    </pivotField>
    <pivotField axis="axisCol" showAll="0">
      <items count="21">
        <item x="11"/>
        <item x="6"/>
        <item x="12"/>
        <item x="18"/>
        <item x="7"/>
        <item x="17"/>
        <item x="2"/>
        <item x="13"/>
        <item x="4"/>
        <item x="14"/>
        <item x="3"/>
        <item x="5"/>
        <item x="16"/>
        <item x="8"/>
        <item x="1"/>
        <item x="10"/>
        <item x="9"/>
        <item x="0"/>
        <item x="15"/>
        <item x="19"/>
        <item t="default"/>
      </items>
    </pivotField>
    <pivotField showAll="0"/>
    <pivotField showAll="0"/>
  </pivotFields>
  <rowItems count="1">
    <i/>
  </rowItems>
  <colFields count="3">
    <field x="3"/>
    <field x="2"/>
    <field x="1"/>
  </colFields>
  <colItems count="61">
    <i>
      <x/>
      <x v="12"/>
      <x/>
    </i>
    <i t="default" r="1">
      <x v="12"/>
    </i>
    <i t="default">
      <x/>
    </i>
    <i>
      <x v="1"/>
      <x v="14"/>
      <x v="17"/>
    </i>
    <i t="default" r="1">
      <x v="14"/>
    </i>
    <i t="default">
      <x v="1"/>
    </i>
    <i>
      <x v="2"/>
      <x v="4"/>
      <x v="12"/>
    </i>
    <i t="default" r="1">
      <x v="4"/>
    </i>
    <i t="default">
      <x v="2"/>
    </i>
    <i>
      <x v="3"/>
      <x v="7"/>
      <x v="3"/>
    </i>
    <i t="default" r="1">
      <x v="7"/>
    </i>
    <i t="default">
      <x v="3"/>
    </i>
    <i>
      <x v="4"/>
      <x v="13"/>
      <x v="1"/>
    </i>
    <i t="default" r="1">
      <x v="13"/>
    </i>
    <i t="default">
      <x v="4"/>
    </i>
    <i>
      <x v="5"/>
      <x v="17"/>
      <x v="9"/>
    </i>
    <i t="default" r="1">
      <x v="17"/>
    </i>
    <i t="default">
      <x v="5"/>
    </i>
    <i>
      <x v="6"/>
      <x v="11"/>
      <x v="10"/>
    </i>
    <i t="default" r="1">
      <x v="11"/>
    </i>
    <i t="default">
      <x v="6"/>
    </i>
    <i>
      <x v="7"/>
      <x/>
      <x v="7"/>
    </i>
    <i t="default" r="1">
      <x/>
    </i>
    <i t="default">
      <x v="7"/>
    </i>
    <i>
      <x v="8"/>
      <x v="1"/>
      <x v="13"/>
    </i>
    <i t="default" r="1">
      <x v="1"/>
    </i>
    <i t="default">
      <x v="8"/>
    </i>
    <i>
      <x v="9"/>
      <x v="9"/>
      <x v="11"/>
    </i>
    <i t="default" r="1">
      <x v="9"/>
    </i>
    <i t="default">
      <x v="9"/>
    </i>
    <i>
      <x v="10"/>
      <x v="10"/>
      <x v="6"/>
    </i>
    <i t="default" r="1">
      <x v="10"/>
    </i>
    <i t="default">
      <x v="10"/>
    </i>
    <i>
      <x v="11"/>
      <x v="8"/>
      <x v="4"/>
    </i>
    <i t="default" r="1">
      <x v="8"/>
    </i>
    <i t="default">
      <x v="11"/>
    </i>
    <i>
      <x v="12"/>
      <x v="19"/>
      <x v="2"/>
    </i>
    <i t="default" r="1">
      <x v="19"/>
    </i>
    <i t="default">
      <x v="12"/>
    </i>
    <i>
      <x v="13"/>
      <x v="2"/>
      <x v="5"/>
    </i>
    <i t="default" r="1">
      <x v="2"/>
    </i>
    <i t="default">
      <x v="13"/>
    </i>
    <i>
      <x v="14"/>
      <x v="6"/>
      <x v="16"/>
    </i>
    <i t="default" r="1">
      <x v="6"/>
    </i>
    <i t="default">
      <x v="14"/>
    </i>
    <i>
      <x v="15"/>
      <x v="16"/>
      <x v="14"/>
    </i>
    <i t="default" r="1">
      <x v="16"/>
    </i>
    <i t="default">
      <x v="15"/>
    </i>
    <i>
      <x v="16"/>
      <x v="5"/>
      <x v="8"/>
    </i>
    <i t="default" r="1">
      <x v="5"/>
    </i>
    <i t="default">
      <x v="16"/>
    </i>
    <i>
      <x v="17"/>
      <x v="18"/>
      <x v="18"/>
    </i>
    <i t="default" r="1">
      <x v="18"/>
    </i>
    <i t="default">
      <x v="17"/>
    </i>
    <i>
      <x v="18"/>
      <x v="3"/>
      <x v="15"/>
    </i>
    <i t="default" r="1">
      <x v="3"/>
    </i>
    <i t="default">
      <x v="18"/>
    </i>
    <i>
      <x v="19"/>
      <x v="15"/>
      <x v="19"/>
    </i>
    <i t="default" r="1">
      <x v="15"/>
    </i>
    <i t="default">
      <x v="19"/>
    </i>
    <i t="grand">
      <x/>
    </i>
  </colItems>
  <dataFields count="1">
    <dataField name="Sum of Driver Rank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CDC0-2A56-1643-BC3E-02107EDEF1B3}">
  <dimension ref="A2:L98"/>
  <sheetViews>
    <sheetView workbookViewId="0">
      <selection activeCell="E9" sqref="E9"/>
    </sheetView>
  </sheetViews>
  <sheetFormatPr baseColWidth="10" defaultRowHeight="16"/>
  <sheetData>
    <row r="2" spans="1:12" ht="2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1">
      <c r="A3" s="3">
        <v>1</v>
      </c>
      <c r="B3" s="3"/>
      <c r="C3" s="1" t="s">
        <v>0</v>
      </c>
      <c r="D3" s="3" t="s">
        <v>1</v>
      </c>
      <c r="E3" s="4">
        <v>1.1347569444444445E-3</v>
      </c>
      <c r="F3" s="3">
        <v>25.518000000000001</v>
      </c>
      <c r="G3" s="3">
        <v>29.25</v>
      </c>
      <c r="H3" s="3">
        <v>43.274999999999999</v>
      </c>
      <c r="I3" s="3">
        <v>283</v>
      </c>
      <c r="J3" s="3">
        <v>275</v>
      </c>
      <c r="K3" s="3">
        <v>317</v>
      </c>
      <c r="L3" s="3">
        <v>264</v>
      </c>
    </row>
    <row r="4" spans="1:12" ht="21">
      <c r="A4" s="3">
        <v>1</v>
      </c>
      <c r="B4" s="3"/>
      <c r="C4" s="1" t="s">
        <v>0</v>
      </c>
      <c r="D4" s="3" t="s">
        <v>1</v>
      </c>
      <c r="E4" s="4">
        <v>1.1320833333333332E-3</v>
      </c>
      <c r="F4" s="3">
        <v>25.495000000000001</v>
      </c>
      <c r="G4" s="3">
        <v>29.242000000000001</v>
      </c>
      <c r="H4" s="3">
        <v>43.075000000000003</v>
      </c>
      <c r="I4" s="3">
        <v>284</v>
      </c>
      <c r="J4" s="3">
        <v>278</v>
      </c>
      <c r="K4" s="3">
        <v>314</v>
      </c>
      <c r="L4" s="3">
        <v>267</v>
      </c>
    </row>
    <row r="5" spans="1:12" ht="21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>
      <c r="A6" s="3">
        <v>1</v>
      </c>
      <c r="B6" s="3"/>
      <c r="C6" s="3" t="s">
        <v>2</v>
      </c>
      <c r="D6" s="3" t="s">
        <v>1</v>
      </c>
      <c r="E6" s="4">
        <v>1.1213310185185187E-3</v>
      </c>
      <c r="F6" s="3">
        <v>25.103999999999999</v>
      </c>
      <c r="G6" s="3">
        <v>28.698</v>
      </c>
      <c r="H6" s="3">
        <v>43.081000000000003</v>
      </c>
      <c r="I6" s="3">
        <v>284</v>
      </c>
      <c r="J6" s="3">
        <v>279</v>
      </c>
      <c r="K6" s="3">
        <v>317</v>
      </c>
      <c r="L6" s="3">
        <v>266</v>
      </c>
    </row>
    <row r="7" spans="1:12" ht="18">
      <c r="A7" s="3">
        <v>1</v>
      </c>
      <c r="B7" s="3"/>
      <c r="C7" s="3" t="s">
        <v>2</v>
      </c>
      <c r="D7" s="3" t="s">
        <v>1</v>
      </c>
      <c r="E7" s="4">
        <v>1.1305439814814815E-3</v>
      </c>
      <c r="F7" s="3">
        <v>25.154</v>
      </c>
      <c r="G7" s="3">
        <v>28.831</v>
      </c>
      <c r="H7" s="3">
        <v>43.694000000000003</v>
      </c>
      <c r="I7" s="3">
        <v>283</v>
      </c>
      <c r="J7" s="3">
        <v>278</v>
      </c>
      <c r="K7" s="3">
        <v>316</v>
      </c>
      <c r="L7" s="3">
        <v>240</v>
      </c>
    </row>
    <row r="8" spans="1:12" ht="18">
      <c r="A8" s="3">
        <v>2</v>
      </c>
      <c r="B8" s="3"/>
      <c r="C8" s="3" t="s">
        <v>2</v>
      </c>
      <c r="D8" s="3" t="s">
        <v>1</v>
      </c>
      <c r="E8" s="4">
        <v>1.1124884259259258E-3</v>
      </c>
      <c r="F8" s="3">
        <v>24.86</v>
      </c>
      <c r="G8" s="3">
        <v>28.395</v>
      </c>
      <c r="H8" s="3">
        <v>42.863999999999997</v>
      </c>
      <c r="I8" s="3">
        <v>282</v>
      </c>
      <c r="J8" s="3">
        <v>279</v>
      </c>
      <c r="K8" s="3">
        <v>318</v>
      </c>
      <c r="L8" s="3">
        <v>266</v>
      </c>
    </row>
    <row r="9" spans="1:12" ht="18">
      <c r="A9" s="3">
        <v>3</v>
      </c>
      <c r="B9" s="3"/>
      <c r="C9" s="3" t="s">
        <v>2</v>
      </c>
      <c r="D9" s="3" t="s">
        <v>3</v>
      </c>
      <c r="E9" s="4">
        <v>1.4303356481481482E-3</v>
      </c>
      <c r="F9" s="3">
        <v>30.459</v>
      </c>
      <c r="G9" s="3">
        <v>38.728999999999999</v>
      </c>
      <c r="H9" s="3">
        <v>54.393000000000001</v>
      </c>
      <c r="I9" s="3">
        <v>274</v>
      </c>
      <c r="J9" s="3">
        <v>233</v>
      </c>
      <c r="K9" s="3">
        <v>288</v>
      </c>
      <c r="L9" s="3">
        <v>240</v>
      </c>
    </row>
    <row r="10" spans="1:12" ht="18">
      <c r="A10" s="3">
        <v>3</v>
      </c>
      <c r="B10" s="3"/>
      <c r="C10" s="3" t="s">
        <v>2</v>
      </c>
      <c r="D10" s="3" t="s">
        <v>3</v>
      </c>
      <c r="E10" s="4">
        <v>1.3913541666666666E-3</v>
      </c>
      <c r="F10" s="3">
        <v>29.568999999999999</v>
      </c>
      <c r="G10" s="3">
        <v>37.006</v>
      </c>
      <c r="H10" s="3">
        <v>53.637999999999998</v>
      </c>
      <c r="I10" s="3">
        <v>268</v>
      </c>
      <c r="J10" s="3">
        <v>254</v>
      </c>
      <c r="K10" s="3">
        <v>287</v>
      </c>
      <c r="L10" s="3">
        <v>242</v>
      </c>
    </row>
    <row r="11" spans="1:12" ht="18">
      <c r="A11" s="3">
        <v>3</v>
      </c>
      <c r="B11" s="3"/>
      <c r="C11" s="3" t="s">
        <v>2</v>
      </c>
      <c r="D11" s="3" t="s">
        <v>3</v>
      </c>
      <c r="E11" s="4">
        <v>1.3879050925925925E-3</v>
      </c>
      <c r="F11" s="3">
        <v>29.718</v>
      </c>
      <c r="G11" s="3">
        <v>36.872999999999998</v>
      </c>
      <c r="H11" s="3">
        <v>53.323999999999998</v>
      </c>
      <c r="I11" s="3">
        <v>271</v>
      </c>
      <c r="J11" s="3">
        <v>239</v>
      </c>
      <c r="K11" s="3">
        <v>288</v>
      </c>
      <c r="L11" s="3">
        <v>242</v>
      </c>
    </row>
    <row r="12" spans="1:12" ht="21">
      <c r="A12" s="1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8">
      <c r="A13" s="3">
        <v>1</v>
      </c>
      <c r="B13" s="3"/>
      <c r="C13" s="3"/>
      <c r="D13" s="3" t="s">
        <v>1</v>
      </c>
      <c r="E13" s="4">
        <v>1.1283796296296296E-3</v>
      </c>
      <c r="F13" s="3">
        <v>25.393999999999998</v>
      </c>
      <c r="G13" s="3">
        <v>28.986000000000001</v>
      </c>
      <c r="H13" s="3">
        <v>43.112000000000002</v>
      </c>
      <c r="I13" s="3">
        <v>282</v>
      </c>
      <c r="J13" s="3">
        <v>277</v>
      </c>
      <c r="K13" s="3">
        <v>316</v>
      </c>
      <c r="L13" s="3">
        <v>257</v>
      </c>
    </row>
    <row r="14" spans="1:12" ht="18">
      <c r="A14" s="3">
        <v>1</v>
      </c>
      <c r="B14" s="3"/>
      <c r="C14" s="3"/>
      <c r="D14" s="3" t="s">
        <v>1</v>
      </c>
      <c r="E14" s="4">
        <v>1.1239814814814814E-3</v>
      </c>
      <c r="F14" s="3">
        <v>25.391999999999999</v>
      </c>
      <c r="G14" s="3">
        <v>29</v>
      </c>
      <c r="H14" s="3">
        <v>42.72</v>
      </c>
      <c r="I14" s="3">
        <v>283</v>
      </c>
      <c r="J14" s="3">
        <v>276</v>
      </c>
      <c r="K14" s="3">
        <v>316</v>
      </c>
      <c r="L14" s="3">
        <v>264</v>
      </c>
    </row>
    <row r="15" spans="1:12" ht="18">
      <c r="A15" s="3">
        <v>1</v>
      </c>
      <c r="B15" s="3"/>
      <c r="C15" s="3"/>
      <c r="D15" s="3" t="s">
        <v>1</v>
      </c>
      <c r="E15" s="4">
        <v>1.1281018518518519E-3</v>
      </c>
      <c r="F15" s="3">
        <v>25.359000000000002</v>
      </c>
      <c r="G15" s="3">
        <v>28.876999999999999</v>
      </c>
      <c r="H15" s="3">
        <v>43.231999999999999</v>
      </c>
      <c r="I15" s="3">
        <v>284</v>
      </c>
      <c r="J15" s="3">
        <v>276</v>
      </c>
      <c r="K15" s="3">
        <v>313</v>
      </c>
      <c r="L15" s="3">
        <v>257</v>
      </c>
    </row>
    <row r="16" spans="1:12" ht="18">
      <c r="A16" s="3">
        <v>2</v>
      </c>
      <c r="B16" s="3"/>
      <c r="C16" s="3"/>
      <c r="D16" s="3" t="s">
        <v>1</v>
      </c>
      <c r="E16" s="4">
        <v>1.1117592592592592E-3</v>
      </c>
      <c r="F16" s="3">
        <v>24.971</v>
      </c>
      <c r="G16" s="3">
        <v>28.297999999999998</v>
      </c>
      <c r="H16" s="3">
        <v>42.786999999999999</v>
      </c>
      <c r="I16" s="3">
        <v>283</v>
      </c>
      <c r="J16" s="3">
        <v>280</v>
      </c>
      <c r="K16" s="3">
        <v>316</v>
      </c>
      <c r="L16" s="3">
        <v>262</v>
      </c>
    </row>
    <row r="17" spans="1:12" ht="18">
      <c r="A17" s="3">
        <v>3</v>
      </c>
      <c r="B17" s="3"/>
      <c r="C17" s="3"/>
      <c r="D17" s="3" t="s">
        <v>3</v>
      </c>
      <c r="E17" s="4">
        <v>1.4055787037037036E-3</v>
      </c>
      <c r="F17" s="3">
        <v>30.617000000000001</v>
      </c>
      <c r="G17" s="3">
        <v>37.216999999999999</v>
      </c>
      <c r="H17" s="3">
        <v>53.607999999999997</v>
      </c>
      <c r="I17" s="3">
        <v>257</v>
      </c>
      <c r="J17" s="3">
        <v>254</v>
      </c>
      <c r="K17" s="3">
        <v>289</v>
      </c>
      <c r="L17" s="3">
        <v>242</v>
      </c>
    </row>
    <row r="18" spans="1:12" ht="18">
      <c r="A18" s="3">
        <v>3</v>
      </c>
      <c r="B18" s="3"/>
      <c r="C18" s="3"/>
      <c r="D18" s="3" t="s">
        <v>3</v>
      </c>
      <c r="E18" s="4">
        <v>1.4009722222222223E-3</v>
      </c>
      <c r="F18" s="3">
        <v>29.719000000000001</v>
      </c>
      <c r="G18" s="3">
        <v>37.287999999999997</v>
      </c>
      <c r="H18" s="3">
        <v>54.036999999999999</v>
      </c>
      <c r="I18" s="3">
        <v>272</v>
      </c>
      <c r="J18" s="3">
        <v>254</v>
      </c>
      <c r="K18" s="3">
        <v>288</v>
      </c>
      <c r="L18" s="3">
        <v>240</v>
      </c>
    </row>
    <row r="19" spans="1:12" ht="21">
      <c r="A19" s="1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>
      <c r="A20" s="3">
        <v>1</v>
      </c>
      <c r="B20" s="3"/>
      <c r="C20" s="3"/>
      <c r="D20" s="3" t="s">
        <v>1</v>
      </c>
      <c r="E20" s="4">
        <v>1.1300000000000001E-3</v>
      </c>
      <c r="F20" s="3">
        <v>25.337</v>
      </c>
      <c r="G20" s="3">
        <v>28.975999999999999</v>
      </c>
      <c r="H20" s="3">
        <v>43.319000000000003</v>
      </c>
      <c r="I20" s="3">
        <v>281</v>
      </c>
      <c r="J20" s="3">
        <v>276</v>
      </c>
      <c r="K20" s="3">
        <v>305</v>
      </c>
      <c r="L20" s="3">
        <v>261</v>
      </c>
    </row>
    <row r="21" spans="1:12" ht="18">
      <c r="A21" s="3">
        <v>1</v>
      </c>
      <c r="B21" s="3"/>
      <c r="C21" s="3"/>
      <c r="D21" s="3" t="s">
        <v>1</v>
      </c>
      <c r="E21" s="4">
        <v>1.1336458333333333E-3</v>
      </c>
      <c r="F21" s="3">
        <v>25.420999999999999</v>
      </c>
      <c r="G21" s="3">
        <v>29.105</v>
      </c>
      <c r="H21" s="3">
        <v>43.420999999999999</v>
      </c>
      <c r="I21" s="3">
        <v>281</v>
      </c>
      <c r="J21" s="3">
        <v>275</v>
      </c>
      <c r="K21" s="3">
        <v>308</v>
      </c>
      <c r="L21" s="3">
        <v>261</v>
      </c>
    </row>
    <row r="22" spans="1:12" ht="21">
      <c r="A22" s="1" t="s">
        <v>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>
      <c r="A23" s="3">
        <v>1</v>
      </c>
      <c r="B23" s="3"/>
      <c r="C23" s="3"/>
      <c r="D23" s="3" t="s">
        <v>1</v>
      </c>
      <c r="E23" s="4">
        <v>1.1254513888888889E-3</v>
      </c>
      <c r="F23" s="3">
        <v>25.443999999999999</v>
      </c>
      <c r="G23" s="3">
        <v>28.748000000000001</v>
      </c>
      <c r="H23" s="3">
        <v>43.046999999999997</v>
      </c>
      <c r="I23" s="3">
        <v>283</v>
      </c>
      <c r="J23" s="3">
        <v>278</v>
      </c>
      <c r="K23" s="3">
        <v>315</v>
      </c>
      <c r="L23" s="3">
        <v>265</v>
      </c>
    </row>
    <row r="24" spans="1:12" ht="18">
      <c r="A24" s="3">
        <v>1</v>
      </c>
      <c r="B24" s="3"/>
      <c r="C24" s="3"/>
      <c r="D24" s="3" t="s">
        <v>1</v>
      </c>
      <c r="E24" s="4">
        <v>1.1247800925925926E-3</v>
      </c>
      <c r="F24" s="3">
        <v>25.469000000000001</v>
      </c>
      <c r="G24" s="3">
        <v>28.568000000000001</v>
      </c>
      <c r="H24" s="3">
        <v>43.143999999999998</v>
      </c>
      <c r="I24" s="3">
        <v>283</v>
      </c>
      <c r="J24" s="3">
        <v>279</v>
      </c>
      <c r="K24" s="3">
        <v>315</v>
      </c>
      <c r="L24" s="3">
        <v>265</v>
      </c>
    </row>
    <row r="25" spans="1:12" ht="18">
      <c r="A25" s="3">
        <v>2</v>
      </c>
      <c r="B25" s="3"/>
      <c r="C25" s="3"/>
      <c r="D25" s="3" t="s">
        <v>1</v>
      </c>
      <c r="E25" s="4">
        <v>1.1144328703703704E-3</v>
      </c>
      <c r="F25" s="3">
        <v>25.094999999999999</v>
      </c>
      <c r="G25" s="3">
        <v>28.388999999999999</v>
      </c>
      <c r="H25" s="3">
        <v>42.802999999999997</v>
      </c>
      <c r="I25" s="3">
        <v>283</v>
      </c>
      <c r="J25" s="3">
        <v>279</v>
      </c>
      <c r="K25" s="3">
        <v>316</v>
      </c>
      <c r="L25" s="3">
        <v>266</v>
      </c>
    </row>
    <row r="26" spans="1:12" ht="18">
      <c r="A26" s="3">
        <v>3</v>
      </c>
      <c r="B26" s="3"/>
      <c r="C26" s="3"/>
      <c r="D26" s="3" t="s">
        <v>3</v>
      </c>
      <c r="E26" s="4">
        <v>1.3810300925925926E-3</v>
      </c>
      <c r="F26" s="3">
        <v>30.423999999999999</v>
      </c>
      <c r="G26" s="3">
        <v>36.594999999999999</v>
      </c>
      <c r="H26" s="3">
        <v>52.302</v>
      </c>
      <c r="I26" s="3">
        <v>272</v>
      </c>
      <c r="J26" s="3">
        <v>239</v>
      </c>
      <c r="K26" s="3">
        <v>289</v>
      </c>
      <c r="L26" s="3">
        <v>240</v>
      </c>
    </row>
    <row r="27" spans="1:12" ht="18">
      <c r="A27" s="3">
        <v>3</v>
      </c>
      <c r="B27" s="3"/>
      <c r="C27" s="3"/>
      <c r="D27" s="3" t="s">
        <v>3</v>
      </c>
      <c r="E27" s="4">
        <v>1.3796412037037037E-3</v>
      </c>
      <c r="F27" s="3">
        <v>29.710999999999999</v>
      </c>
      <c r="G27" s="3">
        <v>36.698</v>
      </c>
      <c r="H27" s="3">
        <v>52.792000000000002</v>
      </c>
      <c r="I27" s="3">
        <v>276</v>
      </c>
      <c r="J27" s="3">
        <v>260</v>
      </c>
      <c r="K27" s="3">
        <v>291</v>
      </c>
      <c r="L27" s="3">
        <v>239</v>
      </c>
    </row>
    <row r="28" spans="1:12" ht="21">
      <c r="A28" s="1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>
      <c r="A29" s="3">
        <v>1</v>
      </c>
      <c r="B29" s="3"/>
      <c r="C29" s="3"/>
      <c r="D29" s="3" t="s">
        <v>1</v>
      </c>
      <c r="E29" s="4">
        <v>1.1218055555555556E-3</v>
      </c>
      <c r="F29" s="3">
        <v>25.286999999999999</v>
      </c>
      <c r="G29" s="3">
        <v>28.684999999999999</v>
      </c>
      <c r="H29" s="3">
        <v>42.951999999999998</v>
      </c>
      <c r="I29" s="3">
        <v>287</v>
      </c>
      <c r="J29" s="3">
        <v>279</v>
      </c>
      <c r="K29" s="3">
        <v>317</v>
      </c>
      <c r="L29" s="3">
        <v>261</v>
      </c>
    </row>
    <row r="30" spans="1:12" ht="18">
      <c r="A30" s="3">
        <v>1</v>
      </c>
      <c r="B30" s="3"/>
      <c r="C30" s="3"/>
      <c r="D30" s="3" t="s">
        <v>1</v>
      </c>
      <c r="E30" s="4">
        <v>1.1219212962962962E-3</v>
      </c>
      <c r="F30" s="3">
        <v>25.518000000000001</v>
      </c>
      <c r="G30" s="3">
        <v>28.846</v>
      </c>
      <c r="H30" s="3">
        <v>42.57</v>
      </c>
      <c r="I30" s="3">
        <v>286</v>
      </c>
      <c r="J30" s="3">
        <v>281</v>
      </c>
      <c r="K30" s="3">
        <v>318</v>
      </c>
      <c r="L30" s="3">
        <v>264</v>
      </c>
    </row>
    <row r="31" spans="1:12" ht="18">
      <c r="A31" s="3">
        <v>2</v>
      </c>
      <c r="B31" s="3"/>
      <c r="C31" s="3"/>
      <c r="D31" s="3" t="s">
        <v>1</v>
      </c>
      <c r="E31" s="4">
        <v>1.1166435185185185E-3</v>
      </c>
      <c r="F31" s="3">
        <v>25.268999999999998</v>
      </c>
      <c r="G31" s="3">
        <v>28.539000000000001</v>
      </c>
      <c r="H31" s="3">
        <v>42.67</v>
      </c>
      <c r="I31" s="3">
        <v>287</v>
      </c>
      <c r="J31" s="3">
        <v>281</v>
      </c>
      <c r="K31" s="3">
        <v>320</v>
      </c>
      <c r="L31" s="3">
        <v>265</v>
      </c>
    </row>
    <row r="32" spans="1:12" ht="21">
      <c r="A32" s="1" t="s">
        <v>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8">
      <c r="A33" s="3">
        <v>1</v>
      </c>
      <c r="B33" s="3"/>
      <c r="C33" s="3"/>
      <c r="D33" s="3" t="s">
        <v>1</v>
      </c>
      <c r="E33" s="4">
        <v>1.1213657407407407E-3</v>
      </c>
      <c r="F33" s="3">
        <v>25.431999999999999</v>
      </c>
      <c r="G33" s="3">
        <v>28.882000000000001</v>
      </c>
      <c r="H33" s="3">
        <v>42.572000000000003</v>
      </c>
      <c r="I33" s="3">
        <v>286</v>
      </c>
      <c r="J33" s="3">
        <v>277</v>
      </c>
      <c r="K33" s="3">
        <v>313</v>
      </c>
      <c r="L33" s="3">
        <v>264</v>
      </c>
    </row>
    <row r="34" spans="1:12" ht="18">
      <c r="A34" s="3">
        <v>1</v>
      </c>
      <c r="B34" s="3"/>
      <c r="C34" s="3"/>
      <c r="D34" s="3" t="s">
        <v>1</v>
      </c>
      <c r="E34" s="4">
        <v>1.1173263888888891E-3</v>
      </c>
      <c r="F34" s="3">
        <v>25.513999999999999</v>
      </c>
      <c r="G34" s="3">
        <v>28.54</v>
      </c>
      <c r="H34" s="3">
        <v>42.482999999999997</v>
      </c>
      <c r="I34" s="3">
        <v>284</v>
      </c>
      <c r="J34" s="3">
        <v>278</v>
      </c>
      <c r="K34" s="3">
        <v>316</v>
      </c>
      <c r="L34" s="3">
        <v>266</v>
      </c>
    </row>
    <row r="35" spans="1:12" ht="18">
      <c r="A35" s="3">
        <v>2</v>
      </c>
      <c r="B35" s="3"/>
      <c r="C35" s="3"/>
      <c r="D35" s="3" t="s">
        <v>1</v>
      </c>
      <c r="E35" s="4">
        <v>1.1077662037037037E-3</v>
      </c>
      <c r="F35" s="3">
        <v>25.09</v>
      </c>
      <c r="G35" s="3">
        <v>28.277000000000001</v>
      </c>
      <c r="H35" s="3">
        <v>42.344000000000001</v>
      </c>
      <c r="I35" s="3">
        <v>284</v>
      </c>
      <c r="J35" s="3">
        <v>279</v>
      </c>
      <c r="K35" s="3">
        <v>314</v>
      </c>
      <c r="L35" s="3">
        <v>268</v>
      </c>
    </row>
    <row r="36" spans="1:12" ht="18">
      <c r="A36" s="3">
        <v>3</v>
      </c>
      <c r="B36" s="3"/>
      <c r="C36" s="3"/>
      <c r="D36" s="3" t="s">
        <v>3</v>
      </c>
      <c r="E36" s="4">
        <v>1.3954398148148148E-3</v>
      </c>
      <c r="F36" s="3">
        <v>30.212</v>
      </c>
      <c r="G36" s="3">
        <v>37.398000000000003</v>
      </c>
      <c r="H36" s="3">
        <v>52.956000000000003</v>
      </c>
      <c r="I36" s="3">
        <v>269</v>
      </c>
      <c r="J36" s="3">
        <v>252</v>
      </c>
      <c r="K36" s="3">
        <v>286</v>
      </c>
      <c r="L36" s="3">
        <v>240</v>
      </c>
    </row>
    <row r="37" spans="1:12" ht="18">
      <c r="A37" s="3">
        <v>3</v>
      </c>
      <c r="B37" s="3"/>
      <c r="C37" s="3"/>
      <c r="D37" s="3" t="s">
        <v>3</v>
      </c>
      <c r="E37" s="4">
        <v>1.3988657407407407E-3</v>
      </c>
      <c r="F37" s="3">
        <v>30.018999999999998</v>
      </c>
      <c r="G37" s="3">
        <v>37.679000000000002</v>
      </c>
      <c r="H37" s="3">
        <v>53.164000000000001</v>
      </c>
      <c r="I37" s="3">
        <v>268</v>
      </c>
      <c r="J37" s="3">
        <v>258</v>
      </c>
      <c r="K37" s="3">
        <v>291</v>
      </c>
      <c r="L37" s="3">
        <v>238</v>
      </c>
    </row>
    <row r="38" spans="1:12" ht="21">
      <c r="A38" s="1" t="s">
        <v>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8">
      <c r="A39" s="3">
        <v>1</v>
      </c>
      <c r="B39" s="3"/>
      <c r="C39" s="3"/>
      <c r="D39" s="3" t="s">
        <v>1</v>
      </c>
      <c r="E39" s="4">
        <v>1.1265046296296296E-3</v>
      </c>
      <c r="F39" s="3">
        <v>25.321000000000002</v>
      </c>
      <c r="G39" s="3">
        <v>29.007999999999999</v>
      </c>
      <c r="H39" s="3">
        <v>43.000999999999998</v>
      </c>
      <c r="I39" s="3">
        <v>287</v>
      </c>
      <c r="J39" s="3">
        <v>278</v>
      </c>
      <c r="K39" s="3">
        <v>320</v>
      </c>
      <c r="L39" s="3">
        <v>263</v>
      </c>
    </row>
    <row r="40" spans="1:12" ht="18">
      <c r="A40" s="3">
        <v>1</v>
      </c>
      <c r="B40" s="3"/>
      <c r="C40" s="3"/>
      <c r="D40" s="3" t="s">
        <v>1</v>
      </c>
      <c r="E40" s="4">
        <v>1.1230671296296297E-3</v>
      </c>
      <c r="F40" s="3">
        <v>25.356999999999999</v>
      </c>
      <c r="G40" s="3">
        <v>28.678999999999998</v>
      </c>
      <c r="H40" s="3">
        <v>42.997</v>
      </c>
      <c r="I40" s="3">
        <v>284</v>
      </c>
      <c r="J40" s="3">
        <v>280</v>
      </c>
      <c r="K40" s="3">
        <v>318</v>
      </c>
      <c r="L40" s="3">
        <v>262</v>
      </c>
    </row>
    <row r="41" spans="1:12" ht="18">
      <c r="A41" s="3">
        <v>2</v>
      </c>
      <c r="B41" s="3"/>
      <c r="C41" s="3"/>
      <c r="D41" s="3" t="s">
        <v>1</v>
      </c>
      <c r="E41" s="4">
        <v>1.1165856481481482E-3</v>
      </c>
      <c r="F41" s="3">
        <v>25.25</v>
      </c>
      <c r="G41" s="3">
        <v>28.509</v>
      </c>
      <c r="H41" s="3">
        <v>42.713999999999999</v>
      </c>
      <c r="I41" s="3">
        <v>285</v>
      </c>
      <c r="J41" s="3">
        <v>280</v>
      </c>
      <c r="K41" s="3">
        <v>319</v>
      </c>
      <c r="L41" s="3">
        <v>266</v>
      </c>
    </row>
    <row r="42" spans="1:12" ht="21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8">
      <c r="A43" s="3">
        <v>1</v>
      </c>
      <c r="B43" s="3"/>
      <c r="C43" s="3"/>
      <c r="D43" s="3" t="s">
        <v>1</v>
      </c>
      <c r="E43" s="4">
        <v>1.1214120370370371E-3</v>
      </c>
      <c r="F43" s="3">
        <v>25.393000000000001</v>
      </c>
      <c r="G43" s="3">
        <v>28.585000000000001</v>
      </c>
      <c r="H43" s="3">
        <v>42.911999999999999</v>
      </c>
      <c r="I43" s="3">
        <v>283</v>
      </c>
      <c r="J43" s="3">
        <v>279</v>
      </c>
      <c r="K43" s="3">
        <v>308</v>
      </c>
      <c r="L43" s="3">
        <v>265</v>
      </c>
    </row>
    <row r="44" spans="1:12" ht="18">
      <c r="A44" s="3">
        <v>1</v>
      </c>
      <c r="B44" s="3"/>
      <c r="C44" s="3"/>
      <c r="D44" s="3" t="s">
        <v>1</v>
      </c>
      <c r="E44" s="4">
        <v>1.1155555555555556E-3</v>
      </c>
      <c r="F44" s="3">
        <v>25.195</v>
      </c>
      <c r="G44" s="3">
        <v>28.640999999999998</v>
      </c>
      <c r="H44" s="3">
        <v>42.548000000000002</v>
      </c>
      <c r="I44" s="3">
        <v>283</v>
      </c>
      <c r="J44" s="3">
        <v>278</v>
      </c>
      <c r="K44" s="3">
        <v>312</v>
      </c>
      <c r="L44" s="3">
        <v>267</v>
      </c>
    </row>
    <row r="45" spans="1:12" ht="18">
      <c r="A45" s="3">
        <v>2</v>
      </c>
      <c r="B45" s="3"/>
      <c r="C45" s="3"/>
      <c r="D45" s="3" t="s">
        <v>1</v>
      </c>
      <c r="E45" s="4">
        <v>1.1116550925925925E-3</v>
      </c>
      <c r="F45" s="3">
        <v>24.885000000000002</v>
      </c>
      <c r="G45" s="3">
        <v>28.234999999999999</v>
      </c>
      <c r="H45" s="3">
        <v>42.927</v>
      </c>
      <c r="I45" s="3">
        <v>282</v>
      </c>
      <c r="J45" s="3">
        <v>279</v>
      </c>
      <c r="K45" s="3">
        <v>310</v>
      </c>
      <c r="L45" s="3">
        <v>266</v>
      </c>
    </row>
    <row r="46" spans="1:12" ht="18">
      <c r="A46" s="3">
        <v>3</v>
      </c>
      <c r="B46" s="3"/>
      <c r="C46" s="3"/>
      <c r="D46" s="3" t="s">
        <v>3</v>
      </c>
      <c r="E46" s="4">
        <v>1.4250810185185185E-3</v>
      </c>
      <c r="F46" s="3">
        <v>30.451000000000001</v>
      </c>
      <c r="G46" s="3">
        <v>36.868000000000002</v>
      </c>
      <c r="H46" s="3">
        <v>55.808</v>
      </c>
      <c r="I46" s="3">
        <v>268</v>
      </c>
      <c r="J46" s="3">
        <v>258</v>
      </c>
      <c r="K46" s="3">
        <v>288</v>
      </c>
      <c r="L46" s="3">
        <v>240</v>
      </c>
    </row>
    <row r="47" spans="1:12" ht="18">
      <c r="A47" s="3">
        <v>3</v>
      </c>
      <c r="B47" s="3"/>
      <c r="C47" s="3"/>
      <c r="D47" s="3" t="s">
        <v>3</v>
      </c>
      <c r="E47" s="4">
        <v>1.3650462962962963E-3</v>
      </c>
      <c r="F47" s="3">
        <v>29.5</v>
      </c>
      <c r="G47" s="3">
        <v>35.825000000000003</v>
      </c>
      <c r="H47" s="3">
        <v>52.615000000000002</v>
      </c>
      <c r="I47" s="3">
        <v>275</v>
      </c>
      <c r="J47" s="3">
        <v>260</v>
      </c>
      <c r="K47" s="3">
        <v>290</v>
      </c>
      <c r="L47" s="3">
        <v>236</v>
      </c>
    </row>
    <row r="48" spans="1:12" ht="21">
      <c r="A48" s="1" t="s">
        <v>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8">
      <c r="A49" s="3">
        <v>1</v>
      </c>
      <c r="B49" s="3"/>
      <c r="C49" s="3"/>
      <c r="D49" s="3" t="s">
        <v>1</v>
      </c>
      <c r="E49" s="4">
        <v>1.1359259259259261E-3</v>
      </c>
      <c r="F49" s="3">
        <v>25.701000000000001</v>
      </c>
      <c r="G49" s="3">
        <v>29.161999999999999</v>
      </c>
      <c r="H49" s="3">
        <v>43.280999999999999</v>
      </c>
      <c r="I49" s="3">
        <v>282</v>
      </c>
      <c r="J49" s="3">
        <v>277</v>
      </c>
      <c r="K49" s="3">
        <v>305</v>
      </c>
      <c r="L49" s="3">
        <v>263</v>
      </c>
    </row>
    <row r="50" spans="1:12" ht="18">
      <c r="A50" s="3">
        <v>1</v>
      </c>
      <c r="B50" s="3"/>
      <c r="C50" s="3"/>
      <c r="D50" s="3" t="s">
        <v>1</v>
      </c>
      <c r="E50" s="4">
        <v>1.1310185185185184E-3</v>
      </c>
      <c r="F50" s="3">
        <v>25.370999999999999</v>
      </c>
      <c r="G50" s="3">
        <v>29.108000000000001</v>
      </c>
      <c r="H50" s="3">
        <v>43.241</v>
      </c>
      <c r="I50" s="3">
        <v>283</v>
      </c>
      <c r="J50" s="3">
        <v>276</v>
      </c>
      <c r="K50" s="3">
        <v>310</v>
      </c>
      <c r="L50" s="3">
        <v>264</v>
      </c>
    </row>
    <row r="51" spans="1:12" ht="21">
      <c r="A51" s="1" t="s">
        <v>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8">
      <c r="A52" s="3">
        <v>1</v>
      </c>
      <c r="B52" s="3"/>
      <c r="C52" s="3"/>
      <c r="D52" s="3" t="s">
        <v>1</v>
      </c>
      <c r="E52" s="4">
        <v>1.1123842592592594E-3</v>
      </c>
      <c r="F52" s="3">
        <v>25.193000000000001</v>
      </c>
      <c r="G52" s="3">
        <v>28.495000000000001</v>
      </c>
      <c r="H52" s="3">
        <v>42.421999999999997</v>
      </c>
      <c r="I52" s="3">
        <v>284</v>
      </c>
      <c r="J52" s="3">
        <v>277</v>
      </c>
      <c r="K52" s="3">
        <v>317</v>
      </c>
      <c r="L52" s="3">
        <v>265</v>
      </c>
    </row>
    <row r="53" spans="1:12" ht="18">
      <c r="A53" s="3">
        <v>2</v>
      </c>
      <c r="B53" s="3"/>
      <c r="C53" s="3"/>
      <c r="D53" s="3" t="s">
        <v>1</v>
      </c>
      <c r="E53" s="4">
        <v>1.108576388888889E-3</v>
      </c>
      <c r="F53" s="3">
        <v>24.984999999999999</v>
      </c>
      <c r="G53" s="3">
        <v>28.548999999999999</v>
      </c>
      <c r="H53" s="3">
        <v>42.247</v>
      </c>
      <c r="I53" s="3">
        <v>284</v>
      </c>
      <c r="J53" s="3">
        <v>278</v>
      </c>
      <c r="K53" s="3">
        <v>319</v>
      </c>
      <c r="L53" s="3">
        <v>267</v>
      </c>
    </row>
    <row r="54" spans="1:12" ht="18">
      <c r="A54" s="3">
        <v>3</v>
      </c>
      <c r="B54" s="3"/>
      <c r="C54" s="3"/>
      <c r="D54" s="3" t="s">
        <v>3</v>
      </c>
      <c r="E54" s="4">
        <v>1.3941550925925927E-3</v>
      </c>
      <c r="F54" s="3">
        <v>30.818999999999999</v>
      </c>
      <c r="G54" s="3">
        <v>36.554000000000002</v>
      </c>
      <c r="H54" s="3">
        <v>53.082000000000001</v>
      </c>
      <c r="I54" s="3">
        <v>260</v>
      </c>
      <c r="J54" s="3">
        <v>239</v>
      </c>
      <c r="K54" s="3">
        <v>289</v>
      </c>
      <c r="L54" s="3">
        <v>243</v>
      </c>
    </row>
    <row r="55" spans="1:12" ht="18">
      <c r="A55" s="3">
        <v>3</v>
      </c>
      <c r="B55" s="3"/>
      <c r="C55" s="3"/>
      <c r="D55" s="3" t="s">
        <v>3</v>
      </c>
      <c r="E55" s="4">
        <v>1.3932291666666667E-3</v>
      </c>
      <c r="F55" s="3">
        <v>29.65</v>
      </c>
      <c r="G55" s="3">
        <v>36.156999999999996</v>
      </c>
      <c r="H55" s="3">
        <v>54.567999999999998</v>
      </c>
      <c r="I55" s="3">
        <v>269</v>
      </c>
      <c r="J55" s="3">
        <v>255</v>
      </c>
      <c r="K55" s="3">
        <v>257</v>
      </c>
      <c r="L55" s="3">
        <v>240</v>
      </c>
    </row>
    <row r="56" spans="1:12" ht="21">
      <c r="A56" s="1" t="s">
        <v>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8">
      <c r="A57" s="3">
        <v>1</v>
      </c>
      <c r="B57" s="3"/>
      <c r="C57" s="3"/>
      <c r="D57" s="3" t="s">
        <v>1</v>
      </c>
      <c r="E57" s="4">
        <v>1.1251851851851852E-3</v>
      </c>
      <c r="F57" s="3">
        <v>25.31</v>
      </c>
      <c r="G57" s="3">
        <v>28.731000000000002</v>
      </c>
      <c r="H57" s="3">
        <v>43.174999999999997</v>
      </c>
      <c r="I57" s="3">
        <v>284</v>
      </c>
      <c r="J57" s="3">
        <v>278</v>
      </c>
      <c r="K57" s="3">
        <v>311</v>
      </c>
      <c r="L57" s="3">
        <v>264</v>
      </c>
    </row>
    <row r="58" spans="1:12" ht="18">
      <c r="A58" s="3">
        <v>1</v>
      </c>
      <c r="B58" s="3"/>
      <c r="C58" s="3"/>
      <c r="D58" s="3" t="s">
        <v>1</v>
      </c>
      <c r="E58" s="4">
        <v>1.1173842592592594E-3</v>
      </c>
      <c r="F58" s="3">
        <v>25.143000000000001</v>
      </c>
      <c r="G58" s="3">
        <v>28.663</v>
      </c>
      <c r="H58" s="3">
        <v>42.735999999999997</v>
      </c>
      <c r="I58" s="3">
        <v>282</v>
      </c>
      <c r="J58" s="3">
        <v>280</v>
      </c>
      <c r="K58" s="3">
        <v>313</v>
      </c>
      <c r="L58" s="3">
        <v>268</v>
      </c>
    </row>
    <row r="59" spans="1:12" ht="18">
      <c r="A59" s="3">
        <v>2</v>
      </c>
      <c r="B59" s="3"/>
      <c r="C59" s="3"/>
      <c r="D59" s="3" t="s">
        <v>1</v>
      </c>
      <c r="E59" s="4">
        <v>1.1094097222222224E-3</v>
      </c>
      <c r="F59" s="3">
        <v>24.949000000000002</v>
      </c>
      <c r="G59" s="3">
        <v>28.41</v>
      </c>
      <c r="H59" s="3">
        <v>42.494</v>
      </c>
      <c r="I59" s="3">
        <v>282</v>
      </c>
      <c r="J59" s="3">
        <v>280</v>
      </c>
      <c r="K59" s="3">
        <v>312</v>
      </c>
      <c r="L59" s="3">
        <v>267</v>
      </c>
    </row>
    <row r="60" spans="1:12" ht="18">
      <c r="A60" s="3">
        <v>3</v>
      </c>
      <c r="B60" s="3"/>
      <c r="C60" s="3"/>
      <c r="D60" s="3" t="s">
        <v>3</v>
      </c>
      <c r="E60" s="4">
        <v>1.4189583333333333E-3</v>
      </c>
      <c r="F60" s="3">
        <v>30.815000000000001</v>
      </c>
      <c r="G60" s="3">
        <v>37.151000000000003</v>
      </c>
      <c r="H60" s="3">
        <v>54.631999999999998</v>
      </c>
      <c r="I60" s="3">
        <v>272</v>
      </c>
      <c r="J60" s="3">
        <v>258</v>
      </c>
      <c r="K60" s="3">
        <v>287</v>
      </c>
      <c r="L60" s="3">
        <v>245</v>
      </c>
    </row>
    <row r="61" spans="1:12" ht="18">
      <c r="A61" s="3">
        <v>3</v>
      </c>
      <c r="B61" s="3"/>
      <c r="C61" s="3"/>
      <c r="D61" s="3" t="s">
        <v>3</v>
      </c>
      <c r="E61" s="4">
        <v>1.404375E-3</v>
      </c>
      <c r="F61" s="3">
        <v>30.577999999999999</v>
      </c>
      <c r="G61" s="3">
        <v>36.640999999999998</v>
      </c>
      <c r="H61" s="3">
        <v>54.119</v>
      </c>
      <c r="I61" s="3">
        <v>271</v>
      </c>
      <c r="J61" s="3">
        <v>259</v>
      </c>
      <c r="K61" s="3">
        <v>285</v>
      </c>
      <c r="L61" s="3">
        <v>244</v>
      </c>
    </row>
    <row r="62" spans="1:12" ht="18">
      <c r="A62" s="3">
        <v>3</v>
      </c>
      <c r="B62" s="3"/>
      <c r="C62" s="3"/>
      <c r="D62" s="3" t="s">
        <v>3</v>
      </c>
      <c r="E62" s="4">
        <v>1.4003472222222221E-3</v>
      </c>
      <c r="F62" s="3">
        <v>30.152000000000001</v>
      </c>
      <c r="G62" s="3">
        <v>36.387999999999998</v>
      </c>
      <c r="H62" s="3">
        <v>54.45</v>
      </c>
      <c r="I62" s="3">
        <v>272</v>
      </c>
      <c r="J62" s="3">
        <v>258</v>
      </c>
      <c r="K62" s="3">
        <v>286</v>
      </c>
      <c r="L62" s="3">
        <v>243</v>
      </c>
    </row>
    <row r="63" spans="1:12" ht="21">
      <c r="A63" s="1" t="s">
        <v>14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8">
      <c r="A64" s="3">
        <v>1</v>
      </c>
      <c r="B64" s="3"/>
      <c r="C64" s="3"/>
      <c r="D64" s="3" t="s">
        <v>1</v>
      </c>
      <c r="E64" s="4">
        <v>1.1264004629629629E-3</v>
      </c>
      <c r="F64" s="3">
        <v>25.39</v>
      </c>
      <c r="G64" s="3">
        <v>28.934000000000001</v>
      </c>
      <c r="H64" s="3">
        <v>42.997</v>
      </c>
      <c r="I64" s="3">
        <v>283</v>
      </c>
      <c r="J64" s="3">
        <v>276</v>
      </c>
      <c r="K64" s="3">
        <v>315</v>
      </c>
      <c r="L64" s="3">
        <v>262</v>
      </c>
    </row>
    <row r="65" spans="1:12" ht="18">
      <c r="A65" s="3">
        <v>1</v>
      </c>
      <c r="B65" s="3"/>
      <c r="C65" s="3"/>
      <c r="D65" s="3" t="s">
        <v>1</v>
      </c>
      <c r="E65" s="4">
        <v>1.1272222222222222E-3</v>
      </c>
      <c r="F65" s="3">
        <v>25.434000000000001</v>
      </c>
      <c r="G65" s="3">
        <v>28.943999999999999</v>
      </c>
      <c r="H65" s="3">
        <v>43.014000000000003</v>
      </c>
      <c r="I65" s="3">
        <v>282</v>
      </c>
      <c r="J65" s="3">
        <v>278</v>
      </c>
      <c r="K65" s="3">
        <v>316</v>
      </c>
      <c r="L65" s="3">
        <v>262</v>
      </c>
    </row>
    <row r="66" spans="1:12" ht="18">
      <c r="A66" s="3">
        <v>2</v>
      </c>
      <c r="B66" s="3"/>
      <c r="C66" s="3"/>
      <c r="D66" s="3" t="s">
        <v>1</v>
      </c>
      <c r="E66" s="4">
        <v>1.1175115740740739E-3</v>
      </c>
      <c r="F66" s="3">
        <v>25.193000000000001</v>
      </c>
      <c r="G66" s="3">
        <v>28.623999999999999</v>
      </c>
      <c r="H66" s="3">
        <v>42.735999999999997</v>
      </c>
      <c r="I66" s="3">
        <v>284</v>
      </c>
      <c r="J66" s="3">
        <v>280</v>
      </c>
      <c r="K66" s="3">
        <v>318</v>
      </c>
      <c r="L66" s="3">
        <v>264</v>
      </c>
    </row>
    <row r="67" spans="1:12" ht="21">
      <c r="A67" s="1" t="s">
        <v>15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8">
      <c r="A68" s="3">
        <v>1</v>
      </c>
      <c r="B68" s="3"/>
      <c r="C68" s="3"/>
      <c r="D68" s="3" t="s">
        <v>1</v>
      </c>
      <c r="E68" s="4">
        <v>1.1355324074074074E-3</v>
      </c>
      <c r="F68" s="3">
        <v>25.791</v>
      </c>
      <c r="G68" s="3">
        <v>29.132000000000001</v>
      </c>
      <c r="H68" s="3">
        <v>43.186999999999998</v>
      </c>
      <c r="I68" s="3">
        <v>285</v>
      </c>
      <c r="J68" s="3">
        <v>278</v>
      </c>
      <c r="K68" s="3">
        <v>314</v>
      </c>
      <c r="L68" s="3">
        <v>264</v>
      </c>
    </row>
    <row r="69" spans="1:12" ht="18">
      <c r="A69" s="3">
        <v>1</v>
      </c>
      <c r="B69" s="3"/>
      <c r="C69" s="3"/>
      <c r="D69" s="3" t="s">
        <v>1</v>
      </c>
      <c r="E69" s="4">
        <v>1.1262731481481482E-3</v>
      </c>
      <c r="F69" s="3">
        <v>25.553999999999998</v>
      </c>
      <c r="G69" s="3">
        <v>28.85</v>
      </c>
      <c r="H69" s="3">
        <v>42.905999999999999</v>
      </c>
      <c r="I69" s="3">
        <v>282</v>
      </c>
      <c r="J69" s="3">
        <v>279</v>
      </c>
      <c r="K69" s="3">
        <v>314</v>
      </c>
      <c r="L69" s="3">
        <v>266</v>
      </c>
    </row>
    <row r="70" spans="1:12" ht="18">
      <c r="A70" s="3">
        <v>2</v>
      </c>
      <c r="B70" s="3"/>
      <c r="C70" s="3"/>
      <c r="D70" s="3" t="s">
        <v>1</v>
      </c>
      <c r="E70" s="4">
        <v>1.1151041666666666E-3</v>
      </c>
      <c r="F70" s="3">
        <v>25.173999999999999</v>
      </c>
      <c r="G70" s="3">
        <v>28.594000000000001</v>
      </c>
      <c r="H70" s="3">
        <v>42.576999999999998</v>
      </c>
      <c r="I70" s="3">
        <v>282</v>
      </c>
      <c r="J70" s="3">
        <v>279</v>
      </c>
      <c r="K70" s="3">
        <v>315</v>
      </c>
      <c r="L70" s="3">
        <v>266</v>
      </c>
    </row>
    <row r="71" spans="1:12" ht="21">
      <c r="A71" s="1" t="s">
        <v>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8">
      <c r="A72" s="3">
        <v>1</v>
      </c>
      <c r="B72" s="3"/>
      <c r="C72" s="3"/>
      <c r="D72" s="3" t="s">
        <v>1</v>
      </c>
      <c r="E72" s="4">
        <v>1.1320023148148149E-3</v>
      </c>
      <c r="F72" s="3">
        <v>25.751999999999999</v>
      </c>
      <c r="G72" s="3">
        <v>28.888000000000002</v>
      </c>
      <c r="H72" s="3">
        <v>43.164999999999999</v>
      </c>
      <c r="I72" s="3">
        <v>285</v>
      </c>
      <c r="J72" s="3">
        <v>279</v>
      </c>
      <c r="K72" s="3">
        <v>313</v>
      </c>
      <c r="L72" s="3">
        <v>264</v>
      </c>
    </row>
    <row r="73" spans="1:12" ht="18">
      <c r="A73" s="3">
        <v>1</v>
      </c>
      <c r="B73" s="3"/>
      <c r="C73" s="3"/>
      <c r="D73" s="3" t="s">
        <v>1</v>
      </c>
      <c r="E73" s="4">
        <v>1.1194328703703702E-3</v>
      </c>
      <c r="F73" s="3">
        <v>25.358000000000001</v>
      </c>
      <c r="G73" s="3">
        <v>28.606999999999999</v>
      </c>
      <c r="H73" s="3">
        <v>42.753999999999998</v>
      </c>
      <c r="I73" s="3">
        <v>284</v>
      </c>
      <c r="J73" s="3">
        <v>277</v>
      </c>
      <c r="K73" s="3">
        <v>319</v>
      </c>
      <c r="L73" s="3">
        <v>265</v>
      </c>
    </row>
    <row r="74" spans="1:12" ht="18">
      <c r="A74" s="3">
        <v>2</v>
      </c>
      <c r="B74" s="3"/>
      <c r="C74" s="3"/>
      <c r="D74" s="3" t="s">
        <v>1</v>
      </c>
      <c r="E74" s="4">
        <v>1.1117129629629628E-3</v>
      </c>
      <c r="F74" s="3">
        <v>24.988</v>
      </c>
      <c r="G74" s="3">
        <v>28.49</v>
      </c>
      <c r="H74" s="3">
        <v>42.573999999999998</v>
      </c>
      <c r="I74" s="3">
        <v>284</v>
      </c>
      <c r="J74" s="3">
        <v>279</v>
      </c>
      <c r="K74" s="3">
        <v>317</v>
      </c>
      <c r="L74" s="3">
        <v>266</v>
      </c>
    </row>
    <row r="75" spans="1:12" ht="18">
      <c r="A75" s="3">
        <v>3</v>
      </c>
      <c r="B75" s="3"/>
      <c r="C75" s="3"/>
      <c r="D75" s="3" t="s">
        <v>3</v>
      </c>
      <c r="E75" s="4">
        <v>1.4369212962962964E-3</v>
      </c>
      <c r="F75" s="3">
        <v>31.245000000000001</v>
      </c>
      <c r="G75" s="3">
        <v>38.506999999999998</v>
      </c>
      <c r="H75" s="3">
        <v>54.398000000000003</v>
      </c>
      <c r="I75" s="3">
        <v>254</v>
      </c>
      <c r="J75" s="3">
        <v>249</v>
      </c>
      <c r="K75" s="3">
        <v>287</v>
      </c>
      <c r="L75" s="3">
        <v>240</v>
      </c>
    </row>
    <row r="76" spans="1:12" ht="18">
      <c r="A76" s="3">
        <v>3</v>
      </c>
      <c r="B76" s="3"/>
      <c r="C76" s="3"/>
      <c r="D76" s="3" t="s">
        <v>3</v>
      </c>
      <c r="E76" s="4">
        <v>1.4128819444444445E-3</v>
      </c>
      <c r="F76" s="3">
        <v>30.259</v>
      </c>
      <c r="G76" s="3">
        <v>37.784999999999997</v>
      </c>
      <c r="H76" s="3">
        <v>54.029000000000003</v>
      </c>
      <c r="I76" s="3">
        <v>270</v>
      </c>
      <c r="J76" s="3">
        <v>253</v>
      </c>
      <c r="K76" s="3">
        <v>286</v>
      </c>
      <c r="L76" s="3">
        <v>234</v>
      </c>
    </row>
    <row r="77" spans="1:12" ht="18">
      <c r="A77" s="3">
        <v>3</v>
      </c>
      <c r="B77" s="3"/>
      <c r="C77" s="3"/>
      <c r="D77" s="3" t="s">
        <v>3</v>
      </c>
      <c r="E77" s="4">
        <v>1.3913657407407408E-3</v>
      </c>
      <c r="F77" s="3">
        <v>29.853999999999999</v>
      </c>
      <c r="G77" s="3">
        <v>37.061999999999998</v>
      </c>
      <c r="H77" s="3">
        <v>53.298000000000002</v>
      </c>
      <c r="I77" s="3">
        <v>267</v>
      </c>
      <c r="J77" s="3">
        <v>256</v>
      </c>
      <c r="K77" s="3">
        <v>289</v>
      </c>
      <c r="L77" s="3">
        <v>240</v>
      </c>
    </row>
    <row r="78" spans="1:12" ht="21">
      <c r="A78" s="1" t="s">
        <v>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8">
      <c r="A79" s="3">
        <v>1</v>
      </c>
      <c r="B79" s="3"/>
      <c r="C79" s="3"/>
      <c r="D79" s="3" t="s">
        <v>1</v>
      </c>
      <c r="E79" s="4">
        <v>1.1381018518518517E-3</v>
      </c>
      <c r="F79" s="3">
        <v>25.861000000000001</v>
      </c>
      <c r="G79" s="3">
        <v>29.273</v>
      </c>
      <c r="H79" s="3">
        <v>43.198</v>
      </c>
      <c r="I79" s="3">
        <v>281</v>
      </c>
      <c r="J79" s="3">
        <v>276</v>
      </c>
      <c r="K79" s="3">
        <v>317</v>
      </c>
      <c r="L79" s="3">
        <v>265</v>
      </c>
    </row>
    <row r="80" spans="1:12" ht="18">
      <c r="A80" s="3">
        <v>1</v>
      </c>
      <c r="B80" s="3"/>
      <c r="C80" s="3"/>
      <c r="D80" s="3" t="s">
        <v>1</v>
      </c>
      <c r="E80" s="4">
        <v>1.1333680555555556E-3</v>
      </c>
      <c r="F80" s="3">
        <v>25.603000000000002</v>
      </c>
      <c r="G80" s="3">
        <v>29.213999999999999</v>
      </c>
      <c r="H80" s="3">
        <v>43.106000000000002</v>
      </c>
      <c r="I80" s="3">
        <v>282</v>
      </c>
      <c r="J80" s="3">
        <v>277</v>
      </c>
      <c r="K80" s="3">
        <v>315</v>
      </c>
      <c r="L80" s="3">
        <v>267</v>
      </c>
    </row>
    <row r="81" spans="1:12" ht="21">
      <c r="A81" s="1" t="s">
        <v>18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8">
      <c r="A82" s="3">
        <v>1</v>
      </c>
      <c r="B82" s="3"/>
      <c r="C82" s="3"/>
      <c r="D82" s="3" t="s">
        <v>1</v>
      </c>
      <c r="E82" s="4">
        <v>1.1222337962962963E-3</v>
      </c>
      <c r="F82" s="3">
        <v>25.262</v>
      </c>
      <c r="G82" s="3">
        <v>28.696999999999999</v>
      </c>
      <c r="H82" s="3">
        <v>43.002000000000002</v>
      </c>
      <c r="I82" s="3">
        <v>284</v>
      </c>
      <c r="J82" s="3">
        <v>277</v>
      </c>
      <c r="K82" s="3">
        <v>318</v>
      </c>
      <c r="L82" s="3">
        <v>263</v>
      </c>
    </row>
    <row r="83" spans="1:12" ht="18">
      <c r="A83" s="3">
        <v>1</v>
      </c>
      <c r="B83" s="3"/>
      <c r="C83" s="3"/>
      <c r="D83" s="3" t="s">
        <v>1</v>
      </c>
      <c r="E83" s="4">
        <v>1.124988425925926E-3</v>
      </c>
      <c r="F83" s="3">
        <v>25.446999999999999</v>
      </c>
      <c r="G83" s="3">
        <v>28.731999999999999</v>
      </c>
      <c r="H83" s="3">
        <v>43.02</v>
      </c>
      <c r="I83" s="3">
        <v>285</v>
      </c>
      <c r="J83" s="3">
        <v>278</v>
      </c>
      <c r="K83" s="3">
        <v>320</v>
      </c>
      <c r="L83" s="3">
        <v>265</v>
      </c>
    </row>
    <row r="84" spans="1:12" ht="18">
      <c r="A84" s="3">
        <v>2</v>
      </c>
      <c r="B84" s="3"/>
      <c r="C84" s="3"/>
      <c r="D84" s="3" t="s">
        <v>1</v>
      </c>
      <c r="E84" s="4">
        <v>1.1189467592592592E-3</v>
      </c>
      <c r="F84" s="3">
        <v>25.184000000000001</v>
      </c>
      <c r="G84" s="3">
        <v>28.603000000000002</v>
      </c>
      <c r="H84" s="3">
        <v>42.89</v>
      </c>
      <c r="I84" s="3">
        <v>283</v>
      </c>
      <c r="J84" s="3">
        <v>280</v>
      </c>
      <c r="K84" s="3">
        <v>318</v>
      </c>
      <c r="L84" s="3">
        <v>266</v>
      </c>
    </row>
    <row r="85" spans="1:12" ht="21">
      <c r="A85" s="1" t="s">
        <v>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8">
      <c r="A86" s="3">
        <v>1</v>
      </c>
      <c r="B86" s="3"/>
      <c r="C86" s="3"/>
      <c r="D86" s="3" t="s">
        <v>1</v>
      </c>
      <c r="E86" s="4">
        <v>1.1805555555555556E-3</v>
      </c>
      <c r="F86" s="3">
        <v>25.445</v>
      </c>
      <c r="G86" s="3">
        <v>29.074999999999999</v>
      </c>
      <c r="H86" s="3">
        <v>47.48</v>
      </c>
      <c r="I86" s="3">
        <v>282</v>
      </c>
      <c r="J86" s="3">
        <v>277</v>
      </c>
      <c r="K86" s="3">
        <v>271</v>
      </c>
      <c r="L86" s="3">
        <v>253</v>
      </c>
    </row>
    <row r="87" spans="1:12" ht="18">
      <c r="A87" s="3">
        <v>1</v>
      </c>
      <c r="B87" s="3"/>
      <c r="C87" s="3"/>
      <c r="D87" s="3" t="s">
        <v>1</v>
      </c>
      <c r="E87" s="4">
        <v>1.1330092592592592E-3</v>
      </c>
      <c r="F87" s="3">
        <v>25.539000000000001</v>
      </c>
      <c r="G87" s="3">
        <v>29.035</v>
      </c>
      <c r="H87" s="3">
        <v>43.317999999999998</v>
      </c>
      <c r="I87" s="3">
        <v>281</v>
      </c>
      <c r="J87" s="3">
        <v>277</v>
      </c>
      <c r="K87" s="3">
        <v>315</v>
      </c>
      <c r="L87" s="3">
        <v>260</v>
      </c>
    </row>
    <row r="88" spans="1:12" ht="21">
      <c r="A88" s="1" t="s">
        <v>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8">
      <c r="A89" s="3">
        <v>1</v>
      </c>
      <c r="B89" s="3"/>
      <c r="C89" s="3"/>
      <c r="D89" s="3" t="s">
        <v>1</v>
      </c>
      <c r="E89" s="4">
        <v>1.116388888888889E-3</v>
      </c>
      <c r="F89" s="3">
        <v>25.288</v>
      </c>
      <c r="G89" s="3">
        <v>28.369</v>
      </c>
      <c r="H89" s="3">
        <v>42.798999999999999</v>
      </c>
      <c r="I89" s="3">
        <v>284</v>
      </c>
      <c r="J89" s="3">
        <v>278</v>
      </c>
      <c r="K89" s="3">
        <v>319</v>
      </c>
      <c r="L89" s="3">
        <v>263</v>
      </c>
    </row>
    <row r="90" spans="1:12" ht="18">
      <c r="A90" s="3">
        <v>2</v>
      </c>
      <c r="B90" s="3"/>
      <c r="C90" s="3"/>
      <c r="D90" s="3" t="s">
        <v>1</v>
      </c>
      <c r="E90" s="4">
        <v>1.1065509259259258E-3</v>
      </c>
      <c r="F90" s="3">
        <v>24.931000000000001</v>
      </c>
      <c r="G90" s="3">
        <v>28.024000000000001</v>
      </c>
      <c r="H90" s="3">
        <v>42.651000000000003</v>
      </c>
      <c r="I90" s="3">
        <v>283</v>
      </c>
      <c r="J90" s="3">
        <v>279</v>
      </c>
      <c r="K90" s="3">
        <v>318</v>
      </c>
      <c r="L90" s="3">
        <v>265</v>
      </c>
    </row>
    <row r="91" spans="1:12" ht="18">
      <c r="A91" s="3">
        <v>3</v>
      </c>
      <c r="B91" s="3"/>
      <c r="C91" s="3"/>
      <c r="D91" s="3" t="s">
        <v>3</v>
      </c>
      <c r="E91" s="4">
        <v>1.389212962962963E-3</v>
      </c>
      <c r="F91" s="3">
        <v>30.302</v>
      </c>
      <c r="G91" s="3">
        <v>36.362000000000002</v>
      </c>
      <c r="H91" s="3">
        <v>53.363999999999997</v>
      </c>
      <c r="I91" s="3">
        <v>272</v>
      </c>
      <c r="J91" s="3">
        <v>257</v>
      </c>
      <c r="K91" s="3">
        <v>289</v>
      </c>
      <c r="L91" s="3">
        <v>240</v>
      </c>
    </row>
    <row r="92" spans="1:12" ht="21">
      <c r="A92" s="1" t="s">
        <v>21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8">
      <c r="A93" s="3">
        <v>1</v>
      </c>
      <c r="B93" s="3"/>
      <c r="C93" s="3"/>
      <c r="D93" s="3" t="s">
        <v>1</v>
      </c>
      <c r="E93" s="4">
        <v>1.1335185185185185E-3</v>
      </c>
      <c r="F93" s="3">
        <v>25.602</v>
      </c>
      <c r="G93" s="3">
        <v>29.206</v>
      </c>
      <c r="H93" s="3">
        <v>43.128</v>
      </c>
      <c r="I93" s="3">
        <v>282</v>
      </c>
      <c r="J93" s="3">
        <v>277</v>
      </c>
      <c r="K93" s="3">
        <v>317</v>
      </c>
      <c r="L93" s="3">
        <v>258</v>
      </c>
    </row>
    <row r="94" spans="1:12" ht="18">
      <c r="A94" s="3">
        <v>1</v>
      </c>
      <c r="B94" s="3"/>
      <c r="C94" s="3"/>
      <c r="D94" s="3" t="s">
        <v>1</v>
      </c>
      <c r="E94" s="4">
        <v>1.1289814814814815E-3</v>
      </c>
      <c r="F94" s="3">
        <v>25.593</v>
      </c>
      <c r="G94" s="3">
        <v>28.847000000000001</v>
      </c>
      <c r="H94" s="3">
        <v>43.103999999999999</v>
      </c>
      <c r="I94" s="3">
        <v>281</v>
      </c>
      <c r="J94" s="3">
        <v>277</v>
      </c>
      <c r="K94" s="3">
        <v>312</v>
      </c>
      <c r="L94" s="3">
        <v>263</v>
      </c>
    </row>
    <row r="95" spans="1:12" ht="18">
      <c r="A95" s="3">
        <v>1</v>
      </c>
      <c r="B95" s="3"/>
      <c r="C95" s="3"/>
      <c r="D95" s="3" t="s">
        <v>1</v>
      </c>
      <c r="E95" s="4">
        <v>1.1369212962962962E-3</v>
      </c>
      <c r="F95" s="3">
        <v>25.667999999999999</v>
      </c>
      <c r="G95" s="3">
        <v>29.035</v>
      </c>
      <c r="H95" s="3">
        <v>43.527000000000001</v>
      </c>
      <c r="I95" s="3">
        <v>284</v>
      </c>
      <c r="J95" s="3">
        <v>276</v>
      </c>
      <c r="K95" s="3">
        <v>310</v>
      </c>
      <c r="L95" s="3">
        <v>262</v>
      </c>
    </row>
    <row r="96" spans="1:12" ht="18">
      <c r="A96" s="3">
        <v>2</v>
      </c>
      <c r="B96" s="3"/>
      <c r="C96" s="3"/>
      <c r="D96" s="3" t="s">
        <v>1</v>
      </c>
      <c r="E96" s="4">
        <v>1.1146643518518519E-3</v>
      </c>
      <c r="F96" s="3">
        <v>25.030999999999999</v>
      </c>
      <c r="G96" s="3">
        <v>28.506</v>
      </c>
      <c r="H96" s="3">
        <v>42.77</v>
      </c>
      <c r="I96" s="3">
        <v>284</v>
      </c>
      <c r="J96" s="3">
        <v>279</v>
      </c>
      <c r="K96" s="3">
        <v>314</v>
      </c>
      <c r="L96" s="3">
        <v>264</v>
      </c>
    </row>
    <row r="97" spans="1:12" ht="18">
      <c r="A97" s="3">
        <v>3</v>
      </c>
      <c r="B97" s="3"/>
      <c r="C97" s="3"/>
      <c r="D97" s="3" t="s">
        <v>3</v>
      </c>
      <c r="E97" s="4">
        <v>1.4748263888888888E-3</v>
      </c>
      <c r="F97" s="3">
        <v>31.613</v>
      </c>
      <c r="G97" s="3">
        <v>38.396000000000001</v>
      </c>
      <c r="H97" s="3">
        <v>57.415999999999997</v>
      </c>
      <c r="I97" s="3">
        <v>245</v>
      </c>
      <c r="J97" s="3">
        <v>223</v>
      </c>
      <c r="K97" s="3">
        <v>262</v>
      </c>
      <c r="L97" s="3">
        <v>239</v>
      </c>
    </row>
    <row r="98" spans="1:12" ht="18">
      <c r="A98" s="3">
        <v>3</v>
      </c>
      <c r="B98" s="3"/>
      <c r="C98" s="3"/>
      <c r="D98" s="3" t="s">
        <v>3</v>
      </c>
      <c r="E98" s="4">
        <v>1.4298263888888889E-3</v>
      </c>
      <c r="F98" s="3">
        <v>30.878</v>
      </c>
      <c r="G98" s="3">
        <v>38.170999999999999</v>
      </c>
      <c r="H98" s="3">
        <v>54.488</v>
      </c>
      <c r="I98" s="3">
        <v>242</v>
      </c>
      <c r="J98" s="3">
        <v>245</v>
      </c>
      <c r="K98" s="3">
        <v>286</v>
      </c>
      <c r="L98" s="3">
        <v>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DB25-F056-F847-A83D-EF2B281F4C81}">
  <dimension ref="A3:BJ7"/>
  <sheetViews>
    <sheetView workbookViewId="0">
      <selection activeCell="A3" sqref="A3"/>
    </sheetView>
  </sheetViews>
  <sheetFormatPr baseColWidth="10" defaultRowHeight="16"/>
  <cols>
    <col min="1" max="1" width="16.83203125" bestFit="1" customWidth="1"/>
    <col min="2" max="2" width="16" bestFit="1" customWidth="1"/>
    <col min="3" max="3" width="8.5" bestFit="1" customWidth="1"/>
    <col min="4" max="4" width="8.83203125" bestFit="1" customWidth="1"/>
    <col min="5" max="5" width="6.33203125" bestFit="1" customWidth="1"/>
    <col min="6" max="6" width="8.1640625" bestFit="1" customWidth="1"/>
    <col min="7" max="7" width="9" bestFit="1" customWidth="1"/>
    <col min="8" max="8" width="6.83203125" bestFit="1" customWidth="1"/>
    <col min="9" max="9" width="9.5" bestFit="1" customWidth="1"/>
    <col min="10" max="10" width="8.83203125" bestFit="1" customWidth="1"/>
    <col min="11" max="11" width="6.83203125" bestFit="1" customWidth="1"/>
    <col min="12" max="12" width="9.5" bestFit="1" customWidth="1"/>
    <col min="13" max="13" width="9" bestFit="1" customWidth="1"/>
    <col min="14" max="14" width="6.83203125" bestFit="1" customWidth="1"/>
    <col min="15" max="15" width="8.83203125" bestFit="1" customWidth="1"/>
    <col min="16" max="16" width="9.5" bestFit="1" customWidth="1"/>
    <col min="17" max="17" width="6.33203125" bestFit="1" customWidth="1"/>
    <col min="18" max="18" width="8.5" bestFit="1" customWidth="1"/>
    <col min="19" max="19" width="9" bestFit="1" customWidth="1"/>
    <col min="20" max="20" width="6.1640625" bestFit="1" customWidth="1"/>
    <col min="21" max="21" width="8.33203125" bestFit="1" customWidth="1"/>
    <col min="22" max="22" width="8.83203125" bestFit="1" customWidth="1"/>
    <col min="23" max="23" width="6.83203125" bestFit="1" customWidth="1"/>
    <col min="24" max="24" width="8.83203125" bestFit="1" customWidth="1"/>
    <col min="25" max="25" width="9.5" bestFit="1" customWidth="1"/>
    <col min="26" max="26" width="6.6640625" bestFit="1" customWidth="1"/>
    <col min="27" max="27" width="9" bestFit="1" customWidth="1"/>
    <col min="28" max="28" width="9.33203125" bestFit="1" customWidth="1"/>
    <col min="29" max="29" width="6.83203125" bestFit="1" customWidth="1"/>
    <col min="30" max="31" width="9.5" bestFit="1" customWidth="1"/>
    <col min="32" max="32" width="6.1640625" bestFit="1" customWidth="1"/>
    <col min="33" max="34" width="8.83203125" bestFit="1" customWidth="1"/>
    <col min="35" max="35" width="6.6640625" bestFit="1" customWidth="1"/>
    <col min="36" max="36" width="9.33203125" bestFit="1" customWidth="1"/>
    <col min="37" max="37" width="8.33203125" bestFit="1" customWidth="1"/>
    <col min="38" max="38" width="6.5" bestFit="1" customWidth="1"/>
    <col min="39" max="39" width="9.1640625" bestFit="1" customWidth="1"/>
    <col min="40" max="40" width="8.5" bestFit="1" customWidth="1"/>
    <col min="41" max="41" width="6.1640625" bestFit="1" customWidth="1"/>
    <col min="42" max="43" width="8.83203125" bestFit="1" customWidth="1"/>
    <col min="44" max="44" width="6.1640625" bestFit="1" customWidth="1"/>
    <col min="45" max="45" width="8.83203125" bestFit="1" customWidth="1"/>
    <col min="46" max="46" width="8.1640625" bestFit="1" customWidth="1"/>
    <col min="47" max="47" width="5.83203125" bestFit="1" customWidth="1"/>
    <col min="48" max="49" width="8.5" bestFit="1" customWidth="1"/>
    <col min="50" max="50" width="6.33203125" bestFit="1" customWidth="1"/>
    <col min="51" max="51" width="9" bestFit="1" customWidth="1"/>
    <col min="52" max="52" width="8.5" bestFit="1" customWidth="1"/>
    <col min="53" max="53" width="6.1640625" bestFit="1" customWidth="1"/>
    <col min="54" max="55" width="8.83203125" bestFit="1" customWidth="1"/>
    <col min="56" max="56" width="6.5" bestFit="1" customWidth="1"/>
    <col min="57" max="57" width="9" bestFit="1" customWidth="1"/>
    <col min="58" max="58" width="9.1640625" bestFit="1" customWidth="1"/>
    <col min="59" max="59" width="8.6640625" bestFit="1" customWidth="1"/>
    <col min="60" max="60" width="8.83203125" bestFit="1" customWidth="1"/>
    <col min="61" max="61" width="11.33203125" bestFit="1" customWidth="1"/>
    <col min="62" max="62" width="10.5" bestFit="1" customWidth="1"/>
  </cols>
  <sheetData>
    <row r="3" spans="1:62">
      <c r="B3" s="9" t="s">
        <v>48</v>
      </c>
    </row>
    <row r="4" spans="1:62">
      <c r="B4" t="s">
        <v>39</v>
      </c>
      <c r="D4" t="s">
        <v>50</v>
      </c>
      <c r="E4" t="s">
        <v>35</v>
      </c>
      <c r="G4" t="s">
        <v>51</v>
      </c>
      <c r="H4" t="s">
        <v>44</v>
      </c>
      <c r="J4" t="s">
        <v>52</v>
      </c>
      <c r="K4" t="s">
        <v>46</v>
      </c>
      <c r="M4" t="s">
        <v>53</v>
      </c>
      <c r="N4" t="s">
        <v>33</v>
      </c>
      <c r="P4" t="s">
        <v>54</v>
      </c>
      <c r="Q4" t="s">
        <v>36</v>
      </c>
      <c r="S4" t="s">
        <v>55</v>
      </c>
      <c r="T4" t="s">
        <v>31</v>
      </c>
      <c r="V4" t="s">
        <v>56</v>
      </c>
      <c r="W4" t="s">
        <v>41</v>
      </c>
      <c r="Y4" t="s">
        <v>57</v>
      </c>
      <c r="Z4" t="s">
        <v>37</v>
      </c>
      <c r="AB4" t="s">
        <v>58</v>
      </c>
      <c r="AC4" t="s">
        <v>45</v>
      </c>
      <c r="AE4" t="s">
        <v>59</v>
      </c>
      <c r="AF4" t="s">
        <v>25</v>
      </c>
      <c r="AH4" t="s">
        <v>60</v>
      </c>
      <c r="AI4" t="s">
        <v>42</v>
      </c>
      <c r="AK4" t="s">
        <v>61</v>
      </c>
      <c r="AL4" t="s">
        <v>40</v>
      </c>
      <c r="AN4" t="s">
        <v>62</v>
      </c>
      <c r="AO4" t="s">
        <v>32</v>
      </c>
      <c r="AQ4" t="s">
        <v>63</v>
      </c>
      <c r="AR4" t="s">
        <v>38</v>
      </c>
      <c r="AT4" t="s">
        <v>64</v>
      </c>
      <c r="AU4" t="s">
        <v>24</v>
      </c>
      <c r="AW4" t="s">
        <v>66</v>
      </c>
      <c r="AX4" t="s">
        <v>34</v>
      </c>
      <c r="AZ4" t="s">
        <v>67</v>
      </c>
      <c r="BA4" t="s">
        <v>23</v>
      </c>
      <c r="BC4" t="s">
        <v>68</v>
      </c>
      <c r="BD4" t="s">
        <v>47</v>
      </c>
      <c r="BF4" t="s">
        <v>69</v>
      </c>
      <c r="BG4" t="s">
        <v>71</v>
      </c>
      <c r="BI4" t="s">
        <v>72</v>
      </c>
      <c r="BJ4" t="s">
        <v>49</v>
      </c>
    </row>
    <row r="5" spans="1:62">
      <c r="B5" t="s">
        <v>40</v>
      </c>
      <c r="C5" t="s">
        <v>62</v>
      </c>
      <c r="E5" t="s">
        <v>38</v>
      </c>
      <c r="F5" t="s">
        <v>64</v>
      </c>
      <c r="H5" t="s">
        <v>33</v>
      </c>
      <c r="I5" t="s">
        <v>54</v>
      </c>
      <c r="K5" t="s">
        <v>41</v>
      </c>
      <c r="L5" t="s">
        <v>57</v>
      </c>
      <c r="N5" t="s">
        <v>32</v>
      </c>
      <c r="O5" t="s">
        <v>63</v>
      </c>
      <c r="Q5" t="s">
        <v>34</v>
      </c>
      <c r="R5" t="s">
        <v>67</v>
      </c>
      <c r="T5" t="s">
        <v>42</v>
      </c>
      <c r="U5" t="s">
        <v>61</v>
      </c>
      <c r="W5" t="s">
        <v>39</v>
      </c>
      <c r="X5" t="s">
        <v>50</v>
      </c>
      <c r="Z5" t="s">
        <v>35</v>
      </c>
      <c r="AA5" t="s">
        <v>51</v>
      </c>
      <c r="AC5" t="s">
        <v>45</v>
      </c>
      <c r="AD5" t="s">
        <v>59</v>
      </c>
      <c r="AF5" t="s">
        <v>25</v>
      </c>
      <c r="AG5" t="s">
        <v>60</v>
      </c>
      <c r="AI5" t="s">
        <v>37</v>
      </c>
      <c r="AJ5" t="s">
        <v>58</v>
      </c>
      <c r="AL5" t="s">
        <v>47</v>
      </c>
      <c r="AM5" t="s">
        <v>69</v>
      </c>
      <c r="AO5" t="s">
        <v>44</v>
      </c>
      <c r="AP5" t="s">
        <v>52</v>
      </c>
      <c r="AR5" t="s">
        <v>31</v>
      </c>
      <c r="AS5" t="s">
        <v>56</v>
      </c>
      <c r="AU5" t="s">
        <v>24</v>
      </c>
      <c r="AV5" t="s">
        <v>66</v>
      </c>
      <c r="AX5" t="s">
        <v>36</v>
      </c>
      <c r="AY5" t="s">
        <v>55</v>
      </c>
      <c r="BA5" t="s">
        <v>23</v>
      </c>
      <c r="BB5" t="s">
        <v>68</v>
      </c>
      <c r="BD5" t="s">
        <v>46</v>
      </c>
      <c r="BE5" t="s">
        <v>53</v>
      </c>
      <c r="BG5" t="s">
        <v>43</v>
      </c>
      <c r="BH5" t="s">
        <v>65</v>
      </c>
    </row>
    <row r="6" spans="1:62">
      <c r="B6" t="s">
        <v>39</v>
      </c>
      <c r="E6" t="s">
        <v>34</v>
      </c>
      <c r="H6" t="s">
        <v>40</v>
      </c>
      <c r="K6" t="s">
        <v>46</v>
      </c>
      <c r="N6" t="s">
        <v>35</v>
      </c>
      <c r="Q6" t="s">
        <v>45</v>
      </c>
      <c r="T6" t="s">
        <v>25</v>
      </c>
      <c r="W6" t="s">
        <v>41</v>
      </c>
      <c r="Z6" t="s">
        <v>32</v>
      </c>
      <c r="AC6" t="s">
        <v>42</v>
      </c>
      <c r="AF6" t="s">
        <v>31</v>
      </c>
      <c r="AI6" t="s">
        <v>33</v>
      </c>
      <c r="AL6" t="s">
        <v>44</v>
      </c>
      <c r="AO6" t="s">
        <v>36</v>
      </c>
      <c r="AR6" t="s">
        <v>24</v>
      </c>
      <c r="AU6" t="s">
        <v>38</v>
      </c>
      <c r="AX6" t="s">
        <v>37</v>
      </c>
      <c r="BA6" t="s">
        <v>23</v>
      </c>
      <c r="BD6" t="s">
        <v>43</v>
      </c>
      <c r="BG6" t="s">
        <v>47</v>
      </c>
    </row>
    <row r="7" spans="1:62">
      <c r="A7" t="s">
        <v>70</v>
      </c>
      <c r="B7" s="10">
        <v>12</v>
      </c>
      <c r="C7" s="10">
        <v>12</v>
      </c>
      <c r="D7" s="10">
        <v>12</v>
      </c>
      <c r="E7" s="10">
        <v>7</v>
      </c>
      <c r="F7" s="10">
        <v>7</v>
      </c>
      <c r="G7" s="10">
        <v>7</v>
      </c>
      <c r="H7" s="10">
        <v>13</v>
      </c>
      <c r="I7" s="10">
        <v>13</v>
      </c>
      <c r="J7" s="10">
        <v>13</v>
      </c>
      <c r="K7" s="10">
        <v>19</v>
      </c>
      <c r="L7" s="10">
        <v>19</v>
      </c>
      <c r="M7" s="10">
        <v>19</v>
      </c>
      <c r="N7" s="10">
        <v>8</v>
      </c>
      <c r="O7" s="10">
        <v>8</v>
      </c>
      <c r="P7" s="10">
        <v>8</v>
      </c>
      <c r="Q7" s="10">
        <v>18</v>
      </c>
      <c r="R7" s="10">
        <v>18</v>
      </c>
      <c r="S7" s="10">
        <v>18</v>
      </c>
      <c r="T7" s="10">
        <v>3</v>
      </c>
      <c r="U7" s="10">
        <v>3</v>
      </c>
      <c r="V7" s="10">
        <v>3</v>
      </c>
      <c r="W7" s="10">
        <v>14</v>
      </c>
      <c r="X7" s="10">
        <v>14</v>
      </c>
      <c r="Y7" s="10">
        <v>14</v>
      </c>
      <c r="Z7" s="10">
        <v>5</v>
      </c>
      <c r="AA7" s="10">
        <v>5</v>
      </c>
      <c r="AB7" s="10">
        <v>5</v>
      </c>
      <c r="AC7" s="10">
        <v>15</v>
      </c>
      <c r="AD7" s="10">
        <v>15</v>
      </c>
      <c r="AE7" s="10">
        <v>15</v>
      </c>
      <c r="AF7" s="10">
        <v>4</v>
      </c>
      <c r="AG7" s="10">
        <v>4</v>
      </c>
      <c r="AH7" s="10">
        <v>4</v>
      </c>
      <c r="AI7" s="10">
        <v>6</v>
      </c>
      <c r="AJ7" s="10">
        <v>6</v>
      </c>
      <c r="AK7" s="10">
        <v>6</v>
      </c>
      <c r="AL7" s="10">
        <v>17</v>
      </c>
      <c r="AM7" s="10">
        <v>17</v>
      </c>
      <c r="AN7" s="10">
        <v>17</v>
      </c>
      <c r="AO7" s="10">
        <v>9</v>
      </c>
      <c r="AP7" s="10">
        <v>9</v>
      </c>
      <c r="AQ7" s="10">
        <v>9</v>
      </c>
      <c r="AR7" s="10">
        <v>2</v>
      </c>
      <c r="AS7" s="10">
        <v>2</v>
      </c>
      <c r="AT7" s="10">
        <v>2</v>
      </c>
      <c r="AU7" s="10">
        <v>11</v>
      </c>
      <c r="AV7" s="10">
        <v>11</v>
      </c>
      <c r="AW7" s="10">
        <v>11</v>
      </c>
      <c r="AX7" s="10">
        <v>10</v>
      </c>
      <c r="AY7" s="10">
        <v>10</v>
      </c>
      <c r="AZ7" s="10">
        <v>10</v>
      </c>
      <c r="BA7" s="10">
        <v>1</v>
      </c>
      <c r="BB7" s="10">
        <v>1</v>
      </c>
      <c r="BC7" s="10">
        <v>1</v>
      </c>
      <c r="BD7" s="10">
        <v>16</v>
      </c>
      <c r="BE7" s="10">
        <v>16</v>
      </c>
      <c r="BF7" s="10">
        <v>16</v>
      </c>
      <c r="BG7" s="10">
        <v>20</v>
      </c>
      <c r="BH7" s="10">
        <v>20</v>
      </c>
      <c r="BI7" s="10">
        <v>20</v>
      </c>
      <c r="BJ7" s="10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B2-9033-574D-BE3F-82510A880CC8}">
  <dimension ref="A1:R45"/>
  <sheetViews>
    <sheetView tabSelected="1" topLeftCell="I24" zoomScale="150" workbookViewId="0">
      <selection activeCell="J31" sqref="J31"/>
    </sheetView>
  </sheetViews>
  <sheetFormatPr baseColWidth="10" defaultRowHeight="16"/>
  <cols>
    <col min="1" max="1" width="8" customWidth="1"/>
    <col min="2" max="2" width="10.83203125" style="8" customWidth="1"/>
    <col min="3" max="10" width="10.83203125" customWidth="1"/>
    <col min="11" max="11" width="6.83203125" customWidth="1"/>
    <col min="12" max="12" width="10.83203125" customWidth="1"/>
    <col min="13" max="13" width="8.5" style="8" customWidth="1"/>
    <col min="14" max="14" width="10.33203125" style="8" hidden="1" customWidth="1"/>
    <col min="15" max="15" width="0" hidden="1" customWidth="1"/>
    <col min="16" max="16" width="7.6640625" customWidth="1"/>
    <col min="18" max="18" width="77.33203125" style="5" customWidth="1"/>
  </cols>
  <sheetData>
    <row r="1" spans="2:15" s="6" customFormat="1" ht="68">
      <c r="B1" s="6" t="s">
        <v>22</v>
      </c>
      <c r="C1" s="6" t="s">
        <v>26</v>
      </c>
      <c r="D1" s="6" t="s">
        <v>73</v>
      </c>
      <c r="E1" s="6" t="s">
        <v>27</v>
      </c>
      <c r="F1" s="6" t="s">
        <v>74</v>
      </c>
      <c r="G1" s="6" t="s">
        <v>28</v>
      </c>
      <c r="H1" s="6" t="s">
        <v>75</v>
      </c>
      <c r="I1" s="6" t="s">
        <v>29</v>
      </c>
      <c r="J1" s="6" t="s">
        <v>76</v>
      </c>
      <c r="K1" s="6" t="s">
        <v>30</v>
      </c>
      <c r="L1" s="6" t="s">
        <v>77</v>
      </c>
    </row>
    <row r="2" spans="2:15">
      <c r="B2" s="8">
        <v>11</v>
      </c>
      <c r="C2" t="s">
        <v>38</v>
      </c>
      <c r="D2" s="8">
        <v>11</v>
      </c>
      <c r="E2" t="s">
        <v>24</v>
      </c>
      <c r="F2" s="8">
        <v>11</v>
      </c>
      <c r="G2" t="s">
        <v>24</v>
      </c>
      <c r="H2" s="8">
        <v>11</v>
      </c>
      <c r="I2" t="s">
        <v>40</v>
      </c>
      <c r="J2" s="8">
        <v>11</v>
      </c>
      <c r="K2" t="s">
        <v>39</v>
      </c>
      <c r="L2" s="8">
        <v>11</v>
      </c>
      <c r="O2" s="8"/>
    </row>
    <row r="3" spans="2:15">
      <c r="B3" s="8">
        <v>6</v>
      </c>
      <c r="C3" t="s">
        <v>33</v>
      </c>
      <c r="D3" s="8">
        <v>6</v>
      </c>
      <c r="E3" t="s">
        <v>37</v>
      </c>
      <c r="F3" s="8">
        <v>6</v>
      </c>
      <c r="G3" t="s">
        <v>42</v>
      </c>
      <c r="H3" s="8">
        <v>6</v>
      </c>
      <c r="I3" t="s">
        <v>42</v>
      </c>
      <c r="J3" s="8">
        <v>6</v>
      </c>
      <c r="K3" t="s">
        <v>35</v>
      </c>
      <c r="L3" s="8">
        <v>6</v>
      </c>
      <c r="O3" s="8"/>
    </row>
    <row r="4" spans="2:15">
      <c r="B4" s="8">
        <v>17</v>
      </c>
      <c r="C4" t="s">
        <v>44</v>
      </c>
      <c r="D4" s="8">
        <v>17</v>
      </c>
      <c r="E4" t="s">
        <v>47</v>
      </c>
      <c r="F4" s="8">
        <v>17</v>
      </c>
      <c r="G4" t="s">
        <v>40</v>
      </c>
      <c r="H4" s="8">
        <v>17</v>
      </c>
      <c r="I4" t="s">
        <v>34</v>
      </c>
      <c r="J4" s="8">
        <v>17</v>
      </c>
      <c r="K4" t="s">
        <v>44</v>
      </c>
      <c r="L4" s="8">
        <v>17</v>
      </c>
      <c r="O4" s="8"/>
    </row>
    <row r="5" spans="2:15">
      <c r="B5" s="8">
        <v>20</v>
      </c>
      <c r="C5" t="s">
        <v>47</v>
      </c>
      <c r="D5" s="8">
        <v>20</v>
      </c>
      <c r="E5" t="s">
        <v>43</v>
      </c>
      <c r="F5" s="8">
        <v>20</v>
      </c>
      <c r="H5" s="8">
        <v>20</v>
      </c>
      <c r="I5" t="s">
        <v>47</v>
      </c>
      <c r="J5" s="8">
        <v>20</v>
      </c>
      <c r="K5" t="s">
        <v>46</v>
      </c>
      <c r="L5" s="8">
        <v>20</v>
      </c>
      <c r="O5" s="8"/>
    </row>
    <row r="6" spans="2:15">
      <c r="B6" s="8">
        <v>5</v>
      </c>
      <c r="C6" t="s">
        <v>32</v>
      </c>
      <c r="D6" s="8">
        <v>5</v>
      </c>
      <c r="E6" t="s">
        <v>35</v>
      </c>
      <c r="F6" s="8">
        <v>5</v>
      </c>
      <c r="G6" t="s">
        <v>37</v>
      </c>
      <c r="H6" s="8">
        <v>5</v>
      </c>
      <c r="I6" t="s">
        <v>37</v>
      </c>
      <c r="J6" s="8">
        <v>5</v>
      </c>
      <c r="K6" t="s">
        <v>33</v>
      </c>
      <c r="L6" s="8">
        <v>5</v>
      </c>
      <c r="O6" s="8"/>
    </row>
    <row r="7" spans="2:15">
      <c r="B7" s="8">
        <v>8</v>
      </c>
      <c r="C7" t="s">
        <v>35</v>
      </c>
      <c r="D7" s="8">
        <v>8</v>
      </c>
      <c r="E7" t="s">
        <v>32</v>
      </c>
      <c r="F7" s="8">
        <v>8</v>
      </c>
      <c r="G7" t="s">
        <v>33</v>
      </c>
      <c r="H7" s="8">
        <v>8</v>
      </c>
      <c r="I7" t="s">
        <v>38</v>
      </c>
      <c r="J7" s="8">
        <v>8</v>
      </c>
      <c r="K7" t="s">
        <v>36</v>
      </c>
      <c r="L7" s="8">
        <v>8</v>
      </c>
      <c r="O7" s="8"/>
    </row>
    <row r="8" spans="2:15">
      <c r="B8" s="8">
        <v>1</v>
      </c>
      <c r="C8" t="s">
        <v>23</v>
      </c>
      <c r="D8" s="8">
        <v>1</v>
      </c>
      <c r="E8" t="s">
        <v>23</v>
      </c>
      <c r="F8" s="8">
        <v>1</v>
      </c>
      <c r="G8" t="s">
        <v>23</v>
      </c>
      <c r="H8" s="8">
        <v>1</v>
      </c>
      <c r="I8" t="s">
        <v>25</v>
      </c>
      <c r="J8" s="8">
        <v>1</v>
      </c>
      <c r="K8" t="s">
        <v>31</v>
      </c>
      <c r="L8" s="8">
        <v>1</v>
      </c>
      <c r="O8" s="8"/>
    </row>
    <row r="9" spans="2:15">
      <c r="B9" s="8">
        <v>14</v>
      </c>
      <c r="C9" t="s">
        <v>41</v>
      </c>
      <c r="D9" s="8">
        <v>14</v>
      </c>
      <c r="E9" t="s">
        <v>39</v>
      </c>
      <c r="F9" s="8">
        <v>14</v>
      </c>
      <c r="G9" t="s">
        <v>41</v>
      </c>
      <c r="H9" s="8">
        <v>14</v>
      </c>
      <c r="I9" t="s">
        <v>46</v>
      </c>
      <c r="J9" s="8">
        <v>14</v>
      </c>
      <c r="K9" t="s">
        <v>41</v>
      </c>
      <c r="L9" s="8">
        <v>14</v>
      </c>
      <c r="O9" s="8"/>
    </row>
    <row r="10" spans="2:15">
      <c r="B10" s="8">
        <v>4</v>
      </c>
      <c r="C10" t="s">
        <v>31</v>
      </c>
      <c r="D10" s="8">
        <v>4</v>
      </c>
      <c r="E10" t="s">
        <v>25</v>
      </c>
      <c r="F10" s="8">
        <v>4</v>
      </c>
      <c r="G10" t="s">
        <v>25</v>
      </c>
      <c r="H10" s="8">
        <v>4</v>
      </c>
      <c r="I10" t="s">
        <v>23</v>
      </c>
      <c r="J10" s="8">
        <v>4</v>
      </c>
      <c r="K10" t="s">
        <v>37</v>
      </c>
      <c r="L10" s="8">
        <v>4</v>
      </c>
      <c r="O10" s="8"/>
    </row>
    <row r="11" spans="2:15">
      <c r="B11" s="8">
        <v>19</v>
      </c>
      <c r="C11" t="s">
        <v>46</v>
      </c>
      <c r="D11" s="8">
        <v>19</v>
      </c>
      <c r="E11" t="s">
        <v>41</v>
      </c>
      <c r="F11" s="8">
        <v>19</v>
      </c>
      <c r="G11" t="s">
        <v>46</v>
      </c>
      <c r="H11" s="8">
        <v>19</v>
      </c>
      <c r="I11" t="s">
        <v>43</v>
      </c>
      <c r="J11" s="8">
        <v>19</v>
      </c>
      <c r="K11" t="s">
        <v>45</v>
      </c>
      <c r="L11" s="8">
        <v>19</v>
      </c>
      <c r="O11" s="8"/>
    </row>
    <row r="12" spans="2:15">
      <c r="B12" s="8">
        <v>9</v>
      </c>
      <c r="C12" t="s">
        <v>36</v>
      </c>
      <c r="D12" s="8">
        <v>9</v>
      </c>
      <c r="E12" t="s">
        <v>44</v>
      </c>
      <c r="F12" s="8">
        <v>9</v>
      </c>
      <c r="G12" t="s">
        <v>32</v>
      </c>
      <c r="H12" s="8">
        <v>9</v>
      </c>
      <c r="I12" t="s">
        <v>24</v>
      </c>
      <c r="J12" s="8">
        <v>9</v>
      </c>
      <c r="K12" t="s">
        <v>25</v>
      </c>
      <c r="L12" s="8">
        <v>9</v>
      </c>
      <c r="O12" s="8"/>
    </row>
    <row r="13" spans="2:15">
      <c r="B13" s="8">
        <v>10</v>
      </c>
      <c r="C13" t="s">
        <v>37</v>
      </c>
      <c r="D13" s="8">
        <v>10</v>
      </c>
      <c r="E13" t="s">
        <v>36</v>
      </c>
      <c r="F13" s="8">
        <v>10</v>
      </c>
      <c r="G13" t="s">
        <v>34</v>
      </c>
      <c r="H13" s="8">
        <v>10</v>
      </c>
      <c r="I13" t="s">
        <v>45</v>
      </c>
      <c r="J13" s="8">
        <v>10</v>
      </c>
      <c r="K13" t="s">
        <v>42</v>
      </c>
      <c r="L13" s="8">
        <v>10</v>
      </c>
      <c r="O13" s="8"/>
    </row>
    <row r="14" spans="2:15">
      <c r="B14" s="8">
        <v>13</v>
      </c>
      <c r="C14" t="s">
        <v>40</v>
      </c>
      <c r="D14" s="8">
        <v>13</v>
      </c>
      <c r="E14" t="s">
        <v>33</v>
      </c>
      <c r="F14" s="8">
        <v>13</v>
      </c>
      <c r="G14" t="s">
        <v>44</v>
      </c>
      <c r="H14" s="8">
        <v>13</v>
      </c>
      <c r="I14" t="s">
        <v>31</v>
      </c>
      <c r="J14" s="8">
        <v>13</v>
      </c>
      <c r="K14" t="s">
        <v>40</v>
      </c>
      <c r="L14" s="8">
        <v>13</v>
      </c>
      <c r="O14" s="8"/>
    </row>
    <row r="15" spans="2:15">
      <c r="B15" s="8">
        <v>2</v>
      </c>
      <c r="C15" t="s">
        <v>24</v>
      </c>
      <c r="D15" s="8">
        <v>2</v>
      </c>
      <c r="E15" t="s">
        <v>31</v>
      </c>
      <c r="F15" s="8">
        <v>2</v>
      </c>
      <c r="G15" t="s">
        <v>38</v>
      </c>
      <c r="H15" s="8">
        <v>2</v>
      </c>
      <c r="I15" t="s">
        <v>35</v>
      </c>
      <c r="J15" s="8">
        <v>2</v>
      </c>
      <c r="K15" t="s">
        <v>32</v>
      </c>
      <c r="L15" s="8">
        <v>2</v>
      </c>
      <c r="O15" s="8"/>
    </row>
    <row r="16" spans="2:15">
      <c r="B16" s="8">
        <v>3</v>
      </c>
      <c r="C16" t="s">
        <v>25</v>
      </c>
      <c r="D16" s="8">
        <v>3</v>
      </c>
      <c r="E16" t="s">
        <v>42</v>
      </c>
      <c r="F16" s="8">
        <v>3</v>
      </c>
      <c r="G16" t="s">
        <v>31</v>
      </c>
      <c r="H16" s="8">
        <v>3</v>
      </c>
      <c r="I16" t="s">
        <v>36</v>
      </c>
      <c r="J16" s="8">
        <v>3</v>
      </c>
      <c r="K16" t="s">
        <v>38</v>
      </c>
      <c r="L16" s="8">
        <v>3</v>
      </c>
      <c r="O16" s="8"/>
    </row>
    <row r="17" spans="1:18">
      <c r="B17" s="8">
        <v>16</v>
      </c>
      <c r="C17" t="s">
        <v>43</v>
      </c>
      <c r="D17" s="8">
        <v>16</v>
      </c>
      <c r="E17" t="s">
        <v>46</v>
      </c>
      <c r="F17" s="8">
        <v>16</v>
      </c>
      <c r="G17" t="s">
        <v>47</v>
      </c>
      <c r="H17" s="8">
        <v>16</v>
      </c>
      <c r="I17" t="s">
        <v>41</v>
      </c>
      <c r="J17" s="8">
        <v>16</v>
      </c>
      <c r="K17" t="s">
        <v>43</v>
      </c>
      <c r="L17" s="8">
        <v>16</v>
      </c>
      <c r="O17" s="8"/>
    </row>
    <row r="18" spans="1:18">
      <c r="B18" s="8">
        <v>18</v>
      </c>
      <c r="C18" t="s">
        <v>45</v>
      </c>
      <c r="D18" s="8">
        <v>18</v>
      </c>
      <c r="E18" t="s">
        <v>34</v>
      </c>
      <c r="F18" s="8">
        <v>18</v>
      </c>
      <c r="G18" t="s">
        <v>36</v>
      </c>
      <c r="H18" s="8">
        <v>18</v>
      </c>
      <c r="I18" t="s">
        <v>33</v>
      </c>
      <c r="J18" s="8">
        <v>18</v>
      </c>
      <c r="K18" t="s">
        <v>24</v>
      </c>
      <c r="L18" s="8">
        <v>18</v>
      </c>
      <c r="O18" s="8"/>
    </row>
    <row r="19" spans="1:18">
      <c r="B19" s="8">
        <v>12</v>
      </c>
      <c r="C19" t="s">
        <v>39</v>
      </c>
      <c r="D19" s="8">
        <v>12</v>
      </c>
      <c r="E19" t="s">
        <v>40</v>
      </c>
      <c r="F19" s="8">
        <v>12</v>
      </c>
      <c r="G19" t="s">
        <v>39</v>
      </c>
      <c r="H19" s="8">
        <v>12</v>
      </c>
      <c r="I19" t="s">
        <v>39</v>
      </c>
      <c r="J19" s="8">
        <v>12</v>
      </c>
      <c r="K19" t="s">
        <v>34</v>
      </c>
      <c r="L19" s="8">
        <v>12</v>
      </c>
      <c r="O19" s="8"/>
    </row>
    <row r="20" spans="1:18">
      <c r="B20" s="8">
        <v>7</v>
      </c>
      <c r="C20" t="s">
        <v>34</v>
      </c>
      <c r="D20" s="8">
        <v>7</v>
      </c>
      <c r="E20" t="s">
        <v>38</v>
      </c>
      <c r="F20" s="8">
        <v>7</v>
      </c>
      <c r="G20" t="s">
        <v>35</v>
      </c>
      <c r="H20" s="8">
        <v>7</v>
      </c>
      <c r="I20" t="s">
        <v>44</v>
      </c>
      <c r="J20" s="8">
        <v>7</v>
      </c>
      <c r="K20" t="s">
        <v>23</v>
      </c>
      <c r="L20" s="8">
        <v>7</v>
      </c>
      <c r="O20" s="8"/>
    </row>
    <row r="21" spans="1:18">
      <c r="B21" s="8">
        <v>15</v>
      </c>
      <c r="C21" t="s">
        <v>42</v>
      </c>
      <c r="D21" s="8">
        <v>15</v>
      </c>
      <c r="E21" t="s">
        <v>45</v>
      </c>
      <c r="F21" s="8">
        <v>15</v>
      </c>
      <c r="G21" t="s">
        <v>45</v>
      </c>
      <c r="H21" s="8">
        <v>15</v>
      </c>
      <c r="I21" t="s">
        <v>32</v>
      </c>
      <c r="J21" s="8">
        <v>15</v>
      </c>
      <c r="K21" t="s">
        <v>47</v>
      </c>
      <c r="L21" s="8">
        <v>15</v>
      </c>
      <c r="O21" s="8"/>
    </row>
    <row r="22" spans="1:18">
      <c r="O22" s="8"/>
    </row>
    <row r="23" spans="1:18">
      <c r="K23" s="18" t="s">
        <v>94</v>
      </c>
      <c r="L23" s="18"/>
      <c r="M23" s="18"/>
      <c r="N23" s="18"/>
      <c r="O23" s="18"/>
      <c r="P23" s="18"/>
      <c r="Q23" s="18"/>
      <c r="R23" s="18"/>
    </row>
    <row r="24" spans="1:18" ht="22" customHeight="1">
      <c r="B24" s="12" t="s">
        <v>78</v>
      </c>
      <c r="D24" s="13" t="s">
        <v>26</v>
      </c>
      <c r="E24" s="13" t="s">
        <v>27</v>
      </c>
      <c r="F24" s="13" t="s">
        <v>28</v>
      </c>
      <c r="G24" s="15" t="s">
        <v>79</v>
      </c>
      <c r="H24" s="13" t="s">
        <v>29</v>
      </c>
      <c r="I24" s="13" t="s">
        <v>30</v>
      </c>
      <c r="J24" s="13" t="s">
        <v>80</v>
      </c>
      <c r="K24" s="25" t="s">
        <v>123</v>
      </c>
      <c r="L24" s="13" t="s">
        <v>93</v>
      </c>
      <c r="M24" s="13" t="s">
        <v>122</v>
      </c>
      <c r="N24" s="13" t="s">
        <v>91</v>
      </c>
      <c r="O24" s="13" t="s">
        <v>92</v>
      </c>
      <c r="P24" s="13" t="s">
        <v>98</v>
      </c>
      <c r="Q24" s="13" t="s">
        <v>97</v>
      </c>
      <c r="R24" s="13" t="s">
        <v>105</v>
      </c>
    </row>
    <row r="25" spans="1:18" s="24" customFormat="1">
      <c r="A25" s="24">
        <v>1</v>
      </c>
      <c r="B25" s="25" t="s">
        <v>23</v>
      </c>
      <c r="C25" s="24" t="s">
        <v>82</v>
      </c>
      <c r="D25" s="19">
        <v>1</v>
      </c>
      <c r="E25" s="19">
        <v>1</v>
      </c>
      <c r="F25" s="19">
        <v>1</v>
      </c>
      <c r="G25" s="26">
        <f>AVERAGE(D25:F25)</f>
        <v>1</v>
      </c>
      <c r="H25" s="19">
        <v>4</v>
      </c>
      <c r="I25" s="19">
        <v>7</v>
      </c>
      <c r="J25" s="27">
        <f>SUM(G25:I25)</f>
        <v>12</v>
      </c>
      <c r="K25" s="19">
        <v>1</v>
      </c>
      <c r="L25" s="21" t="s">
        <v>23</v>
      </c>
      <c r="M25" s="28"/>
      <c r="N25" s="19"/>
      <c r="O25" s="19"/>
      <c r="P25" s="19"/>
      <c r="Q25" s="20"/>
      <c r="R25" s="7"/>
    </row>
    <row r="26" spans="1:18" s="24" customFormat="1">
      <c r="A26" s="24">
        <v>2</v>
      </c>
      <c r="B26" s="25" t="s">
        <v>25</v>
      </c>
      <c r="C26" s="24" t="s">
        <v>82</v>
      </c>
      <c r="D26" s="19">
        <v>3</v>
      </c>
      <c r="E26" s="19">
        <v>4</v>
      </c>
      <c r="F26" s="19">
        <v>4</v>
      </c>
      <c r="G26" s="26">
        <f>AVERAGE(D26:F26)</f>
        <v>3.6666666666666665</v>
      </c>
      <c r="H26" s="19">
        <v>1</v>
      </c>
      <c r="I26" s="19">
        <v>9</v>
      </c>
      <c r="J26" s="27">
        <f>SUM(G26:I26)</f>
        <v>13.666666666666666</v>
      </c>
      <c r="K26" s="19">
        <v>2</v>
      </c>
      <c r="L26" s="21" t="s">
        <v>25</v>
      </c>
      <c r="M26" s="28"/>
      <c r="N26" s="19"/>
      <c r="O26" s="19"/>
      <c r="P26" s="19"/>
      <c r="Q26" s="20"/>
      <c r="R26" s="7"/>
    </row>
    <row r="27" spans="1:18" s="24" customFormat="1" ht="17">
      <c r="A27" s="24">
        <v>3</v>
      </c>
      <c r="B27" s="25" t="s">
        <v>35</v>
      </c>
      <c r="C27" s="24" t="s">
        <v>83</v>
      </c>
      <c r="D27" s="19">
        <v>8</v>
      </c>
      <c r="E27" s="19">
        <v>5</v>
      </c>
      <c r="F27" s="19">
        <v>7</v>
      </c>
      <c r="G27" s="26">
        <f>AVERAGE(D27:F27)</f>
        <v>6.666666666666667</v>
      </c>
      <c r="H27" s="19">
        <v>2</v>
      </c>
      <c r="I27" s="19">
        <v>6</v>
      </c>
      <c r="J27" s="27">
        <f>SUM(G27:I27)</f>
        <v>14.666666666666668</v>
      </c>
      <c r="K27" s="19">
        <v>3</v>
      </c>
      <c r="L27" s="32" t="s">
        <v>38</v>
      </c>
      <c r="M27" s="34">
        <v>4.5</v>
      </c>
      <c r="N27" s="35"/>
      <c r="O27" s="35" t="s">
        <v>95</v>
      </c>
      <c r="P27" s="32" t="s">
        <v>99</v>
      </c>
      <c r="Q27" s="33" t="s">
        <v>103</v>
      </c>
      <c r="R27" s="7" t="s">
        <v>106</v>
      </c>
    </row>
    <row r="28" spans="1:18" s="24" customFormat="1" ht="17">
      <c r="A28" s="24">
        <v>4</v>
      </c>
      <c r="B28" s="25" t="s">
        <v>37</v>
      </c>
      <c r="C28" s="24" t="s">
        <v>81</v>
      </c>
      <c r="D28" s="19">
        <v>10</v>
      </c>
      <c r="E28" s="19">
        <v>6</v>
      </c>
      <c r="F28" s="19">
        <v>5</v>
      </c>
      <c r="G28" s="26">
        <f>AVERAGE(D28:F28)</f>
        <v>7</v>
      </c>
      <c r="H28" s="19">
        <v>5</v>
      </c>
      <c r="I28" s="19">
        <v>4</v>
      </c>
      <c r="J28" s="27">
        <f>SUM(G28:I28)</f>
        <v>16</v>
      </c>
      <c r="K28" s="19">
        <v>4</v>
      </c>
      <c r="L28" s="21" t="s">
        <v>31</v>
      </c>
      <c r="M28" s="28">
        <v>3.5</v>
      </c>
      <c r="N28" s="19" t="s">
        <v>96</v>
      </c>
      <c r="O28" s="19"/>
      <c r="P28" s="19" t="s">
        <v>99</v>
      </c>
      <c r="Q28" s="20" t="s">
        <v>104</v>
      </c>
      <c r="R28" s="7" t="s">
        <v>107</v>
      </c>
    </row>
    <row r="29" spans="1:18" s="24" customFormat="1" ht="34">
      <c r="A29" s="24">
        <v>5</v>
      </c>
      <c r="B29" s="25" t="s">
        <v>31</v>
      </c>
      <c r="C29" s="24" t="s">
        <v>84</v>
      </c>
      <c r="D29" s="19">
        <v>4</v>
      </c>
      <c r="E29" s="19">
        <v>2</v>
      </c>
      <c r="F29" s="19">
        <v>3</v>
      </c>
      <c r="G29" s="26">
        <f>AVERAGE(D29:F29)</f>
        <v>3</v>
      </c>
      <c r="H29" s="19">
        <v>13</v>
      </c>
      <c r="I29" s="19">
        <v>1</v>
      </c>
      <c r="J29" s="27">
        <f>SUM(G29:I29)</f>
        <v>17</v>
      </c>
      <c r="K29" s="19">
        <v>5</v>
      </c>
      <c r="L29" s="21" t="s">
        <v>37</v>
      </c>
      <c r="M29" s="28">
        <v>4.5</v>
      </c>
      <c r="N29" s="19"/>
      <c r="O29" s="19" t="s">
        <v>95</v>
      </c>
      <c r="P29" s="19" t="s">
        <v>99</v>
      </c>
      <c r="Q29" s="20" t="s">
        <v>101</v>
      </c>
      <c r="R29" s="7" t="s">
        <v>108</v>
      </c>
    </row>
    <row r="30" spans="1:18" s="24" customFormat="1" ht="34">
      <c r="A30" s="24">
        <v>6</v>
      </c>
      <c r="B30" s="25" t="s">
        <v>38</v>
      </c>
      <c r="C30" s="24" t="s">
        <v>84</v>
      </c>
      <c r="D30" s="19">
        <v>11</v>
      </c>
      <c r="E30" s="19">
        <v>7</v>
      </c>
      <c r="F30" s="19">
        <v>2</v>
      </c>
      <c r="G30" s="26">
        <f>AVERAGE(D30:F30)</f>
        <v>6.666666666666667</v>
      </c>
      <c r="H30" s="19">
        <v>8</v>
      </c>
      <c r="I30" s="19">
        <v>3</v>
      </c>
      <c r="J30" s="27">
        <f>SUM(G30:I30)</f>
        <v>17.666666666666668</v>
      </c>
      <c r="K30" s="19">
        <v>6</v>
      </c>
      <c r="L30" s="32" t="s">
        <v>35</v>
      </c>
      <c r="M30" s="34">
        <v>6.5</v>
      </c>
      <c r="N30" s="35" t="s">
        <v>96</v>
      </c>
      <c r="O30" s="35"/>
      <c r="P30" s="32" t="s">
        <v>99</v>
      </c>
      <c r="Q30" s="33" t="s">
        <v>100</v>
      </c>
      <c r="R30" s="7" t="s">
        <v>109</v>
      </c>
    </row>
    <row r="31" spans="1:18" s="24" customFormat="1" ht="34">
      <c r="A31" s="24">
        <v>7</v>
      </c>
      <c r="B31" s="25" t="s">
        <v>36</v>
      </c>
      <c r="C31" s="24" t="s">
        <v>85</v>
      </c>
      <c r="D31" s="19">
        <v>9</v>
      </c>
      <c r="E31" s="19">
        <v>10</v>
      </c>
      <c r="F31" s="19">
        <v>18</v>
      </c>
      <c r="G31" s="26">
        <f>AVERAGE(D31:F31)</f>
        <v>12.333333333333334</v>
      </c>
      <c r="H31" s="19">
        <v>3</v>
      </c>
      <c r="I31" s="19">
        <v>8</v>
      </c>
      <c r="J31" s="27">
        <f>SUM(G31:I31)</f>
        <v>23.333333333333336</v>
      </c>
      <c r="K31" s="19">
        <v>7</v>
      </c>
      <c r="L31" s="21" t="s">
        <v>42</v>
      </c>
      <c r="M31" s="28">
        <v>6.5</v>
      </c>
      <c r="N31" s="19" t="s">
        <v>96</v>
      </c>
      <c r="O31" s="19"/>
      <c r="P31" s="19" t="s">
        <v>99</v>
      </c>
      <c r="Q31" s="20" t="s">
        <v>101</v>
      </c>
      <c r="R31" s="7" t="s">
        <v>110</v>
      </c>
    </row>
    <row r="32" spans="1:18" s="24" customFormat="1" ht="34">
      <c r="A32" s="24">
        <v>8</v>
      </c>
      <c r="B32" s="25" t="s">
        <v>42</v>
      </c>
      <c r="C32" s="24" t="s">
        <v>81</v>
      </c>
      <c r="D32" s="19">
        <v>15</v>
      </c>
      <c r="E32" s="19">
        <v>3</v>
      </c>
      <c r="F32" s="19">
        <v>6</v>
      </c>
      <c r="G32" s="26">
        <f>AVERAGE(D32:F32)</f>
        <v>8</v>
      </c>
      <c r="H32" s="19">
        <v>6</v>
      </c>
      <c r="I32" s="19">
        <v>10</v>
      </c>
      <c r="J32" s="27">
        <f>SUM(G32:I32)</f>
        <v>24</v>
      </c>
      <c r="K32" s="19">
        <v>8</v>
      </c>
      <c r="L32" s="21" t="s">
        <v>32</v>
      </c>
      <c r="M32" s="28">
        <v>7.5</v>
      </c>
      <c r="N32" s="19" t="s">
        <v>96</v>
      </c>
      <c r="O32" s="19"/>
      <c r="P32" s="19" t="s">
        <v>102</v>
      </c>
      <c r="Q32" s="20" t="s">
        <v>101</v>
      </c>
      <c r="R32" s="7" t="s">
        <v>111</v>
      </c>
    </row>
    <row r="33" spans="1:18" s="24" customFormat="1" ht="34">
      <c r="A33" s="24">
        <v>9</v>
      </c>
      <c r="B33" s="25" t="s">
        <v>32</v>
      </c>
      <c r="C33" s="24" t="s">
        <v>86</v>
      </c>
      <c r="D33" s="19">
        <v>5</v>
      </c>
      <c r="E33" s="19">
        <v>8</v>
      </c>
      <c r="F33" s="19">
        <v>9</v>
      </c>
      <c r="G33" s="26">
        <f>AVERAGE(D33:F33)</f>
        <v>7.333333333333333</v>
      </c>
      <c r="H33" s="19">
        <v>15</v>
      </c>
      <c r="I33" s="19">
        <v>2</v>
      </c>
      <c r="J33" s="27">
        <f>SUM(G33:I33)</f>
        <v>24.333333333333332</v>
      </c>
      <c r="K33" s="19">
        <v>9</v>
      </c>
      <c r="L33" s="32" t="s">
        <v>33</v>
      </c>
      <c r="M33" s="34">
        <v>7.5</v>
      </c>
      <c r="N33" s="35" t="s">
        <v>96</v>
      </c>
      <c r="O33" s="35"/>
      <c r="P33" s="32" t="s">
        <v>102</v>
      </c>
      <c r="Q33" s="33" t="s">
        <v>103</v>
      </c>
      <c r="R33" s="7" t="s">
        <v>112</v>
      </c>
    </row>
    <row r="34" spans="1:18" s="24" customFormat="1" ht="34">
      <c r="A34" s="24">
        <v>10</v>
      </c>
      <c r="B34" s="25" t="s">
        <v>33</v>
      </c>
      <c r="C34" s="24" t="s">
        <v>86</v>
      </c>
      <c r="D34" s="19">
        <v>6</v>
      </c>
      <c r="E34" s="19">
        <v>13</v>
      </c>
      <c r="F34" s="19">
        <v>8</v>
      </c>
      <c r="G34" s="26">
        <f>AVERAGE(D34:F34)</f>
        <v>9</v>
      </c>
      <c r="H34" s="19">
        <v>18</v>
      </c>
      <c r="I34" s="19">
        <v>5</v>
      </c>
      <c r="J34" s="27">
        <f>SUM(G34:I34)</f>
        <v>32</v>
      </c>
      <c r="K34" s="19">
        <v>10</v>
      </c>
      <c r="L34" s="21" t="s">
        <v>36</v>
      </c>
      <c r="M34" s="28"/>
      <c r="N34" s="19" t="s">
        <v>96</v>
      </c>
      <c r="O34" s="19" t="s">
        <v>95</v>
      </c>
      <c r="P34" s="19"/>
      <c r="Q34" s="20"/>
      <c r="R34" s="7" t="s">
        <v>113</v>
      </c>
    </row>
    <row r="35" spans="1:18" s="24" customFormat="1" ht="34">
      <c r="A35" s="24">
        <v>11</v>
      </c>
      <c r="B35" s="25" t="s">
        <v>24</v>
      </c>
      <c r="C35" s="24" t="s">
        <v>83</v>
      </c>
      <c r="D35" s="19">
        <v>2</v>
      </c>
      <c r="E35" s="19">
        <v>11</v>
      </c>
      <c r="F35" s="19">
        <v>11</v>
      </c>
      <c r="G35" s="26">
        <f>AVERAGE(D35:F35)</f>
        <v>8</v>
      </c>
      <c r="H35" s="19">
        <v>9</v>
      </c>
      <c r="I35" s="19">
        <v>18</v>
      </c>
      <c r="J35" s="27">
        <f>SUM(G35:I35)</f>
        <v>35</v>
      </c>
      <c r="K35" s="19">
        <v>11</v>
      </c>
      <c r="L35" s="21" t="s">
        <v>24</v>
      </c>
      <c r="M35" s="28">
        <v>10.5</v>
      </c>
      <c r="N35" s="19"/>
      <c r="O35" s="19" t="s">
        <v>95</v>
      </c>
      <c r="P35" s="19" t="s">
        <v>102</v>
      </c>
      <c r="Q35" s="20" t="s">
        <v>101</v>
      </c>
      <c r="R35" s="7" t="s">
        <v>114</v>
      </c>
    </row>
    <row r="36" spans="1:18" s="24" customFormat="1" ht="34">
      <c r="A36" s="24">
        <v>12</v>
      </c>
      <c r="B36" s="25" t="s">
        <v>39</v>
      </c>
      <c r="C36" s="24" t="s">
        <v>88</v>
      </c>
      <c r="D36" s="19">
        <v>12</v>
      </c>
      <c r="E36" s="19">
        <v>14</v>
      </c>
      <c r="F36" s="19">
        <v>12</v>
      </c>
      <c r="G36" s="26">
        <f>AVERAGE(D36:F36)</f>
        <v>12.666666666666666</v>
      </c>
      <c r="H36" s="19">
        <v>12</v>
      </c>
      <c r="I36" s="19">
        <v>11</v>
      </c>
      <c r="J36" s="27">
        <f>SUM(G36:I36)</f>
        <v>35.666666666666664</v>
      </c>
      <c r="K36" s="19">
        <v>12</v>
      </c>
      <c r="L36" s="21" t="s">
        <v>39</v>
      </c>
      <c r="M36" s="28">
        <v>12.5</v>
      </c>
      <c r="N36" s="19"/>
      <c r="O36" s="19" t="s">
        <v>95</v>
      </c>
      <c r="P36" s="19" t="s">
        <v>99</v>
      </c>
      <c r="Q36" s="20" t="s">
        <v>104</v>
      </c>
      <c r="R36" s="7" t="s">
        <v>115</v>
      </c>
    </row>
    <row r="37" spans="1:18" s="24" customFormat="1" ht="34">
      <c r="A37" s="24">
        <v>13</v>
      </c>
      <c r="B37" s="25" t="s">
        <v>44</v>
      </c>
      <c r="C37" s="24" t="s">
        <v>89</v>
      </c>
      <c r="D37" s="19">
        <v>17</v>
      </c>
      <c r="E37" s="19">
        <v>9</v>
      </c>
      <c r="F37" s="19">
        <v>13</v>
      </c>
      <c r="G37" s="26">
        <f>AVERAGE(D37:F37)</f>
        <v>13</v>
      </c>
      <c r="H37" s="19">
        <v>7</v>
      </c>
      <c r="I37" s="19">
        <v>17</v>
      </c>
      <c r="J37" s="27">
        <f>SUM(G37:I37)</f>
        <v>37</v>
      </c>
      <c r="K37" s="19">
        <v>13</v>
      </c>
      <c r="L37" s="21" t="s">
        <v>40</v>
      </c>
      <c r="M37" s="28">
        <v>13.5</v>
      </c>
      <c r="N37" s="19" t="s">
        <v>96</v>
      </c>
      <c r="O37" s="19" t="s">
        <v>95</v>
      </c>
      <c r="P37" s="19" t="s">
        <v>99</v>
      </c>
      <c r="Q37" s="20" t="s">
        <v>103</v>
      </c>
      <c r="R37" s="7" t="s">
        <v>116</v>
      </c>
    </row>
    <row r="38" spans="1:18" s="24" customFormat="1" ht="34">
      <c r="A38" s="24">
        <v>14</v>
      </c>
      <c r="B38" s="25" t="s">
        <v>40</v>
      </c>
      <c r="C38" s="24" t="s">
        <v>87</v>
      </c>
      <c r="D38" s="19">
        <v>13</v>
      </c>
      <c r="E38" s="19">
        <v>12</v>
      </c>
      <c r="F38" s="19">
        <v>17</v>
      </c>
      <c r="G38" s="26">
        <f>AVERAGE(D38:F38)</f>
        <v>14</v>
      </c>
      <c r="H38" s="19">
        <v>11</v>
      </c>
      <c r="I38" s="19">
        <v>13</v>
      </c>
      <c r="J38" s="27">
        <f>SUM(G38:I38)</f>
        <v>38</v>
      </c>
      <c r="K38" s="19">
        <v>14</v>
      </c>
      <c r="L38" s="21" t="s">
        <v>34</v>
      </c>
      <c r="M38" s="28">
        <v>12.5</v>
      </c>
      <c r="N38" s="19" t="s">
        <v>96</v>
      </c>
      <c r="O38" s="19" t="s">
        <v>95</v>
      </c>
      <c r="P38" s="22" t="s">
        <v>102</v>
      </c>
      <c r="Q38" s="23" t="s">
        <v>104</v>
      </c>
      <c r="R38" s="7" t="s">
        <v>117</v>
      </c>
    </row>
    <row r="39" spans="1:18" s="24" customFormat="1" ht="34">
      <c r="A39" s="24">
        <v>15</v>
      </c>
      <c r="B39" s="25" t="s">
        <v>34</v>
      </c>
      <c r="C39" s="24" t="s">
        <v>87</v>
      </c>
      <c r="D39" s="19">
        <v>7</v>
      </c>
      <c r="E39" s="19">
        <v>18</v>
      </c>
      <c r="F39" s="19">
        <v>10</v>
      </c>
      <c r="G39" s="26">
        <f>AVERAGE(D39:F39)</f>
        <v>11.666666666666666</v>
      </c>
      <c r="H39" s="19">
        <v>17</v>
      </c>
      <c r="I39" s="19">
        <v>12</v>
      </c>
      <c r="J39" s="27">
        <f>SUM(G39:I39)</f>
        <v>40.666666666666664</v>
      </c>
      <c r="K39" s="19">
        <v>15</v>
      </c>
      <c r="L39" s="21" t="s">
        <v>41</v>
      </c>
      <c r="M39" s="28">
        <v>14.5</v>
      </c>
      <c r="N39" s="19" t="s">
        <v>96</v>
      </c>
      <c r="O39" s="19"/>
      <c r="P39" s="19" t="s">
        <v>102</v>
      </c>
      <c r="Q39" s="20" t="s">
        <v>101</v>
      </c>
      <c r="R39" s="7" t="s">
        <v>118</v>
      </c>
    </row>
    <row r="40" spans="1:18" s="24" customFormat="1" ht="34">
      <c r="A40" s="24">
        <v>16</v>
      </c>
      <c r="B40" s="25" t="s">
        <v>45</v>
      </c>
      <c r="C40" s="24" t="s">
        <v>90</v>
      </c>
      <c r="D40" s="19">
        <v>18</v>
      </c>
      <c r="E40" s="19">
        <v>15</v>
      </c>
      <c r="F40" s="19">
        <v>15</v>
      </c>
      <c r="G40" s="26">
        <f>AVERAGE(D40:F40)</f>
        <v>16</v>
      </c>
      <c r="H40" s="19">
        <v>10</v>
      </c>
      <c r="I40" s="19">
        <v>19</v>
      </c>
      <c r="J40" s="27">
        <f>SUM(G40:I40)</f>
        <v>45</v>
      </c>
      <c r="K40" s="19">
        <v>16</v>
      </c>
      <c r="L40" s="21" t="s">
        <v>44</v>
      </c>
      <c r="M40" s="28">
        <v>14.5</v>
      </c>
      <c r="N40" s="19" t="s">
        <v>96</v>
      </c>
      <c r="O40" s="19"/>
      <c r="P40" s="22" t="s">
        <v>102</v>
      </c>
      <c r="Q40" s="23" t="s">
        <v>104</v>
      </c>
      <c r="R40" s="7" t="s">
        <v>120</v>
      </c>
    </row>
    <row r="41" spans="1:18" ht="17">
      <c r="A41">
        <v>17</v>
      </c>
      <c r="B41" s="11" t="s">
        <v>41</v>
      </c>
      <c r="C41" t="s">
        <v>85</v>
      </c>
      <c r="D41" s="8">
        <v>14</v>
      </c>
      <c r="E41" s="8">
        <v>19</v>
      </c>
      <c r="F41" s="8">
        <v>14</v>
      </c>
      <c r="G41" s="16">
        <f>AVERAGE(D41:F41)</f>
        <v>15.666666666666666</v>
      </c>
      <c r="H41" s="8">
        <v>16</v>
      </c>
      <c r="I41" s="8">
        <v>14</v>
      </c>
      <c r="J41" s="14">
        <f>SUM(G41:I41)</f>
        <v>45.666666666666664</v>
      </c>
      <c r="K41" s="8">
        <v>17</v>
      </c>
      <c r="L41" s="29" t="s">
        <v>45</v>
      </c>
      <c r="M41" s="30">
        <v>15.5</v>
      </c>
      <c r="N41" s="29" t="s">
        <v>96</v>
      </c>
      <c r="O41" s="31"/>
      <c r="P41" s="32" t="s">
        <v>102</v>
      </c>
      <c r="Q41" s="33" t="s">
        <v>103</v>
      </c>
      <c r="R41" s="7" t="s">
        <v>119</v>
      </c>
    </row>
    <row r="42" spans="1:18" ht="17">
      <c r="A42">
        <v>18</v>
      </c>
      <c r="B42" s="11" t="s">
        <v>43</v>
      </c>
      <c r="C42" t="s">
        <v>88</v>
      </c>
      <c r="D42" s="8">
        <v>16</v>
      </c>
      <c r="E42" s="8">
        <v>20</v>
      </c>
      <c r="F42" s="8">
        <v>0</v>
      </c>
      <c r="G42" s="16">
        <f>AVERAGE(D42:F42)</f>
        <v>12</v>
      </c>
      <c r="H42" s="8">
        <v>19</v>
      </c>
      <c r="I42" s="8">
        <v>16</v>
      </c>
      <c r="J42" s="14">
        <f>SUM(G42:I42)</f>
        <v>47</v>
      </c>
      <c r="K42" s="8">
        <v>18</v>
      </c>
      <c r="L42" s="12" t="s">
        <v>46</v>
      </c>
      <c r="M42" s="17">
        <v>17</v>
      </c>
      <c r="N42" s="8" t="s">
        <v>96</v>
      </c>
      <c r="O42" s="8"/>
      <c r="P42" s="19" t="s">
        <v>102</v>
      </c>
      <c r="Q42" s="20" t="s">
        <v>101</v>
      </c>
      <c r="R42" s="7" t="s">
        <v>121</v>
      </c>
    </row>
    <row r="43" spans="1:18">
      <c r="A43">
        <v>19</v>
      </c>
      <c r="B43" s="11" t="s">
        <v>46</v>
      </c>
      <c r="C43" t="s">
        <v>90</v>
      </c>
      <c r="D43" s="8">
        <v>19</v>
      </c>
      <c r="E43" s="8">
        <v>16</v>
      </c>
      <c r="F43" s="8">
        <v>19</v>
      </c>
      <c r="G43" s="16">
        <f>AVERAGE(D43:F43)</f>
        <v>18</v>
      </c>
      <c r="H43" s="8">
        <v>14</v>
      </c>
      <c r="I43" s="8">
        <v>20</v>
      </c>
      <c r="J43" s="14">
        <f>SUM(G43:I43)</f>
        <v>52</v>
      </c>
      <c r="K43" s="8">
        <v>19</v>
      </c>
      <c r="L43" s="12" t="s">
        <v>43</v>
      </c>
      <c r="M43" s="17"/>
      <c r="O43" s="8"/>
      <c r="P43" s="19"/>
      <c r="Q43" s="20"/>
    </row>
    <row r="44" spans="1:18">
      <c r="A44">
        <v>20</v>
      </c>
      <c r="B44" s="11" t="s">
        <v>47</v>
      </c>
      <c r="C44" t="s">
        <v>89</v>
      </c>
      <c r="D44" s="8">
        <v>20</v>
      </c>
      <c r="E44" s="8">
        <v>17</v>
      </c>
      <c r="F44" s="8">
        <v>16</v>
      </c>
      <c r="G44" s="16">
        <f>AVERAGE(D44:F44)</f>
        <v>17.666666666666668</v>
      </c>
      <c r="H44" s="8">
        <v>20</v>
      </c>
      <c r="I44" s="8">
        <v>15</v>
      </c>
      <c r="J44" s="14">
        <f>SUM(G44:I44)</f>
        <v>52.666666666666671</v>
      </c>
      <c r="K44" s="8">
        <v>20</v>
      </c>
      <c r="L44" s="12" t="s">
        <v>47</v>
      </c>
      <c r="O44" s="8"/>
      <c r="P44" s="19"/>
      <c r="Q44" s="20"/>
    </row>
    <row r="45" spans="1:18">
      <c r="E45" s="8"/>
    </row>
  </sheetData>
  <autoFilter ref="B24:J44" xr:uid="{20784EB2-9033-574D-BE3F-82510A880CC8}">
    <sortState xmlns:xlrd2="http://schemas.microsoft.com/office/spreadsheetml/2017/richdata2" ref="B25:J44">
      <sortCondition ref="I24:I44"/>
    </sortState>
  </autoFilter>
  <mergeCells count="1">
    <mergeCell ref="K23:R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Chan</dc:creator>
  <cp:lastModifiedBy>Alex Chan</cp:lastModifiedBy>
  <dcterms:created xsi:type="dcterms:W3CDTF">2024-05-03T01:21:16Z</dcterms:created>
  <dcterms:modified xsi:type="dcterms:W3CDTF">2024-05-11T05:11:46Z</dcterms:modified>
</cp:coreProperties>
</file>