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77643fcfbf347/Documents/Grad School/Project/"/>
    </mc:Choice>
  </mc:AlternateContent>
  <xr:revisionPtr revIDLastSave="1139" documentId="8_{D11481DD-011C-40DE-8114-B1A30046A37F}" xr6:coauthVersionLast="47" xr6:coauthVersionMax="47" xr10:uidLastSave="{806224A1-0E12-4B17-8F3F-165FDDA165DC}"/>
  <bookViews>
    <workbookView xWindow="-120" yWindow="-120" windowWidth="20730" windowHeight="11160" xr2:uid="{6B280337-8071-4329-9A79-A8380458C18D}"/>
  </bookViews>
  <sheets>
    <sheet name="MasterLamprey Sheet" sheetId="2" r:id="rId1"/>
    <sheet name="Translocation" sheetId="5" r:id="rId2"/>
    <sheet name="Bonneville Lamprey" sheetId="6" r:id="rId3"/>
    <sheet name="Hatchery Lamprey" sheetId="3" r:id="rId4"/>
    <sheet name="Data Analysis  Translocation" sheetId="4" r:id="rId5"/>
    <sheet name="Printable Shee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F3" i="4"/>
  <c r="F2" i="4"/>
  <c r="E4" i="4"/>
  <c r="E3" i="4"/>
  <c r="E2" i="4"/>
  <c r="D4" i="4"/>
  <c r="D3" i="4"/>
  <c r="D2" i="4"/>
  <c r="C4" i="4"/>
  <c r="C3" i="4"/>
  <c r="C2" i="4"/>
  <c r="B4" i="4"/>
  <c r="B3" i="4"/>
  <c r="B2" i="4"/>
  <c r="U2" i="3"/>
  <c r="X4" i="5"/>
  <c r="X3" i="5"/>
  <c r="X2" i="5"/>
  <c r="W4" i="5"/>
  <c r="V4" i="5"/>
  <c r="Y55" i="2"/>
  <c r="Y3" i="2"/>
  <c r="Y2" i="2"/>
  <c r="X4" i="2"/>
  <c r="Y4" i="2" l="1"/>
</calcChain>
</file>

<file path=xl/sharedStrings.xml><?xml version="1.0" encoding="utf-8"?>
<sst xmlns="http://schemas.openxmlformats.org/spreadsheetml/2006/main" count="2124" uniqueCount="240">
  <si>
    <t>Date</t>
  </si>
  <si>
    <t>PIT Tagged (Y/N)</t>
  </si>
  <si>
    <t>Site</t>
  </si>
  <si>
    <t>Length (cm)</t>
  </si>
  <si>
    <t>Dorsal Gap (cm)</t>
  </si>
  <si>
    <t>Girth (cm)</t>
  </si>
  <si>
    <t>Weight (g)</t>
  </si>
  <si>
    <t>PIT Tag #</t>
  </si>
  <si>
    <t>Radio Tag #</t>
  </si>
  <si>
    <t>Injuries</t>
  </si>
  <si>
    <t>Release Site</t>
  </si>
  <si>
    <t>Release Time</t>
  </si>
  <si>
    <t>Release Temp</t>
  </si>
  <si>
    <t>Holding Tank Temp</t>
  </si>
  <si>
    <t>Tagging Time (MM:SS)</t>
  </si>
  <si>
    <t>Water Temp</t>
  </si>
  <si>
    <t>Tagger</t>
  </si>
  <si>
    <t>Surgery Time (MM:SS)</t>
  </si>
  <si>
    <t>Length (mm)</t>
  </si>
  <si>
    <t>Dorsal Gap (mm)</t>
  </si>
  <si>
    <t>Girth (mm)</t>
  </si>
  <si>
    <t>WS</t>
  </si>
  <si>
    <t>BEAV</t>
  </si>
  <si>
    <t>Genetic</t>
  </si>
  <si>
    <t>Shears</t>
  </si>
  <si>
    <t>AK</t>
  </si>
  <si>
    <t>2AM</t>
  </si>
  <si>
    <t>3AM</t>
  </si>
  <si>
    <t>10AM</t>
  </si>
  <si>
    <t>Y</t>
  </si>
  <si>
    <t>Tally</t>
  </si>
  <si>
    <t>Beaver</t>
  </si>
  <si>
    <t>Total</t>
  </si>
  <si>
    <t>none</t>
  </si>
  <si>
    <t>11AM</t>
  </si>
  <si>
    <t>y</t>
  </si>
  <si>
    <t>Need Left</t>
  </si>
  <si>
    <t>Beaver Creek</t>
  </si>
  <si>
    <t>Schoolie (WS River)</t>
  </si>
  <si>
    <t>Mean Weight (g)</t>
  </si>
  <si>
    <t>Mean Length  (mm)</t>
  </si>
  <si>
    <t>Mean Dorsal Gap (mm)</t>
  </si>
  <si>
    <t>Mean Girth (mm)</t>
  </si>
  <si>
    <t>Mean Surgery Time (MM:SS)</t>
  </si>
  <si>
    <t>Mean Holding Tank Temp</t>
  </si>
  <si>
    <t>Tank Water Temp</t>
  </si>
  <si>
    <t>Recovery Tank Temp</t>
  </si>
  <si>
    <t xml:space="preserve">Tank </t>
  </si>
  <si>
    <t>Hold</t>
  </si>
  <si>
    <t>Ast.</t>
  </si>
  <si>
    <t>3D6.1D59577618</t>
  </si>
  <si>
    <t>762e</t>
  </si>
  <si>
    <t>site</t>
  </si>
  <si>
    <t>Hatchery</t>
  </si>
  <si>
    <t>WS Hatch</t>
  </si>
  <si>
    <t>Start Temp:</t>
  </si>
  <si>
    <t>Anes.</t>
  </si>
  <si>
    <t>Recov</t>
  </si>
  <si>
    <t>Transport</t>
  </si>
  <si>
    <t>End</t>
  </si>
  <si>
    <t>3d6.1d59577</t>
  </si>
  <si>
    <t>46e</t>
  </si>
  <si>
    <t>chunk missing by gills</t>
  </si>
  <si>
    <t>41F</t>
  </si>
  <si>
    <t>chunk missing on back</t>
  </si>
  <si>
    <t>claw marks on tail</t>
  </si>
  <si>
    <t>45b</t>
  </si>
  <si>
    <t>open wound on tail</t>
  </si>
  <si>
    <t>65a</t>
  </si>
  <si>
    <t>44c</t>
  </si>
  <si>
    <t>46a</t>
  </si>
  <si>
    <t>open wound on head</t>
  </si>
  <si>
    <t>41e</t>
  </si>
  <si>
    <t>66a</t>
  </si>
  <si>
    <t>60e</t>
  </si>
  <si>
    <t>44d</t>
  </si>
  <si>
    <t>43b</t>
  </si>
  <si>
    <t>Bonneville</t>
  </si>
  <si>
    <t>wound on head</t>
  </si>
  <si>
    <t>42a</t>
  </si>
  <si>
    <t>Tank</t>
  </si>
  <si>
    <t>Anes</t>
  </si>
  <si>
    <t>42b</t>
  </si>
  <si>
    <t>43d</t>
  </si>
  <si>
    <t>45e</t>
  </si>
  <si>
    <t>42f</t>
  </si>
  <si>
    <t>42d</t>
  </si>
  <si>
    <t>41c</t>
  </si>
  <si>
    <t>42c</t>
  </si>
  <si>
    <t>64c</t>
  </si>
  <si>
    <t>46B</t>
  </si>
  <si>
    <t>46F</t>
  </si>
  <si>
    <t>41B</t>
  </si>
  <si>
    <t>62C</t>
  </si>
  <si>
    <t>43C</t>
  </si>
  <si>
    <t>45A</t>
  </si>
  <si>
    <t>45D</t>
  </si>
  <si>
    <t>43F</t>
  </si>
  <si>
    <t>43E</t>
  </si>
  <si>
    <t>3D6.1D59577</t>
  </si>
  <si>
    <t>3D6.1D59577469</t>
  </si>
  <si>
    <t>3D6.1D5957741F</t>
  </si>
  <si>
    <t>3D6.1D59577634</t>
  </si>
  <si>
    <t>3D6.1D59577425</t>
  </si>
  <si>
    <t>3D6.1D59577620</t>
  </si>
  <si>
    <t>3D6.1D59577444</t>
  </si>
  <si>
    <t>3D6.1D59577423</t>
  </si>
  <si>
    <t>3D6.1D59577613</t>
  </si>
  <si>
    <t>3D6.1D5957745B</t>
  </si>
  <si>
    <t>3D6.1D5957765A</t>
  </si>
  <si>
    <t>3D6.1D5957744C</t>
  </si>
  <si>
    <t>3D6.1D59577614</t>
  </si>
  <si>
    <t>3D6.1D59577436</t>
  </si>
  <si>
    <t>3D6.1D5957746A</t>
  </si>
  <si>
    <t>3D6.1D5957741E</t>
  </si>
  <si>
    <t>3D6.1D5957766A</t>
  </si>
  <si>
    <t>3D6.1D59577649</t>
  </si>
  <si>
    <t>3D6.1D5957760E</t>
  </si>
  <si>
    <t>3D6.1D59577632</t>
  </si>
  <si>
    <t>3D6.1D59577647</t>
  </si>
  <si>
    <t>3D6.1D59577422</t>
  </si>
  <si>
    <t>3D6.1D5957744D</t>
  </si>
  <si>
    <t>3D6.1D59577465</t>
  </si>
  <si>
    <t>3D6.1D59577617</t>
  </si>
  <si>
    <t>3D6.1D5957743B</t>
  </si>
  <si>
    <t>3D6.1D59577658</t>
  </si>
  <si>
    <t>3D6.1D59577645</t>
  </si>
  <si>
    <t>3D6.1D59577468</t>
  </si>
  <si>
    <t>3D6.1D59577461</t>
  </si>
  <si>
    <t>3D6.1D59577451</t>
  </si>
  <si>
    <t>3D6.1D59577641</t>
  </si>
  <si>
    <t>3D6.1D5957742A</t>
  </si>
  <si>
    <t>3D6.1D59577446</t>
  </si>
  <si>
    <t>3D6.1D59577443</t>
  </si>
  <si>
    <t>3D6.1D59577420</t>
  </si>
  <si>
    <t>3D6.1D59577416</t>
  </si>
  <si>
    <t>3D6.1D59577462</t>
  </si>
  <si>
    <t>3D6.1D59577463</t>
  </si>
  <si>
    <t>3D6.1D59577460</t>
  </si>
  <si>
    <t>3D6.1D59577609</t>
  </si>
  <si>
    <t>3D6.1D5957742B</t>
  </si>
  <si>
    <t>3D6.1D59577669</t>
  </si>
  <si>
    <t>3D6.1D5957743D</t>
  </si>
  <si>
    <t>3D6.1D59577473</t>
  </si>
  <si>
    <t>3D6.1D5957745E</t>
  </si>
  <si>
    <t>3D6.1D59577459</t>
  </si>
  <si>
    <t>3D6.1D59577433</t>
  </si>
  <si>
    <t>3D6.1D59577467</t>
  </si>
  <si>
    <t>3D6.1D5957742F</t>
  </si>
  <si>
    <t>3D6.1D5957742D</t>
  </si>
  <si>
    <t>3D6.1D59577471</t>
  </si>
  <si>
    <t>3D6.1D5957741C</t>
  </si>
  <si>
    <t>3D6.1D59577418</t>
  </si>
  <si>
    <t>3D6.1D5957742C</t>
  </si>
  <si>
    <t>3D6.1D59577450</t>
  </si>
  <si>
    <t>3D6.1D59577439</t>
  </si>
  <si>
    <t>3D6.1D5957764C</t>
  </si>
  <si>
    <t>3D6.1D59577636</t>
  </si>
  <si>
    <t>3D6.1D59577434</t>
  </si>
  <si>
    <t>3D6.1D5957746B</t>
  </si>
  <si>
    <t>3D6.1D5957746F</t>
  </si>
  <si>
    <t>3D6.1D59577616</t>
  </si>
  <si>
    <t>3D6.1D59577437</t>
  </si>
  <si>
    <t>3D6.1D5957741B</t>
  </si>
  <si>
    <t>3D6.1D59577431</t>
  </si>
  <si>
    <t>3D6.1D59577453</t>
  </si>
  <si>
    <t>3D6.1D5957762C</t>
  </si>
  <si>
    <t>3D6.1D5957743C</t>
  </si>
  <si>
    <t>3D6.1D5957745A</t>
  </si>
  <si>
    <t>3D6.1D5957745D</t>
  </si>
  <si>
    <t>3D6.1D5957743F</t>
  </si>
  <si>
    <t>3D6.1D59577626</t>
  </si>
  <si>
    <t>3D6.1D5957743E</t>
  </si>
  <si>
    <t>3D6.1D59577452</t>
  </si>
  <si>
    <t>3D6.1D59577476</t>
  </si>
  <si>
    <t>3D6.1D59577442</t>
  </si>
  <si>
    <t>3D6.1D5957746E</t>
  </si>
  <si>
    <t>3D6.1D59577438</t>
  </si>
  <si>
    <t>3D6.1D59577435</t>
  </si>
  <si>
    <t>3D6.1D59577627</t>
  </si>
  <si>
    <t>3D6.1D59577466</t>
  </si>
  <si>
    <t>3D6.1D59577662</t>
  </si>
  <si>
    <t>3D6.1D59577424</t>
  </si>
  <si>
    <t>3D6.1D59577474</t>
  </si>
  <si>
    <t>3D6.1D59577611</t>
  </si>
  <si>
    <t>3D6.1D59577638</t>
  </si>
  <si>
    <t>3D6.1D59577631</t>
  </si>
  <si>
    <t>3D6.1D59577633</t>
  </si>
  <si>
    <t>3D6.1D5957765C</t>
  </si>
  <si>
    <t>3D6.1D5957760A</t>
  </si>
  <si>
    <t>3D6.1D5957763F</t>
  </si>
  <si>
    <t>3D6.1D5957765F</t>
  </si>
  <si>
    <t>3D6.1D5957762E</t>
  </si>
  <si>
    <t>3D6.1D5957764F</t>
  </si>
  <si>
    <t>3D6.1D5957763C</t>
  </si>
  <si>
    <t>3D6.1D59577637</t>
  </si>
  <si>
    <t>3D6.1D5957763B</t>
  </si>
  <si>
    <t>3D6.1D59577665</t>
  </si>
  <si>
    <t>3D6.1D59577628</t>
  </si>
  <si>
    <t>3D6.1D5957764D</t>
  </si>
  <si>
    <t>3D6.1D5957763D</t>
  </si>
  <si>
    <t>3D6.1D59577660</t>
  </si>
  <si>
    <t>3D6.1D59577663</t>
  </si>
  <si>
    <t>3D6.1D5957761D</t>
  </si>
  <si>
    <t>3D6.1D59577640</t>
  </si>
  <si>
    <t>3D6.1D5957760B</t>
  </si>
  <si>
    <t>3D6.1D59577652</t>
  </si>
  <si>
    <t>3D6.1D59577650</t>
  </si>
  <si>
    <t>3D6.1D59577668</t>
  </si>
  <si>
    <t>3D6.1D59577654</t>
  </si>
  <si>
    <t>3D6.1D5957761F</t>
  </si>
  <si>
    <t>3D6.1D5957764B</t>
  </si>
  <si>
    <t>3D1.1D59577630</t>
  </si>
  <si>
    <t>3D6.1D5957765D</t>
  </si>
  <si>
    <t>3D6.1D5957761A</t>
  </si>
  <si>
    <t>3D6.1D5957762A</t>
  </si>
  <si>
    <t>3D6.1D5957765E</t>
  </si>
  <si>
    <t>3D6.1D59577656</t>
  </si>
  <si>
    <t>3D6.1D5957760D</t>
  </si>
  <si>
    <t>3D6.1D59577625</t>
  </si>
  <si>
    <t>3D6.1D59577619</t>
  </si>
  <si>
    <t>3D6.1D59577666</t>
  </si>
  <si>
    <t>3D6.1D59577629</t>
  </si>
  <si>
    <t>3D6.1D59577622</t>
  </si>
  <si>
    <t>3D6.1D5957760C</t>
  </si>
  <si>
    <t>3D6.1D59577661</t>
  </si>
  <si>
    <t>3D6.1D59577608</t>
  </si>
  <si>
    <t>3D6.1D59577639</t>
  </si>
  <si>
    <t>3D6.1D59577615</t>
  </si>
  <si>
    <t>3D6.1D5957763E</t>
  </si>
  <si>
    <t>3D6.1D5957761B</t>
  </si>
  <si>
    <t>3D6.1D59577607</t>
  </si>
  <si>
    <t>3D6.1D59577648</t>
  </si>
  <si>
    <t>3D6.1D5957762F</t>
  </si>
  <si>
    <t>3D6.1D5957764A</t>
  </si>
  <si>
    <t>3D6.1D5957762D</t>
  </si>
  <si>
    <t>3D6.1D59577612</t>
  </si>
  <si>
    <t>WS Schoolie</t>
  </si>
  <si>
    <t>Mort</t>
  </si>
  <si>
    <t>chunk missing on back; 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</si>
</sst>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9" xfId="0" applyFont="1" applyBorder="1" applyAlignment="1">
      <alignment horizontal="center"/>
    </xf>
    <xf numFmtId="0" fontId="0" fillId="0" borderId="19" xfId="0" applyBorder="1"/>
    <xf numFmtId="0" fontId="1" fillId="0" borderId="5" xfId="0" applyFont="1" applyBorder="1"/>
    <xf numFmtId="0" fontId="1" fillId="0" borderId="11" xfId="0" applyFont="1" applyBorder="1"/>
    <xf numFmtId="14" fontId="0" fillId="2" borderId="6" xfId="0" applyNumberFormat="1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2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21" xfId="0" applyFill="1" applyBorder="1"/>
    <xf numFmtId="14" fontId="0" fillId="2" borderId="3" xfId="0" applyNumberFormat="1" applyFill="1" applyBorder="1"/>
    <xf numFmtId="20" fontId="0" fillId="2" borderId="4" xfId="0" applyNumberFormat="1" applyFill="1" applyBorder="1"/>
    <xf numFmtId="0" fontId="0" fillId="2" borderId="12" xfId="0" applyFill="1" applyBorder="1"/>
    <xf numFmtId="20" fontId="0" fillId="2" borderId="12" xfId="0" applyNumberFormat="1" applyFill="1" applyBorder="1"/>
    <xf numFmtId="0" fontId="0" fillId="2" borderId="13" xfId="0" applyFill="1" applyBorder="1"/>
    <xf numFmtId="20" fontId="0" fillId="2" borderId="0" xfId="0" applyNumberFormat="1" applyFill="1"/>
    <xf numFmtId="0" fontId="0" fillId="2" borderId="22" xfId="0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20" fontId="0" fillId="3" borderId="4" xfId="0" applyNumberFormat="1" applyFill="1" applyBorder="1"/>
    <xf numFmtId="0" fontId="0" fillId="3" borderId="16" xfId="0" applyFill="1" applyBorder="1"/>
    <xf numFmtId="0" fontId="0" fillId="3" borderId="0" xfId="0" applyFill="1"/>
    <xf numFmtId="0" fontId="0" fillId="3" borderId="7" xfId="0" applyFill="1" applyBorder="1"/>
    <xf numFmtId="0" fontId="0" fillId="3" borderId="18" xfId="0" applyFill="1" applyBorder="1"/>
    <xf numFmtId="0" fontId="0" fillId="3" borderId="17" xfId="0" applyFill="1" applyBorder="1"/>
    <xf numFmtId="20" fontId="0" fillId="3" borderId="17" xfId="0" applyNumberFormat="1" applyFill="1" applyBorder="1"/>
    <xf numFmtId="14" fontId="0" fillId="3" borderId="18" xfId="0" applyNumberFormat="1" applyFill="1" applyBorder="1"/>
    <xf numFmtId="0" fontId="0" fillId="4" borderId="0" xfId="0" applyFill="1"/>
    <xf numFmtId="0" fontId="1" fillId="0" borderId="0" xfId="0" applyFont="1"/>
    <xf numFmtId="20" fontId="0" fillId="0" borderId="6" xfId="0" applyNumberFormat="1" applyBorder="1"/>
    <xf numFmtId="20" fontId="0" fillId="0" borderId="10" xfId="0" applyNumberFormat="1" applyBorder="1"/>
    <xf numFmtId="20" fontId="0" fillId="0" borderId="0" xfId="0" applyNumberFormat="1"/>
    <xf numFmtId="164" fontId="0" fillId="0" borderId="7" xfId="0" applyNumberFormat="1" applyBorder="1"/>
    <xf numFmtId="164" fontId="0" fillId="0" borderId="12" xfId="0" applyNumberFormat="1" applyBorder="1"/>
    <xf numFmtId="164" fontId="0" fillId="0" borderId="6" xfId="0" applyNumberFormat="1" applyBorder="1"/>
    <xf numFmtId="164" fontId="0" fillId="0" borderId="10" xfId="0" applyNumberFormat="1" applyBorder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23" xfId="0" applyNumberFormat="1" applyBorder="1"/>
    <xf numFmtId="0" fontId="0" fillId="0" borderId="23" xfId="0" applyBorder="1"/>
    <xf numFmtId="20" fontId="0" fillId="0" borderId="23" xfId="0" applyNumberFormat="1" applyBorder="1"/>
    <xf numFmtId="0" fontId="0" fillId="5" borderId="23" xfId="0" applyFill="1" applyBorder="1"/>
    <xf numFmtId="14" fontId="0" fillId="7" borderId="23" xfId="0" applyNumberFormat="1" applyFill="1" applyBorder="1"/>
    <xf numFmtId="0" fontId="0" fillId="7" borderId="23" xfId="0" applyFill="1" applyBorder="1"/>
    <xf numFmtId="20" fontId="0" fillId="7" borderId="23" xfId="0" applyNumberFormat="1" applyFill="1" applyBorder="1"/>
    <xf numFmtId="14" fontId="0" fillId="2" borderId="23" xfId="0" applyNumberFormat="1" applyFill="1" applyBorder="1"/>
    <xf numFmtId="0" fontId="0" fillId="2" borderId="23" xfId="0" applyFill="1" applyBorder="1"/>
    <xf numFmtId="20" fontId="0" fillId="2" borderId="23" xfId="0" applyNumberFormat="1" applyFill="1" applyBorder="1"/>
    <xf numFmtId="14" fontId="0" fillId="2" borderId="18" xfId="0" applyNumberFormat="1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24" xfId="0" applyFill="1" applyBorder="1"/>
    <xf numFmtId="0" fontId="0" fillId="2" borderId="25" xfId="0" applyFill="1" applyBorder="1"/>
    <xf numFmtId="0" fontId="0" fillId="7" borderId="26" xfId="0" applyFill="1" applyBorder="1"/>
    <xf numFmtId="0" fontId="0" fillId="2" borderId="26" xfId="0" applyFill="1" applyBorder="1"/>
    <xf numFmtId="0" fontId="0" fillId="7" borderId="27" xfId="0" applyFill="1" applyBorder="1"/>
    <xf numFmtId="0" fontId="0" fillId="2" borderId="27" xfId="0" applyFill="1" applyBorder="1"/>
    <xf numFmtId="0" fontId="1" fillId="0" borderId="23" xfId="0" applyFont="1" applyBorder="1" applyAlignment="1">
      <alignment horizontal="center"/>
    </xf>
    <xf numFmtId="0" fontId="0" fillId="3" borderId="23" xfId="0" applyFill="1" applyBorder="1"/>
    <xf numFmtId="0" fontId="1" fillId="0" borderId="19" xfId="0" applyFont="1" applyBorder="1" applyAlignment="1">
      <alignment horizontal="center" wrapText="1"/>
    </xf>
    <xf numFmtId="0" fontId="0" fillId="3" borderId="28" xfId="0" applyFill="1" applyBorder="1"/>
    <xf numFmtId="14" fontId="0" fillId="6" borderId="23" xfId="0" applyNumberFormat="1" applyFill="1" applyBorder="1"/>
    <xf numFmtId="0" fontId="0" fillId="6" borderId="23" xfId="0" applyFill="1" applyBorder="1"/>
    <xf numFmtId="20" fontId="0" fillId="6" borderId="23" xfId="0" applyNumberFormat="1" applyFill="1" applyBorder="1"/>
    <xf numFmtId="0" fontId="1" fillId="0" borderId="23" xfId="0" applyFont="1" applyBorder="1"/>
    <xf numFmtId="0" fontId="1" fillId="0" borderId="23" xfId="0" applyFont="1" applyBorder="1" applyAlignment="1">
      <alignment horizontal="center" wrapText="1"/>
    </xf>
    <xf numFmtId="14" fontId="0" fillId="3" borderId="23" xfId="0" applyNumberFormat="1" applyFill="1" applyBorder="1"/>
    <xf numFmtId="20" fontId="0" fillId="3" borderId="23" xfId="0" applyNumberFormat="1" applyFill="1" applyBorder="1"/>
    <xf numFmtId="0" fontId="0" fillId="4" borderId="23" xfId="0" applyFill="1" applyBorder="1"/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4" xfId="0" applyBorder="1"/>
    <xf numFmtId="0" fontId="0" fillId="0" borderId="15" xfId="0" applyBorder="1"/>
    <xf numFmtId="0" fontId="0" fillId="0" borderId="40" xfId="0" applyBorder="1"/>
    <xf numFmtId="0" fontId="0" fillId="0" borderId="21" xfId="0" applyBorder="1"/>
    <xf numFmtId="0" fontId="0" fillId="7" borderId="3" xfId="0" applyFill="1" applyBorder="1"/>
    <xf numFmtId="0" fontId="0" fillId="7" borderId="10" xfId="0" applyFill="1" applyBorder="1"/>
    <xf numFmtId="0" fontId="0" fillId="7" borderId="4" xfId="0" applyFill="1" applyBorder="1"/>
    <xf numFmtId="20" fontId="0" fillId="2" borderId="3" xfId="0" applyNumberFormat="1" applyFill="1" applyBorder="1"/>
    <xf numFmtId="20" fontId="0" fillId="3" borderId="3" xfId="0" applyNumberFormat="1" applyFill="1" applyBorder="1"/>
    <xf numFmtId="20" fontId="0" fillId="7" borderId="3" xfId="0" applyNumberFormat="1" applyFill="1" applyBorder="1"/>
    <xf numFmtId="1" fontId="0" fillId="0" borderId="6" xfId="0" applyNumberFormat="1" applyBorder="1"/>
    <xf numFmtId="1" fontId="0" fillId="0" borderId="10" xfId="0" applyNumberFormat="1" applyBorder="1"/>
    <xf numFmtId="1" fontId="0" fillId="0" borderId="0" xfId="0" applyNumberFormat="1"/>
    <xf numFmtId="1" fontId="0" fillId="0" borderId="7" xfId="0" applyNumberFormat="1" applyBorder="1"/>
    <xf numFmtId="1" fontId="0" fillId="0" borderId="12" xfId="0" applyNumberFormat="1" applyBorder="1"/>
    <xf numFmtId="0" fontId="0" fillId="7" borderId="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6" xfId="0" applyFill="1" applyBorder="1"/>
    <xf numFmtId="0" fontId="0" fillId="7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F656-13AB-441E-8729-88A2FA757DD7}">
  <sheetPr>
    <pageSetUpPr fitToPage="1"/>
  </sheetPr>
  <dimension ref="A1:AA143"/>
  <sheetViews>
    <sheetView tabSelected="1" workbookViewId="0">
      <pane ySplit="1" topLeftCell="A44" activePane="bottomLeft" state="frozen"/>
      <selection pane="bottomLeft" activeCell="K58" sqref="K58"/>
    </sheetView>
  </sheetViews>
  <sheetFormatPr defaultColWidth="8.85546875" defaultRowHeight="15" x14ac:dyDescent="0.25"/>
  <cols>
    <col min="1" max="1" width="9.7109375" bestFit="1" customWidth="1"/>
    <col min="2" max="2" width="11.140625" customWidth="1"/>
    <col min="3" max="3" width="14.42578125" customWidth="1"/>
    <col min="4" max="4" width="8.42578125" customWidth="1"/>
    <col min="5" max="5" width="10.42578125" bestFit="1" customWidth="1"/>
    <col min="6" max="6" width="15.7109375" bestFit="1" customWidth="1"/>
    <col min="8" max="8" width="15.7109375" bestFit="1" customWidth="1"/>
    <col min="9" max="10" width="15.7109375" customWidth="1"/>
    <col min="11" max="11" width="24.140625" customWidth="1"/>
    <col min="12" max="12" width="18.42578125" customWidth="1"/>
    <col min="13" max="13" width="14.85546875" customWidth="1"/>
    <col min="14" max="14" width="20.28515625" bestFit="1" customWidth="1"/>
    <col min="15" max="15" width="11.42578125" customWidth="1"/>
    <col min="16" max="17" width="13.140625" customWidth="1"/>
    <col min="18" max="18" width="13.42578125" customWidth="1"/>
    <col min="19" max="19" width="16.7109375" bestFit="1" customWidth="1"/>
  </cols>
  <sheetData>
    <row r="1" spans="1:27" ht="30.75" thickBot="1" x14ac:dyDescent="0.3">
      <c r="A1" s="99" t="s">
        <v>0</v>
      </c>
      <c r="B1" s="92" t="s">
        <v>2</v>
      </c>
      <c r="C1" s="100" t="s">
        <v>18</v>
      </c>
      <c r="D1" s="100" t="s">
        <v>6</v>
      </c>
      <c r="E1" s="100" t="s">
        <v>19</v>
      </c>
      <c r="F1" s="92" t="s">
        <v>20</v>
      </c>
      <c r="G1" s="92" t="s">
        <v>23</v>
      </c>
      <c r="H1" s="92" t="s">
        <v>1</v>
      </c>
      <c r="I1" s="92"/>
      <c r="J1" s="92"/>
      <c r="K1" s="92" t="s">
        <v>7</v>
      </c>
      <c r="L1" s="100" t="s">
        <v>8</v>
      </c>
      <c r="M1" s="100" t="s">
        <v>17</v>
      </c>
      <c r="N1" s="92" t="s">
        <v>9</v>
      </c>
      <c r="O1" s="100" t="s">
        <v>46</v>
      </c>
      <c r="P1" s="92" t="s">
        <v>10</v>
      </c>
      <c r="Q1" s="92" t="s">
        <v>11</v>
      </c>
      <c r="R1" s="92" t="s">
        <v>12</v>
      </c>
      <c r="S1" s="99" t="s">
        <v>45</v>
      </c>
      <c r="T1" s="92" t="s">
        <v>16</v>
      </c>
      <c r="U1" s="92" t="s">
        <v>23</v>
      </c>
      <c r="W1" s="7" t="s">
        <v>2</v>
      </c>
      <c r="X1" s="16" t="s">
        <v>30</v>
      </c>
      <c r="Y1" s="25" t="s">
        <v>36</v>
      </c>
    </row>
    <row r="2" spans="1:27" s="32" customFormat="1" ht="24" customHeight="1" x14ac:dyDescent="0.25">
      <c r="A2" s="80">
        <v>45109</v>
      </c>
      <c r="B2" s="81" t="s">
        <v>24</v>
      </c>
      <c r="C2" s="81">
        <v>630</v>
      </c>
      <c r="D2" s="81"/>
      <c r="E2" s="81">
        <v>15</v>
      </c>
      <c r="F2" s="81">
        <v>30</v>
      </c>
      <c r="G2" s="81">
        <v>4101</v>
      </c>
      <c r="H2" s="81" t="s">
        <v>29</v>
      </c>
      <c r="I2" s="81"/>
      <c r="J2" s="81"/>
      <c r="K2" s="81" t="s">
        <v>236</v>
      </c>
      <c r="L2" s="81">
        <v>440264</v>
      </c>
      <c r="M2" s="81"/>
      <c r="N2" s="81" t="s">
        <v>33</v>
      </c>
      <c r="O2" s="81"/>
      <c r="P2" s="81" t="s">
        <v>21</v>
      </c>
      <c r="Q2" s="81" t="s">
        <v>26</v>
      </c>
      <c r="R2" s="81"/>
      <c r="S2" s="81"/>
      <c r="T2" s="81" t="s">
        <v>25</v>
      </c>
      <c r="U2" s="81">
        <v>4101</v>
      </c>
      <c r="W2" s="33" t="s">
        <v>31</v>
      </c>
      <c r="X2" s="30">
        <v>25</v>
      </c>
      <c r="Y2" s="31">
        <f>25-X2</f>
        <v>0</v>
      </c>
      <c r="AA2" s="32" t="s">
        <v>51</v>
      </c>
    </row>
    <row r="3" spans="1:27" s="32" customFormat="1" ht="24" customHeight="1" x14ac:dyDescent="0.25">
      <c r="A3" s="80">
        <v>45109</v>
      </c>
      <c r="B3" s="81" t="s">
        <v>24</v>
      </c>
      <c r="C3" s="81">
        <v>610</v>
      </c>
      <c r="D3" s="81"/>
      <c r="E3" s="81">
        <v>14</v>
      </c>
      <c r="F3" s="81">
        <v>27</v>
      </c>
      <c r="G3" s="81">
        <v>4102</v>
      </c>
      <c r="H3" s="81" t="s">
        <v>29</v>
      </c>
      <c r="I3" s="81"/>
      <c r="J3" s="81"/>
      <c r="K3" s="81" t="s">
        <v>235</v>
      </c>
      <c r="L3" s="81">
        <v>440263</v>
      </c>
      <c r="M3" s="81"/>
      <c r="N3" s="81" t="s">
        <v>33</v>
      </c>
      <c r="O3" s="81"/>
      <c r="P3" s="81" t="s">
        <v>21</v>
      </c>
      <c r="Q3" s="81" t="s">
        <v>26</v>
      </c>
      <c r="R3" s="81"/>
      <c r="S3" s="81"/>
      <c r="T3" s="81" t="s">
        <v>25</v>
      </c>
      <c r="U3" s="81">
        <v>4102</v>
      </c>
      <c r="W3" s="37" t="s">
        <v>21</v>
      </c>
      <c r="X3" s="35">
        <v>25</v>
      </c>
      <c r="Y3" s="36">
        <f>25-X3</f>
        <v>0</v>
      </c>
    </row>
    <row r="4" spans="1:27" s="32" customFormat="1" ht="24" customHeight="1" thickBot="1" x14ac:dyDescent="0.3">
      <c r="A4" s="80">
        <v>45109</v>
      </c>
      <c r="B4" s="81" t="s">
        <v>24</v>
      </c>
      <c r="C4" s="81">
        <v>600</v>
      </c>
      <c r="D4" s="81"/>
      <c r="E4" s="81">
        <v>16</v>
      </c>
      <c r="F4" s="81">
        <v>32</v>
      </c>
      <c r="G4" s="81">
        <v>4103</v>
      </c>
      <c r="H4" s="81" t="s">
        <v>29</v>
      </c>
      <c r="I4" s="81"/>
      <c r="J4" s="81"/>
      <c r="K4" s="81" t="s">
        <v>234</v>
      </c>
      <c r="L4" s="81">
        <v>440262</v>
      </c>
      <c r="M4" s="81"/>
      <c r="N4" s="81" t="s">
        <v>33</v>
      </c>
      <c r="O4" s="81"/>
      <c r="P4" s="81" t="s">
        <v>21</v>
      </c>
      <c r="Q4" s="81" t="s">
        <v>26</v>
      </c>
      <c r="R4" s="81"/>
      <c r="S4" s="81"/>
      <c r="T4" s="81" t="s">
        <v>25</v>
      </c>
      <c r="U4" s="81">
        <v>4103</v>
      </c>
      <c r="W4" s="38" t="s">
        <v>32</v>
      </c>
      <c r="X4" s="39">
        <f>SUM(X2:X3)</f>
        <v>50</v>
      </c>
      <c r="Y4" s="40">
        <f>SUM(Y2:Y3)</f>
        <v>0</v>
      </c>
    </row>
    <row r="5" spans="1:27" s="54" customFormat="1" ht="24" customHeight="1" x14ac:dyDescent="0.25">
      <c r="A5" s="101">
        <v>45110</v>
      </c>
      <c r="B5" s="93" t="s">
        <v>24</v>
      </c>
      <c r="C5" s="93">
        <v>610</v>
      </c>
      <c r="D5" s="93"/>
      <c r="E5" s="93">
        <v>15</v>
      </c>
      <c r="F5" s="93">
        <v>30</v>
      </c>
      <c r="G5" s="93">
        <v>4104</v>
      </c>
      <c r="H5" s="93" t="s">
        <v>29</v>
      </c>
      <c r="I5" s="93"/>
      <c r="J5" s="93"/>
      <c r="K5" s="93" t="s">
        <v>233</v>
      </c>
      <c r="L5" s="93">
        <v>440261</v>
      </c>
      <c r="M5" s="102">
        <v>0.625</v>
      </c>
      <c r="N5" s="93" t="s">
        <v>33</v>
      </c>
      <c r="O5" s="102"/>
      <c r="P5" s="93" t="s">
        <v>22</v>
      </c>
      <c r="Q5" s="93" t="s">
        <v>27</v>
      </c>
      <c r="R5" s="93">
        <v>13</v>
      </c>
      <c r="S5" s="93">
        <v>12</v>
      </c>
      <c r="T5" s="93" t="s">
        <v>25</v>
      </c>
      <c r="U5" s="93">
        <v>4104</v>
      </c>
    </row>
    <row r="6" spans="1:27" s="54" customFormat="1" ht="24" customHeight="1" x14ac:dyDescent="0.25">
      <c r="A6" s="101">
        <v>45110</v>
      </c>
      <c r="B6" s="93" t="s">
        <v>24</v>
      </c>
      <c r="C6" s="93">
        <v>560</v>
      </c>
      <c r="D6" s="93"/>
      <c r="E6" s="93">
        <v>14</v>
      </c>
      <c r="F6" s="93">
        <v>28</v>
      </c>
      <c r="G6" s="93">
        <v>4105</v>
      </c>
      <c r="H6" s="93" t="s">
        <v>29</v>
      </c>
      <c r="I6" s="93"/>
      <c r="J6" s="93"/>
      <c r="K6" s="93" t="s">
        <v>232</v>
      </c>
      <c r="L6" s="93">
        <v>440625</v>
      </c>
      <c r="M6" s="102">
        <v>0.3527777777777778</v>
      </c>
      <c r="N6" s="93" t="s">
        <v>33</v>
      </c>
      <c r="O6" s="93"/>
      <c r="P6" s="93" t="s">
        <v>22</v>
      </c>
      <c r="Q6" s="93" t="s">
        <v>27</v>
      </c>
      <c r="R6" s="93">
        <v>13</v>
      </c>
      <c r="S6" s="93">
        <v>12</v>
      </c>
      <c r="T6" s="93" t="s">
        <v>25</v>
      </c>
      <c r="U6" s="93">
        <v>4105</v>
      </c>
    </row>
    <row r="7" spans="1:27" s="54" customFormat="1" ht="24" customHeight="1" x14ac:dyDescent="0.25">
      <c r="A7" s="101">
        <v>45110</v>
      </c>
      <c r="B7" s="93" t="s">
        <v>24</v>
      </c>
      <c r="C7" s="93">
        <v>590</v>
      </c>
      <c r="D7" s="93"/>
      <c r="E7" s="93">
        <v>14</v>
      </c>
      <c r="F7" s="93">
        <v>31</v>
      </c>
      <c r="G7" s="93">
        <v>4106</v>
      </c>
      <c r="H7" s="93" t="s">
        <v>29</v>
      </c>
      <c r="I7" s="93"/>
      <c r="J7" s="93"/>
      <c r="K7" s="93" t="s">
        <v>231</v>
      </c>
      <c r="L7" s="93">
        <v>440266</v>
      </c>
      <c r="M7" s="102">
        <v>0.29652777777777778</v>
      </c>
      <c r="N7" s="93" t="s">
        <v>33</v>
      </c>
      <c r="O7" s="93"/>
      <c r="P7" s="93" t="s">
        <v>22</v>
      </c>
      <c r="Q7" s="93" t="s">
        <v>27</v>
      </c>
      <c r="R7" s="93">
        <v>13</v>
      </c>
      <c r="S7" s="93">
        <v>12</v>
      </c>
      <c r="T7" s="93" t="s">
        <v>25</v>
      </c>
      <c r="U7" s="93">
        <v>4106</v>
      </c>
    </row>
    <row r="8" spans="1:27" s="32" customFormat="1" ht="24" customHeight="1" x14ac:dyDescent="0.25">
      <c r="A8" s="80">
        <v>45145</v>
      </c>
      <c r="B8" s="81" t="s">
        <v>24</v>
      </c>
      <c r="C8" s="81">
        <v>640</v>
      </c>
      <c r="D8" s="81">
        <v>440</v>
      </c>
      <c r="E8" s="81">
        <v>15</v>
      </c>
      <c r="F8" s="81">
        <v>34</v>
      </c>
      <c r="G8" s="81">
        <v>4107</v>
      </c>
      <c r="H8" s="81" t="s">
        <v>29</v>
      </c>
      <c r="I8" s="81"/>
      <c r="J8" s="81"/>
      <c r="K8" s="81" t="s">
        <v>230</v>
      </c>
      <c r="L8" s="81">
        <v>440267</v>
      </c>
      <c r="M8" s="82">
        <v>0.46666666666666662</v>
      </c>
      <c r="N8" s="81" t="s">
        <v>33</v>
      </c>
      <c r="O8" s="81">
        <v>15</v>
      </c>
      <c r="P8" s="81" t="s">
        <v>21</v>
      </c>
      <c r="Q8" s="81" t="s">
        <v>28</v>
      </c>
      <c r="R8" s="81">
        <v>10</v>
      </c>
      <c r="S8" s="81"/>
      <c r="T8" s="81" t="s">
        <v>25</v>
      </c>
      <c r="U8" s="81">
        <v>4107</v>
      </c>
    </row>
    <row r="9" spans="1:27" s="32" customFormat="1" ht="24" customHeight="1" x14ac:dyDescent="0.25">
      <c r="A9" s="80">
        <v>45145</v>
      </c>
      <c r="B9" s="81" t="s">
        <v>24</v>
      </c>
      <c r="C9" s="81">
        <v>510</v>
      </c>
      <c r="D9" s="81">
        <v>250</v>
      </c>
      <c r="E9" s="81">
        <v>13</v>
      </c>
      <c r="F9" s="81">
        <v>33</v>
      </c>
      <c r="G9" s="81">
        <v>4108</v>
      </c>
      <c r="H9" s="81" t="s">
        <v>29</v>
      </c>
      <c r="I9" s="81"/>
      <c r="J9" s="81"/>
      <c r="K9" s="81" t="s">
        <v>229</v>
      </c>
      <c r="L9" s="81">
        <v>440268</v>
      </c>
      <c r="M9" s="82">
        <v>0.39583333333333331</v>
      </c>
      <c r="N9" s="81" t="s">
        <v>33</v>
      </c>
      <c r="O9" s="81">
        <v>15</v>
      </c>
      <c r="P9" s="81" t="s">
        <v>21</v>
      </c>
      <c r="Q9" s="81" t="s">
        <v>28</v>
      </c>
      <c r="R9" s="81">
        <v>10</v>
      </c>
      <c r="S9" s="81"/>
      <c r="T9" s="81" t="s">
        <v>25</v>
      </c>
      <c r="U9" s="81">
        <v>4108</v>
      </c>
    </row>
    <row r="10" spans="1:27" s="32" customFormat="1" ht="24" customHeight="1" x14ac:dyDescent="0.25">
      <c r="A10" s="80">
        <v>45145</v>
      </c>
      <c r="B10" s="81" t="s">
        <v>24</v>
      </c>
      <c r="C10" s="81">
        <v>660</v>
      </c>
      <c r="D10" s="81">
        <v>511</v>
      </c>
      <c r="E10" s="81">
        <v>15</v>
      </c>
      <c r="F10" s="81">
        <v>35</v>
      </c>
      <c r="G10" s="81">
        <v>4109</v>
      </c>
      <c r="H10" s="81" t="s">
        <v>29</v>
      </c>
      <c r="I10" s="81"/>
      <c r="J10" s="81"/>
      <c r="K10" s="81" t="s">
        <v>228</v>
      </c>
      <c r="L10" s="81">
        <v>440269</v>
      </c>
      <c r="M10" s="82">
        <v>0.57013888888888886</v>
      </c>
      <c r="N10" s="81" t="s">
        <v>33</v>
      </c>
      <c r="O10" s="81"/>
      <c r="P10" s="81" t="s">
        <v>21</v>
      </c>
      <c r="Q10" s="81" t="s">
        <v>28</v>
      </c>
      <c r="R10" s="81">
        <v>10</v>
      </c>
      <c r="S10" s="81"/>
      <c r="T10" s="81" t="s">
        <v>25</v>
      </c>
      <c r="U10" s="81">
        <v>4109</v>
      </c>
    </row>
    <row r="11" spans="1:27" s="32" customFormat="1" ht="24" customHeight="1" x14ac:dyDescent="0.25">
      <c r="A11" s="80">
        <v>45145</v>
      </c>
      <c r="B11" s="81" t="s">
        <v>24</v>
      </c>
      <c r="C11" s="81">
        <v>650</v>
      </c>
      <c r="D11" s="81">
        <v>479</v>
      </c>
      <c r="E11" s="81">
        <v>14</v>
      </c>
      <c r="F11" s="81">
        <v>36</v>
      </c>
      <c r="G11" s="81">
        <v>4110</v>
      </c>
      <c r="H11" s="81" t="s">
        <v>29</v>
      </c>
      <c r="I11" s="81"/>
      <c r="J11" s="81"/>
      <c r="K11" s="81" t="s">
        <v>227</v>
      </c>
      <c r="L11" s="81">
        <v>440270</v>
      </c>
      <c r="M11" s="82">
        <v>0.47361111111111115</v>
      </c>
      <c r="N11" s="81" t="s">
        <v>33</v>
      </c>
      <c r="O11" s="81"/>
      <c r="P11" s="81" t="s">
        <v>21</v>
      </c>
      <c r="Q11" s="81" t="s">
        <v>28</v>
      </c>
      <c r="R11" s="81">
        <v>10</v>
      </c>
      <c r="S11" s="81"/>
      <c r="T11" s="81" t="s">
        <v>25</v>
      </c>
      <c r="U11" s="81">
        <v>4110</v>
      </c>
    </row>
    <row r="12" spans="1:27" s="32" customFormat="1" ht="24" customHeight="1" x14ac:dyDescent="0.25">
      <c r="A12" s="80">
        <v>45145</v>
      </c>
      <c r="B12" s="81" t="s">
        <v>24</v>
      </c>
      <c r="C12" s="81">
        <v>650</v>
      </c>
      <c r="D12" s="81">
        <v>700</v>
      </c>
      <c r="E12" s="81">
        <v>16</v>
      </c>
      <c r="F12" s="81">
        <v>34</v>
      </c>
      <c r="G12" s="81">
        <v>4111</v>
      </c>
      <c r="H12" s="81" t="s">
        <v>29</v>
      </c>
      <c r="I12" s="81"/>
      <c r="J12" s="81"/>
      <c r="K12" s="81" t="s">
        <v>226</v>
      </c>
      <c r="L12" s="81">
        <v>440271</v>
      </c>
      <c r="M12" s="82">
        <v>0.3972222222222222</v>
      </c>
      <c r="N12" s="81" t="s">
        <v>33</v>
      </c>
      <c r="O12" s="81"/>
      <c r="P12" s="81" t="s">
        <v>21</v>
      </c>
      <c r="Q12" s="81" t="s">
        <v>28</v>
      </c>
      <c r="R12" s="81">
        <v>10</v>
      </c>
      <c r="S12" s="81"/>
      <c r="T12" s="81" t="s">
        <v>25</v>
      </c>
      <c r="U12" s="81">
        <v>4111</v>
      </c>
    </row>
    <row r="13" spans="1:27" s="32" customFormat="1" ht="24" customHeight="1" x14ac:dyDescent="0.25">
      <c r="A13" s="80">
        <v>45145</v>
      </c>
      <c r="B13" s="81" t="s">
        <v>24</v>
      </c>
      <c r="C13" s="81">
        <v>590</v>
      </c>
      <c r="D13" s="81">
        <v>307</v>
      </c>
      <c r="E13" s="81">
        <v>14</v>
      </c>
      <c r="F13" s="81">
        <v>28</v>
      </c>
      <c r="G13" s="81">
        <v>4112</v>
      </c>
      <c r="H13" s="81" t="s">
        <v>29</v>
      </c>
      <c r="I13" s="81"/>
      <c r="J13" s="81"/>
      <c r="K13" s="81" t="s">
        <v>225</v>
      </c>
      <c r="L13" s="81">
        <v>440272</v>
      </c>
      <c r="M13" s="82">
        <v>0.39166666666666666</v>
      </c>
      <c r="N13" s="81" t="s">
        <v>33</v>
      </c>
      <c r="O13" s="81"/>
      <c r="P13" s="81" t="s">
        <v>21</v>
      </c>
      <c r="Q13" s="81" t="s">
        <v>28</v>
      </c>
      <c r="R13" s="81">
        <v>10</v>
      </c>
      <c r="S13" s="81"/>
      <c r="T13" s="81" t="s">
        <v>25</v>
      </c>
      <c r="U13" s="81">
        <v>4112</v>
      </c>
    </row>
    <row r="14" spans="1:27" s="32" customFormat="1" ht="24" customHeight="1" x14ac:dyDescent="0.25">
      <c r="A14" s="80">
        <v>45145</v>
      </c>
      <c r="B14" s="81" t="s">
        <v>24</v>
      </c>
      <c r="C14" s="81">
        <v>500</v>
      </c>
      <c r="D14" s="81">
        <v>229</v>
      </c>
      <c r="E14" s="81">
        <v>12</v>
      </c>
      <c r="F14" s="81">
        <v>22</v>
      </c>
      <c r="G14" s="81">
        <v>4113</v>
      </c>
      <c r="H14" s="81" t="s">
        <v>29</v>
      </c>
      <c r="I14" s="81"/>
      <c r="J14" s="81"/>
      <c r="K14" s="81" t="s">
        <v>224</v>
      </c>
      <c r="L14" s="81">
        <v>440276</v>
      </c>
      <c r="M14" s="82">
        <v>0.4291666666666667</v>
      </c>
      <c r="N14" s="81" t="s">
        <v>33</v>
      </c>
      <c r="O14" s="81"/>
      <c r="P14" s="81" t="s">
        <v>21</v>
      </c>
      <c r="Q14" s="81" t="s">
        <v>28</v>
      </c>
      <c r="R14" s="81">
        <v>10</v>
      </c>
      <c r="S14" s="81"/>
      <c r="T14" s="81" t="s">
        <v>25</v>
      </c>
      <c r="U14" s="81">
        <v>4113</v>
      </c>
    </row>
    <row r="15" spans="1:27" s="32" customFormat="1" ht="24" customHeight="1" x14ac:dyDescent="0.25">
      <c r="A15" s="80">
        <v>45145</v>
      </c>
      <c r="B15" s="81" t="s">
        <v>24</v>
      </c>
      <c r="C15" s="81">
        <v>580</v>
      </c>
      <c r="D15" s="81">
        <v>391</v>
      </c>
      <c r="E15" s="81">
        <v>14</v>
      </c>
      <c r="F15" s="81">
        <v>31</v>
      </c>
      <c r="G15" s="81">
        <v>4114</v>
      </c>
      <c r="H15" s="81" t="s">
        <v>29</v>
      </c>
      <c r="I15" s="81"/>
      <c r="J15" s="81"/>
      <c r="K15" s="81" t="s">
        <v>223</v>
      </c>
      <c r="L15" s="81">
        <v>440275</v>
      </c>
      <c r="M15" s="81"/>
      <c r="N15" s="81" t="s">
        <v>33</v>
      </c>
      <c r="O15" s="81"/>
      <c r="P15" s="81" t="s">
        <v>21</v>
      </c>
      <c r="Q15" s="81" t="s">
        <v>28</v>
      </c>
      <c r="R15" s="81">
        <v>10</v>
      </c>
      <c r="S15" s="81"/>
      <c r="T15" s="81" t="s">
        <v>25</v>
      </c>
      <c r="U15" s="81">
        <v>4114</v>
      </c>
    </row>
    <row r="16" spans="1:27" s="32" customFormat="1" ht="24" customHeight="1" x14ac:dyDescent="0.25">
      <c r="A16" s="80">
        <v>45145</v>
      </c>
      <c r="B16" s="81" t="s">
        <v>24</v>
      </c>
      <c r="C16" s="81">
        <v>650</v>
      </c>
      <c r="D16" s="81">
        <v>462</v>
      </c>
      <c r="E16" s="81">
        <v>16</v>
      </c>
      <c r="F16" s="81">
        <v>32</v>
      </c>
      <c r="G16" s="81">
        <v>4115</v>
      </c>
      <c r="H16" s="81" t="s">
        <v>29</v>
      </c>
      <c r="I16" s="81"/>
      <c r="J16" s="81"/>
      <c r="K16" s="81" t="s">
        <v>222</v>
      </c>
      <c r="L16" s="81">
        <v>440274</v>
      </c>
      <c r="M16" s="82">
        <v>0.47222222222222227</v>
      </c>
      <c r="N16" s="81" t="s">
        <v>33</v>
      </c>
      <c r="O16" s="81"/>
      <c r="P16" s="81" t="s">
        <v>21</v>
      </c>
      <c r="Q16" s="81" t="s">
        <v>28</v>
      </c>
      <c r="R16" s="81">
        <v>10</v>
      </c>
      <c r="S16" s="81"/>
      <c r="T16" s="81" t="s">
        <v>25</v>
      </c>
      <c r="U16" s="81">
        <v>4115</v>
      </c>
    </row>
    <row r="17" spans="1:21" s="32" customFormat="1" ht="24" customHeight="1" x14ac:dyDescent="0.25">
      <c r="A17" s="80">
        <v>45145</v>
      </c>
      <c r="B17" s="81" t="s">
        <v>24</v>
      </c>
      <c r="C17" s="81">
        <v>560</v>
      </c>
      <c r="D17" s="81">
        <v>325</v>
      </c>
      <c r="E17" s="81">
        <v>14</v>
      </c>
      <c r="F17" s="81">
        <v>29</v>
      </c>
      <c r="G17" s="81">
        <v>4116</v>
      </c>
      <c r="H17" s="81" t="s">
        <v>29</v>
      </c>
      <c r="I17" s="81"/>
      <c r="J17" s="81"/>
      <c r="K17" s="81" t="s">
        <v>221</v>
      </c>
      <c r="L17" s="81">
        <v>440273</v>
      </c>
      <c r="M17" s="81"/>
      <c r="N17" s="81" t="s">
        <v>33</v>
      </c>
      <c r="O17" s="81"/>
      <c r="P17" s="81" t="s">
        <v>21</v>
      </c>
      <c r="Q17" s="81" t="s">
        <v>28</v>
      </c>
      <c r="R17" s="81">
        <v>10</v>
      </c>
      <c r="S17" s="81"/>
      <c r="T17" s="81" t="s">
        <v>25</v>
      </c>
      <c r="U17" s="81">
        <v>4116</v>
      </c>
    </row>
    <row r="18" spans="1:21" s="32" customFormat="1" ht="24" customHeight="1" x14ac:dyDescent="0.25">
      <c r="A18" s="80">
        <v>45145</v>
      </c>
      <c r="B18" s="81" t="s">
        <v>24</v>
      </c>
      <c r="C18" s="81">
        <v>590</v>
      </c>
      <c r="D18" s="81">
        <v>344</v>
      </c>
      <c r="E18" s="81">
        <v>13</v>
      </c>
      <c r="F18" s="81">
        <v>29</v>
      </c>
      <c r="G18" s="81">
        <v>4117</v>
      </c>
      <c r="H18" s="81" t="s">
        <v>29</v>
      </c>
      <c r="I18" s="81"/>
      <c r="J18" s="81"/>
      <c r="K18" s="81" t="s">
        <v>220</v>
      </c>
      <c r="L18" s="81">
        <v>440280</v>
      </c>
      <c r="M18" s="82">
        <v>0.33680555555555558</v>
      </c>
      <c r="N18" s="81" t="s">
        <v>33</v>
      </c>
      <c r="O18" s="81"/>
      <c r="P18" s="81" t="s">
        <v>21</v>
      </c>
      <c r="Q18" s="81" t="s">
        <v>28</v>
      </c>
      <c r="R18" s="81">
        <v>10</v>
      </c>
      <c r="S18" s="81"/>
      <c r="T18" s="81" t="s">
        <v>25</v>
      </c>
      <c r="U18" s="81">
        <v>4117</v>
      </c>
    </row>
    <row r="19" spans="1:21" s="32" customFormat="1" ht="24" customHeight="1" x14ac:dyDescent="0.25">
      <c r="A19" s="80">
        <v>45145</v>
      </c>
      <c r="B19" s="81" t="s">
        <v>24</v>
      </c>
      <c r="C19" s="81">
        <v>510</v>
      </c>
      <c r="D19" s="81">
        <v>256</v>
      </c>
      <c r="E19" s="81">
        <v>12</v>
      </c>
      <c r="F19" s="81">
        <v>25</v>
      </c>
      <c r="G19" s="81">
        <v>4118</v>
      </c>
      <c r="H19" s="81" t="s">
        <v>29</v>
      </c>
      <c r="I19" s="81"/>
      <c r="J19" s="81"/>
      <c r="K19" s="81" t="s">
        <v>219</v>
      </c>
      <c r="L19" s="81">
        <v>440279</v>
      </c>
      <c r="M19" s="82">
        <v>0.26666666666666666</v>
      </c>
      <c r="N19" s="81" t="s">
        <v>33</v>
      </c>
      <c r="O19" s="81"/>
      <c r="P19" s="81" t="s">
        <v>21</v>
      </c>
      <c r="Q19" s="81" t="s">
        <v>28</v>
      </c>
      <c r="R19" s="81">
        <v>10</v>
      </c>
      <c r="S19" s="81"/>
      <c r="T19" s="81" t="s">
        <v>25</v>
      </c>
      <c r="U19" s="81">
        <v>4118</v>
      </c>
    </row>
    <row r="20" spans="1:21" s="32" customFormat="1" ht="24" customHeight="1" x14ac:dyDescent="0.25">
      <c r="A20" s="80">
        <v>45145</v>
      </c>
      <c r="B20" s="81" t="s">
        <v>24</v>
      </c>
      <c r="C20" s="81">
        <v>610</v>
      </c>
      <c r="D20" s="81">
        <v>388</v>
      </c>
      <c r="E20" s="81">
        <v>14</v>
      </c>
      <c r="F20" s="81">
        <v>30</v>
      </c>
      <c r="G20" s="81">
        <v>4119</v>
      </c>
      <c r="H20" s="81" t="s">
        <v>29</v>
      </c>
      <c r="I20" s="81"/>
      <c r="J20" s="81"/>
      <c r="K20" s="81" t="s">
        <v>218</v>
      </c>
      <c r="L20" s="81">
        <v>440278</v>
      </c>
      <c r="M20" s="82">
        <v>0.40833333333333338</v>
      </c>
      <c r="N20" s="81" t="s">
        <v>33</v>
      </c>
      <c r="O20" s="81">
        <v>17</v>
      </c>
      <c r="P20" s="81" t="s">
        <v>21</v>
      </c>
      <c r="Q20" s="81" t="s">
        <v>28</v>
      </c>
      <c r="R20" s="81">
        <v>10</v>
      </c>
      <c r="S20" s="81"/>
      <c r="T20" s="81" t="s">
        <v>25</v>
      </c>
      <c r="U20" s="81">
        <v>4119</v>
      </c>
    </row>
    <row r="21" spans="1:21" s="32" customFormat="1" ht="24" customHeight="1" x14ac:dyDescent="0.25">
      <c r="A21" s="80">
        <v>45145</v>
      </c>
      <c r="B21" s="81" t="s">
        <v>24</v>
      </c>
      <c r="C21" s="81">
        <v>680</v>
      </c>
      <c r="D21" s="81">
        <v>561</v>
      </c>
      <c r="E21" s="81">
        <v>17</v>
      </c>
      <c r="F21" s="81">
        <v>37</v>
      </c>
      <c r="G21" s="81">
        <v>4120</v>
      </c>
      <c r="H21" s="81" t="s">
        <v>29</v>
      </c>
      <c r="I21" s="81"/>
      <c r="J21" s="81"/>
      <c r="K21" s="81" t="s">
        <v>217</v>
      </c>
      <c r="L21" s="81">
        <v>440277</v>
      </c>
      <c r="M21" s="82">
        <v>0.26805555555555555</v>
      </c>
      <c r="N21" s="81" t="s">
        <v>33</v>
      </c>
      <c r="O21" s="81">
        <v>17</v>
      </c>
      <c r="P21" s="81" t="s">
        <v>21</v>
      </c>
      <c r="Q21" s="81" t="s">
        <v>28</v>
      </c>
      <c r="R21" s="81">
        <v>10</v>
      </c>
      <c r="S21" s="81"/>
      <c r="T21" s="81" t="s">
        <v>25</v>
      </c>
      <c r="U21" s="81">
        <v>4120</v>
      </c>
    </row>
    <row r="22" spans="1:21" s="54" customFormat="1" ht="24" customHeight="1" x14ac:dyDescent="0.25">
      <c r="A22" s="101">
        <v>45147</v>
      </c>
      <c r="B22" s="93" t="s">
        <v>24</v>
      </c>
      <c r="C22" s="93">
        <v>570</v>
      </c>
      <c r="D22" s="93">
        <v>288</v>
      </c>
      <c r="E22" s="93">
        <v>13</v>
      </c>
      <c r="F22" s="93">
        <v>28</v>
      </c>
      <c r="G22" s="93">
        <v>4121</v>
      </c>
      <c r="H22" s="93" t="s">
        <v>35</v>
      </c>
      <c r="I22" s="93"/>
      <c r="J22" s="93"/>
      <c r="K22" s="93" t="s">
        <v>216</v>
      </c>
      <c r="L22" s="93">
        <v>440281</v>
      </c>
      <c r="M22" s="102">
        <v>0.39374999999999999</v>
      </c>
      <c r="N22" s="93" t="s">
        <v>33</v>
      </c>
      <c r="O22" s="93">
        <v>12</v>
      </c>
      <c r="P22" s="93" t="s">
        <v>22</v>
      </c>
      <c r="Q22" s="93" t="s">
        <v>34</v>
      </c>
      <c r="R22" s="93">
        <v>15</v>
      </c>
      <c r="S22" s="93">
        <v>13</v>
      </c>
      <c r="T22" s="93" t="s">
        <v>25</v>
      </c>
      <c r="U22" s="93">
        <v>4121</v>
      </c>
    </row>
    <row r="23" spans="1:21" s="54" customFormat="1" ht="24" customHeight="1" x14ac:dyDescent="0.25">
      <c r="A23" s="101">
        <v>45147</v>
      </c>
      <c r="B23" s="93" t="s">
        <v>24</v>
      </c>
      <c r="C23" s="93">
        <v>610</v>
      </c>
      <c r="D23" s="93">
        <v>380</v>
      </c>
      <c r="E23" s="93">
        <v>13</v>
      </c>
      <c r="F23" s="93">
        <v>33</v>
      </c>
      <c r="G23" s="93">
        <v>4122</v>
      </c>
      <c r="H23" s="93" t="s">
        <v>35</v>
      </c>
      <c r="I23" s="93"/>
      <c r="J23" s="93"/>
      <c r="K23" s="93" t="s">
        <v>215</v>
      </c>
      <c r="L23" s="93">
        <v>440284</v>
      </c>
      <c r="M23" s="102">
        <v>0.54999999999999993</v>
      </c>
      <c r="N23" s="93" t="s">
        <v>33</v>
      </c>
      <c r="O23" s="93">
        <v>12</v>
      </c>
      <c r="P23" s="93" t="s">
        <v>22</v>
      </c>
      <c r="Q23" s="93" t="s">
        <v>34</v>
      </c>
      <c r="R23" s="93">
        <v>15</v>
      </c>
      <c r="S23" s="93">
        <v>13</v>
      </c>
      <c r="T23" s="93" t="s">
        <v>25</v>
      </c>
      <c r="U23" s="93">
        <v>4122</v>
      </c>
    </row>
    <row r="24" spans="1:21" s="54" customFormat="1" ht="24" customHeight="1" x14ac:dyDescent="0.25">
      <c r="A24" s="101">
        <v>45147</v>
      </c>
      <c r="B24" s="93" t="s">
        <v>24</v>
      </c>
      <c r="C24" s="93">
        <v>600</v>
      </c>
      <c r="D24" s="93">
        <v>343</v>
      </c>
      <c r="E24" s="93">
        <v>14</v>
      </c>
      <c r="F24" s="93">
        <v>33</v>
      </c>
      <c r="G24" s="93">
        <v>4123</v>
      </c>
      <c r="H24" s="93" t="s">
        <v>35</v>
      </c>
      <c r="I24" s="93"/>
      <c r="J24" s="93"/>
      <c r="K24" s="93" t="s">
        <v>214</v>
      </c>
      <c r="L24" s="93">
        <v>440283</v>
      </c>
      <c r="M24" s="102">
        <v>0.48541666666666666</v>
      </c>
      <c r="N24" s="93" t="s">
        <v>33</v>
      </c>
      <c r="O24" s="93">
        <v>12</v>
      </c>
      <c r="P24" s="93" t="s">
        <v>22</v>
      </c>
      <c r="Q24" s="93" t="s">
        <v>34</v>
      </c>
      <c r="R24" s="93">
        <v>15</v>
      </c>
      <c r="S24" s="93">
        <v>13</v>
      </c>
      <c r="T24" s="93" t="s">
        <v>25</v>
      </c>
      <c r="U24" s="93">
        <v>4123</v>
      </c>
    </row>
    <row r="25" spans="1:21" s="54" customFormat="1" ht="24" customHeight="1" x14ac:dyDescent="0.25">
      <c r="A25" s="101">
        <v>45147</v>
      </c>
      <c r="B25" s="93" t="s">
        <v>24</v>
      </c>
      <c r="C25" s="93">
        <v>610</v>
      </c>
      <c r="D25" s="93">
        <v>429</v>
      </c>
      <c r="E25" s="93">
        <v>15</v>
      </c>
      <c r="F25" s="93">
        <v>36</v>
      </c>
      <c r="G25" s="93">
        <v>4124</v>
      </c>
      <c r="H25" s="93" t="s">
        <v>35</v>
      </c>
      <c r="I25" s="93"/>
      <c r="J25" s="93"/>
      <c r="K25" s="93" t="s">
        <v>213</v>
      </c>
      <c r="L25" s="93">
        <v>440282</v>
      </c>
      <c r="M25" s="102">
        <v>0.53194444444444444</v>
      </c>
      <c r="N25" s="93" t="s">
        <v>33</v>
      </c>
      <c r="O25" s="93">
        <v>13</v>
      </c>
      <c r="P25" s="93" t="s">
        <v>22</v>
      </c>
      <c r="Q25" s="93" t="s">
        <v>34</v>
      </c>
      <c r="R25" s="93">
        <v>15</v>
      </c>
      <c r="S25" s="93">
        <v>13</v>
      </c>
      <c r="T25" s="93" t="s">
        <v>25</v>
      </c>
      <c r="U25" s="93">
        <v>4124</v>
      </c>
    </row>
    <row r="26" spans="1:21" s="54" customFormat="1" x14ac:dyDescent="0.25">
      <c r="A26" s="101">
        <v>45147</v>
      </c>
      <c r="B26" s="93" t="s">
        <v>24</v>
      </c>
      <c r="C26" s="93">
        <v>570</v>
      </c>
      <c r="D26" s="93">
        <v>342</v>
      </c>
      <c r="E26" s="93">
        <v>15</v>
      </c>
      <c r="F26" s="93">
        <v>30</v>
      </c>
      <c r="G26" s="93">
        <v>4125</v>
      </c>
      <c r="H26" s="93" t="s">
        <v>35</v>
      </c>
      <c r="I26" s="93"/>
      <c r="J26" s="93"/>
      <c r="K26" s="93" t="s">
        <v>212</v>
      </c>
      <c r="L26" s="93">
        <v>440286</v>
      </c>
      <c r="M26" s="102">
        <v>0.47291666666666665</v>
      </c>
      <c r="N26" s="93" t="s">
        <v>33</v>
      </c>
      <c r="O26" s="93">
        <v>13</v>
      </c>
      <c r="P26" s="93" t="s">
        <v>22</v>
      </c>
      <c r="Q26" s="93" t="s">
        <v>34</v>
      </c>
      <c r="R26" s="93">
        <v>15</v>
      </c>
      <c r="S26" s="93">
        <v>13</v>
      </c>
      <c r="T26" s="93" t="s">
        <v>25</v>
      </c>
      <c r="U26" s="93">
        <v>4125</v>
      </c>
    </row>
    <row r="27" spans="1:21" s="54" customFormat="1" x14ac:dyDescent="0.25">
      <c r="A27" s="101">
        <v>45147</v>
      </c>
      <c r="B27" s="93" t="s">
        <v>24</v>
      </c>
      <c r="C27" s="93">
        <v>625</v>
      </c>
      <c r="D27" s="93">
        <v>472</v>
      </c>
      <c r="E27" s="93">
        <v>16</v>
      </c>
      <c r="F27" s="93">
        <v>35</v>
      </c>
      <c r="G27" s="93">
        <v>4126</v>
      </c>
      <c r="H27" s="93" t="s">
        <v>35</v>
      </c>
      <c r="I27" s="93"/>
      <c r="J27" s="93"/>
      <c r="K27" s="93" t="s">
        <v>211</v>
      </c>
      <c r="L27" s="93">
        <v>440285</v>
      </c>
      <c r="M27" s="102">
        <v>0.3611111111111111</v>
      </c>
      <c r="N27" s="93" t="s">
        <v>33</v>
      </c>
      <c r="O27" s="93">
        <v>13</v>
      </c>
      <c r="P27" s="93" t="s">
        <v>22</v>
      </c>
      <c r="Q27" s="93" t="s">
        <v>34</v>
      </c>
      <c r="R27" s="93">
        <v>15</v>
      </c>
      <c r="S27" s="93">
        <v>13</v>
      </c>
      <c r="T27" s="93" t="s">
        <v>25</v>
      </c>
      <c r="U27" s="93">
        <v>4126</v>
      </c>
    </row>
    <row r="28" spans="1:21" s="54" customFormat="1" x14ac:dyDescent="0.25">
      <c r="A28" s="101">
        <v>45147</v>
      </c>
      <c r="B28" s="93" t="s">
        <v>24</v>
      </c>
      <c r="C28" s="93">
        <v>610</v>
      </c>
      <c r="D28" s="93">
        <v>389</v>
      </c>
      <c r="E28" s="93">
        <v>15</v>
      </c>
      <c r="F28" s="93">
        <v>33</v>
      </c>
      <c r="G28" s="93">
        <v>4127</v>
      </c>
      <c r="H28" s="93" t="s">
        <v>35</v>
      </c>
      <c r="I28" s="93"/>
      <c r="J28" s="93"/>
      <c r="K28" s="93" t="s">
        <v>210</v>
      </c>
      <c r="L28" s="93">
        <v>440292</v>
      </c>
      <c r="M28" s="102">
        <v>0.34930555555555554</v>
      </c>
      <c r="N28" s="93" t="s">
        <v>33</v>
      </c>
      <c r="O28" s="93">
        <v>13</v>
      </c>
      <c r="P28" s="93" t="s">
        <v>22</v>
      </c>
      <c r="Q28" s="93" t="s">
        <v>34</v>
      </c>
      <c r="R28" s="93">
        <v>15</v>
      </c>
      <c r="S28" s="93">
        <v>13</v>
      </c>
      <c r="T28" s="93" t="s">
        <v>25</v>
      </c>
      <c r="U28" s="93">
        <v>4127</v>
      </c>
    </row>
    <row r="29" spans="1:21" s="54" customFormat="1" x14ac:dyDescent="0.25">
      <c r="A29" s="101">
        <v>45147</v>
      </c>
      <c r="B29" s="93" t="s">
        <v>24</v>
      </c>
      <c r="C29" s="93">
        <v>615</v>
      </c>
      <c r="D29" s="93">
        <v>406</v>
      </c>
      <c r="E29" s="93">
        <v>15</v>
      </c>
      <c r="F29" s="93">
        <v>35</v>
      </c>
      <c r="G29" s="93">
        <v>4128</v>
      </c>
      <c r="H29" s="93" t="s">
        <v>35</v>
      </c>
      <c r="I29" s="93"/>
      <c r="J29" s="93"/>
      <c r="K29" s="93" t="s">
        <v>209</v>
      </c>
      <c r="L29" s="93">
        <v>440291</v>
      </c>
      <c r="M29" s="102">
        <v>0.4201388888888889</v>
      </c>
      <c r="N29" s="93" t="s">
        <v>33</v>
      </c>
      <c r="O29" s="93">
        <v>13</v>
      </c>
      <c r="P29" s="93" t="s">
        <v>22</v>
      </c>
      <c r="Q29" s="93" t="s">
        <v>34</v>
      </c>
      <c r="R29" s="93">
        <v>15</v>
      </c>
      <c r="S29" s="93">
        <v>13</v>
      </c>
      <c r="T29" s="93" t="s">
        <v>25</v>
      </c>
      <c r="U29" s="93">
        <v>4128</v>
      </c>
    </row>
    <row r="30" spans="1:21" s="54" customFormat="1" x14ac:dyDescent="0.25">
      <c r="A30" s="101">
        <v>45147</v>
      </c>
      <c r="B30" s="93" t="s">
        <v>24</v>
      </c>
      <c r="C30" s="93">
        <v>540</v>
      </c>
      <c r="D30" s="93">
        <v>307</v>
      </c>
      <c r="E30" s="93">
        <v>12</v>
      </c>
      <c r="F30" s="93">
        <v>27</v>
      </c>
      <c r="G30" s="93">
        <v>4129</v>
      </c>
      <c r="H30" s="93" t="s">
        <v>35</v>
      </c>
      <c r="I30" s="93"/>
      <c r="J30" s="93"/>
      <c r="K30" s="93" t="s">
        <v>208</v>
      </c>
      <c r="L30" s="93">
        <v>440290</v>
      </c>
      <c r="M30" s="102">
        <v>0.37638888888888888</v>
      </c>
      <c r="N30" s="93" t="s">
        <v>33</v>
      </c>
      <c r="O30" s="93">
        <v>13</v>
      </c>
      <c r="P30" s="93" t="s">
        <v>22</v>
      </c>
      <c r="Q30" s="93" t="s">
        <v>34</v>
      </c>
      <c r="R30" s="93">
        <v>15</v>
      </c>
      <c r="S30" s="93">
        <v>14</v>
      </c>
      <c r="T30" s="93" t="s">
        <v>25</v>
      </c>
      <c r="U30" s="93">
        <v>4129</v>
      </c>
    </row>
    <row r="31" spans="1:21" s="54" customFormat="1" x14ac:dyDescent="0.25">
      <c r="A31" s="101">
        <v>45147</v>
      </c>
      <c r="B31" s="93" t="s">
        <v>24</v>
      </c>
      <c r="C31" s="93">
        <v>660</v>
      </c>
      <c r="D31" s="93">
        <v>464</v>
      </c>
      <c r="E31" s="93">
        <v>17</v>
      </c>
      <c r="F31" s="93">
        <v>37</v>
      </c>
      <c r="G31" s="93">
        <v>4130</v>
      </c>
      <c r="H31" s="93" t="s">
        <v>35</v>
      </c>
      <c r="I31" s="93"/>
      <c r="J31" s="93"/>
      <c r="K31" s="93" t="s">
        <v>207</v>
      </c>
      <c r="L31" s="93">
        <v>440289</v>
      </c>
      <c r="M31" s="102">
        <v>0.36249999999999999</v>
      </c>
      <c r="N31" s="93" t="s">
        <v>33</v>
      </c>
      <c r="O31" s="93">
        <v>13</v>
      </c>
      <c r="P31" s="93" t="s">
        <v>22</v>
      </c>
      <c r="Q31" s="93" t="s">
        <v>34</v>
      </c>
      <c r="R31" s="93">
        <v>15</v>
      </c>
      <c r="S31" s="93">
        <v>14</v>
      </c>
      <c r="T31" s="93" t="s">
        <v>25</v>
      </c>
      <c r="U31" s="93">
        <v>4130</v>
      </c>
    </row>
    <row r="32" spans="1:21" s="54" customFormat="1" x14ac:dyDescent="0.25">
      <c r="A32" s="101">
        <v>45147</v>
      </c>
      <c r="B32" s="93" t="s">
        <v>24</v>
      </c>
      <c r="C32" s="93">
        <v>620</v>
      </c>
      <c r="D32" s="93">
        <v>392</v>
      </c>
      <c r="E32" s="93">
        <v>15</v>
      </c>
      <c r="F32" s="93">
        <v>34</v>
      </c>
      <c r="G32" s="93">
        <v>4131</v>
      </c>
      <c r="H32" s="93" t="s">
        <v>35</v>
      </c>
      <c r="I32" s="93"/>
      <c r="J32" s="93"/>
      <c r="K32" s="93" t="s">
        <v>206</v>
      </c>
      <c r="L32" s="93">
        <v>440293</v>
      </c>
      <c r="M32" s="102">
        <v>0.35555555555555557</v>
      </c>
      <c r="N32" s="93" t="s">
        <v>33</v>
      </c>
      <c r="O32" s="93">
        <v>14</v>
      </c>
      <c r="P32" s="93" t="s">
        <v>22</v>
      </c>
      <c r="Q32" s="93" t="s">
        <v>34</v>
      </c>
      <c r="R32" s="93">
        <v>15</v>
      </c>
      <c r="S32" s="93">
        <v>14</v>
      </c>
      <c r="T32" s="93" t="s">
        <v>25</v>
      </c>
      <c r="U32" s="93">
        <v>4131</v>
      </c>
    </row>
    <row r="33" spans="1:24" s="54" customFormat="1" x14ac:dyDescent="0.25">
      <c r="A33" s="101">
        <v>45147</v>
      </c>
      <c r="B33" s="93" t="s">
        <v>24</v>
      </c>
      <c r="C33" s="93">
        <v>620</v>
      </c>
      <c r="D33" s="93">
        <v>419</v>
      </c>
      <c r="E33" s="93">
        <v>15</v>
      </c>
      <c r="F33" s="93">
        <v>35</v>
      </c>
      <c r="G33" s="93">
        <v>4132</v>
      </c>
      <c r="H33" s="93" t="s">
        <v>35</v>
      </c>
      <c r="I33" s="93"/>
      <c r="J33" s="93"/>
      <c r="K33" s="93" t="s">
        <v>205</v>
      </c>
      <c r="L33" s="93">
        <v>440294</v>
      </c>
      <c r="M33" s="102">
        <v>0.33333333333333331</v>
      </c>
      <c r="N33" s="93" t="s">
        <v>33</v>
      </c>
      <c r="O33" s="93">
        <v>14</v>
      </c>
      <c r="P33" s="93" t="s">
        <v>22</v>
      </c>
      <c r="Q33" s="93" t="s">
        <v>34</v>
      </c>
      <c r="R33" s="93">
        <v>15</v>
      </c>
      <c r="S33" s="93">
        <v>14</v>
      </c>
      <c r="T33" s="93" t="s">
        <v>25</v>
      </c>
      <c r="U33" s="93">
        <v>4132</v>
      </c>
    </row>
    <row r="34" spans="1:24" s="54" customFormat="1" x14ac:dyDescent="0.25">
      <c r="A34" s="101">
        <v>45147</v>
      </c>
      <c r="B34" s="93" t="s">
        <v>24</v>
      </c>
      <c r="C34" s="93">
        <v>590</v>
      </c>
      <c r="D34" s="93">
        <v>313</v>
      </c>
      <c r="E34" s="93">
        <v>13</v>
      </c>
      <c r="F34" s="93">
        <v>26</v>
      </c>
      <c r="G34" s="93">
        <v>4133</v>
      </c>
      <c r="H34" s="93" t="s">
        <v>35</v>
      </c>
      <c r="I34" s="93"/>
      <c r="J34" s="93"/>
      <c r="K34" s="93" t="s">
        <v>204</v>
      </c>
      <c r="L34" s="93">
        <v>440295</v>
      </c>
      <c r="M34" s="102">
        <v>0.3263888888888889</v>
      </c>
      <c r="N34" s="93" t="s">
        <v>33</v>
      </c>
      <c r="O34" s="93">
        <v>14</v>
      </c>
      <c r="P34" s="93" t="s">
        <v>22</v>
      </c>
      <c r="Q34" s="93" t="s">
        <v>34</v>
      </c>
      <c r="R34" s="93">
        <v>15</v>
      </c>
      <c r="S34" s="93">
        <v>14</v>
      </c>
      <c r="T34" s="93" t="s">
        <v>25</v>
      </c>
      <c r="U34" s="93">
        <v>4133</v>
      </c>
    </row>
    <row r="35" spans="1:24" s="54" customFormat="1" x14ac:dyDescent="0.25">
      <c r="A35" s="101">
        <v>45147</v>
      </c>
      <c r="B35" s="93" t="s">
        <v>24</v>
      </c>
      <c r="C35" s="93">
        <v>590</v>
      </c>
      <c r="D35" s="93">
        <v>352</v>
      </c>
      <c r="E35" s="93">
        <v>14</v>
      </c>
      <c r="F35" s="93">
        <v>31</v>
      </c>
      <c r="G35" s="93">
        <v>4134</v>
      </c>
      <c r="H35" s="93" t="s">
        <v>35</v>
      </c>
      <c r="I35" s="93"/>
      <c r="J35" s="93"/>
      <c r="K35" s="93" t="s">
        <v>203</v>
      </c>
      <c r="L35" s="93">
        <v>440296</v>
      </c>
      <c r="M35" s="102">
        <v>0.30138888888888887</v>
      </c>
      <c r="N35" s="93" t="s">
        <v>33</v>
      </c>
      <c r="O35" s="93">
        <v>14</v>
      </c>
      <c r="P35" s="93" t="s">
        <v>22</v>
      </c>
      <c r="Q35" s="93" t="s">
        <v>34</v>
      </c>
      <c r="R35" s="93">
        <v>15</v>
      </c>
      <c r="S35" s="93">
        <v>14</v>
      </c>
      <c r="T35" s="93" t="s">
        <v>25</v>
      </c>
      <c r="U35" s="93">
        <v>4134</v>
      </c>
    </row>
    <row r="36" spans="1:24" s="54" customFormat="1" x14ac:dyDescent="0.25">
      <c r="A36" s="101">
        <v>45147</v>
      </c>
      <c r="B36" s="93" t="s">
        <v>24</v>
      </c>
      <c r="C36" s="93">
        <v>540</v>
      </c>
      <c r="D36" s="93">
        <v>260</v>
      </c>
      <c r="E36" s="93">
        <v>13</v>
      </c>
      <c r="F36" s="93">
        <v>28</v>
      </c>
      <c r="G36" s="93">
        <v>4135</v>
      </c>
      <c r="H36" s="93" t="s">
        <v>35</v>
      </c>
      <c r="I36" s="93"/>
      <c r="J36" s="93"/>
      <c r="K36" s="93" t="s">
        <v>202</v>
      </c>
      <c r="L36" s="93">
        <v>440297</v>
      </c>
      <c r="M36" s="93"/>
      <c r="N36" s="93" t="s">
        <v>33</v>
      </c>
      <c r="O36" s="93">
        <v>14</v>
      </c>
      <c r="P36" s="93" t="s">
        <v>22</v>
      </c>
      <c r="Q36" s="93" t="s">
        <v>34</v>
      </c>
      <c r="R36" s="93">
        <v>15</v>
      </c>
      <c r="S36" s="93">
        <v>14</v>
      </c>
      <c r="T36" s="93" t="s">
        <v>25</v>
      </c>
      <c r="U36" s="93">
        <v>4135</v>
      </c>
    </row>
    <row r="37" spans="1:24" s="54" customFormat="1" x14ac:dyDescent="0.25">
      <c r="A37" s="101">
        <v>45147</v>
      </c>
      <c r="B37" s="93" t="s">
        <v>24</v>
      </c>
      <c r="C37" s="93">
        <v>600</v>
      </c>
      <c r="D37" s="93">
        <v>326</v>
      </c>
      <c r="E37" s="93">
        <v>14</v>
      </c>
      <c r="F37" s="93">
        <v>29</v>
      </c>
      <c r="G37" s="93">
        <v>4136</v>
      </c>
      <c r="H37" s="93" t="s">
        <v>35</v>
      </c>
      <c r="I37" s="93"/>
      <c r="J37" s="93"/>
      <c r="K37" s="93" t="s">
        <v>201</v>
      </c>
      <c r="L37" s="93">
        <v>440298</v>
      </c>
      <c r="M37" s="93"/>
      <c r="N37" s="93" t="s">
        <v>33</v>
      </c>
      <c r="O37" s="93">
        <v>14</v>
      </c>
      <c r="P37" s="93" t="s">
        <v>22</v>
      </c>
      <c r="Q37" s="93" t="s">
        <v>34</v>
      </c>
      <c r="R37" s="93">
        <v>15</v>
      </c>
      <c r="S37" s="93">
        <v>14</v>
      </c>
      <c r="T37" s="93" t="s">
        <v>25</v>
      </c>
      <c r="U37" s="93">
        <v>4136</v>
      </c>
      <c r="W37" s="54" t="s">
        <v>47</v>
      </c>
      <c r="X37" s="54">
        <v>15</v>
      </c>
    </row>
    <row r="38" spans="1:24" s="54" customFormat="1" x14ac:dyDescent="0.25">
      <c r="A38" s="101">
        <v>45149</v>
      </c>
      <c r="B38" s="93" t="s">
        <v>24</v>
      </c>
      <c r="C38" s="93">
        <v>580</v>
      </c>
      <c r="D38" s="93">
        <v>354</v>
      </c>
      <c r="E38" s="93">
        <v>13</v>
      </c>
      <c r="F38" s="93">
        <v>30</v>
      </c>
      <c r="G38" s="93">
        <v>4137</v>
      </c>
      <c r="H38" s="93" t="s">
        <v>29</v>
      </c>
      <c r="I38" s="93"/>
      <c r="J38" s="93"/>
      <c r="K38" s="93" t="s">
        <v>200</v>
      </c>
      <c r="L38" s="93">
        <v>440299</v>
      </c>
      <c r="M38" s="102">
        <v>0.54166666666666663</v>
      </c>
      <c r="N38" s="93"/>
      <c r="O38" s="93"/>
      <c r="P38" s="93" t="s">
        <v>22</v>
      </c>
      <c r="Q38" s="93"/>
      <c r="R38" s="93"/>
      <c r="S38" s="93"/>
      <c r="T38" s="93" t="s">
        <v>25</v>
      </c>
      <c r="U38" s="93">
        <v>4137</v>
      </c>
      <c r="W38" s="54" t="s">
        <v>48</v>
      </c>
    </row>
    <row r="39" spans="1:24" s="32" customFormat="1" x14ac:dyDescent="0.25">
      <c r="A39" s="80">
        <v>45149</v>
      </c>
      <c r="B39" s="81" t="s">
        <v>24</v>
      </c>
      <c r="C39" s="81">
        <v>530</v>
      </c>
      <c r="D39" s="81">
        <v>270</v>
      </c>
      <c r="E39" s="81">
        <v>12</v>
      </c>
      <c r="F39" s="81">
        <v>25</v>
      </c>
      <c r="G39" s="81">
        <v>4138</v>
      </c>
      <c r="H39" s="81" t="s">
        <v>29</v>
      </c>
      <c r="I39" s="81"/>
      <c r="J39" s="81"/>
      <c r="K39" s="81" t="s">
        <v>199</v>
      </c>
      <c r="L39" s="81">
        <v>440300</v>
      </c>
      <c r="M39" s="82">
        <v>0.45277777777777778</v>
      </c>
      <c r="N39" s="81"/>
      <c r="O39" s="81"/>
      <c r="P39" s="81" t="s">
        <v>21</v>
      </c>
      <c r="Q39" s="81"/>
      <c r="R39" s="81"/>
      <c r="S39" s="81"/>
      <c r="T39" s="81" t="s">
        <v>25</v>
      </c>
      <c r="U39" s="81">
        <v>4138</v>
      </c>
      <c r="W39" s="32" t="s">
        <v>49</v>
      </c>
      <c r="X39" s="32">
        <v>14</v>
      </c>
    </row>
    <row r="40" spans="1:24" s="54" customFormat="1" x14ac:dyDescent="0.25">
      <c r="A40" s="101">
        <v>45149</v>
      </c>
      <c r="B40" s="93" t="s">
        <v>24</v>
      </c>
      <c r="C40" s="93">
        <v>660</v>
      </c>
      <c r="D40" s="93">
        <v>534</v>
      </c>
      <c r="E40" s="93">
        <v>16</v>
      </c>
      <c r="F40" s="93">
        <v>36</v>
      </c>
      <c r="G40" s="93">
        <v>4139</v>
      </c>
      <c r="H40" s="93" t="s">
        <v>29</v>
      </c>
      <c r="I40" s="93"/>
      <c r="J40" s="93"/>
      <c r="K40" s="93" t="s">
        <v>50</v>
      </c>
      <c r="L40" s="93">
        <v>440304</v>
      </c>
      <c r="M40" s="102">
        <v>0.58750000000000002</v>
      </c>
      <c r="N40" s="93"/>
      <c r="O40" s="93"/>
      <c r="P40" s="93" t="s">
        <v>22</v>
      </c>
      <c r="Q40" s="93"/>
      <c r="R40" s="93"/>
      <c r="S40" s="93"/>
      <c r="T40" s="93"/>
      <c r="U40" s="93">
        <v>4139</v>
      </c>
    </row>
    <row r="41" spans="1:24" s="32" customFormat="1" x14ac:dyDescent="0.25">
      <c r="A41" s="80">
        <v>45149</v>
      </c>
      <c r="B41" s="81" t="s">
        <v>24</v>
      </c>
      <c r="C41" s="81">
        <v>505</v>
      </c>
      <c r="D41" s="81">
        <v>222</v>
      </c>
      <c r="E41" s="81">
        <v>11</v>
      </c>
      <c r="F41" s="81">
        <v>24</v>
      </c>
      <c r="G41" s="81">
        <v>4140</v>
      </c>
      <c r="H41" s="81" t="s">
        <v>29</v>
      </c>
      <c r="I41" s="81"/>
      <c r="J41" s="81"/>
      <c r="K41" s="81" t="s">
        <v>198</v>
      </c>
      <c r="L41" s="81" t="s">
        <v>33</v>
      </c>
      <c r="M41" s="82">
        <v>8.3333333333333329E-2</v>
      </c>
      <c r="N41" s="81"/>
      <c r="O41" s="81"/>
      <c r="P41" s="81" t="s">
        <v>21</v>
      </c>
      <c r="Q41" s="81"/>
      <c r="R41" s="81"/>
      <c r="S41" s="81"/>
      <c r="T41" s="81"/>
      <c r="U41" s="81">
        <v>4140</v>
      </c>
    </row>
    <row r="42" spans="1:24" s="32" customFormat="1" x14ac:dyDescent="0.25">
      <c r="A42" s="80">
        <v>45149</v>
      </c>
      <c r="B42" s="81" t="s">
        <v>24</v>
      </c>
      <c r="C42" s="81">
        <v>592</v>
      </c>
      <c r="D42" s="81">
        <v>344</v>
      </c>
      <c r="E42" s="81">
        <v>14</v>
      </c>
      <c r="F42" s="81">
        <v>26</v>
      </c>
      <c r="G42" s="81">
        <v>4141</v>
      </c>
      <c r="H42" s="81" t="s">
        <v>29</v>
      </c>
      <c r="I42" s="81"/>
      <c r="J42" s="81"/>
      <c r="K42" s="81" t="s">
        <v>197</v>
      </c>
      <c r="L42" s="81">
        <v>440303</v>
      </c>
      <c r="M42" s="82">
        <v>0.37013888888888885</v>
      </c>
      <c r="N42" s="81"/>
      <c r="O42" s="81"/>
      <c r="P42" s="81" t="s">
        <v>21</v>
      </c>
      <c r="Q42" s="81"/>
      <c r="R42" s="81"/>
      <c r="S42" s="81"/>
      <c r="T42" s="81"/>
      <c r="U42" s="81">
        <v>4141</v>
      </c>
    </row>
    <row r="43" spans="1:24" s="32" customFormat="1" x14ac:dyDescent="0.25">
      <c r="A43" s="80">
        <v>45149</v>
      </c>
      <c r="B43" s="81" t="s">
        <v>24</v>
      </c>
      <c r="C43" s="81">
        <v>560</v>
      </c>
      <c r="D43" s="81">
        <v>340</v>
      </c>
      <c r="E43" s="81">
        <v>14</v>
      </c>
      <c r="F43" s="81">
        <v>28</v>
      </c>
      <c r="G43" s="81">
        <v>4142</v>
      </c>
      <c r="H43" s="81" t="s">
        <v>29</v>
      </c>
      <c r="I43" s="81"/>
      <c r="J43" s="81"/>
      <c r="K43" s="81" t="s">
        <v>196</v>
      </c>
      <c r="L43" s="81">
        <v>440302</v>
      </c>
      <c r="M43" s="82">
        <v>0.25</v>
      </c>
      <c r="N43" s="81"/>
      <c r="O43" s="81"/>
      <c r="P43" s="81" t="s">
        <v>21</v>
      </c>
      <c r="Q43" s="81"/>
      <c r="R43" s="81"/>
      <c r="S43" s="81"/>
      <c r="T43" s="81"/>
      <c r="U43" s="81">
        <v>4142</v>
      </c>
    </row>
    <row r="44" spans="1:24" s="32" customFormat="1" x14ac:dyDescent="0.25">
      <c r="A44" s="80">
        <v>45149</v>
      </c>
      <c r="B44" s="81" t="s">
        <v>24</v>
      </c>
      <c r="C44" s="81">
        <v>575</v>
      </c>
      <c r="D44" s="81">
        <v>405</v>
      </c>
      <c r="E44" s="81">
        <v>15</v>
      </c>
      <c r="F44" s="81">
        <v>31</v>
      </c>
      <c r="G44" s="81">
        <v>4143</v>
      </c>
      <c r="H44" s="81" t="s">
        <v>29</v>
      </c>
      <c r="I44" s="81"/>
      <c r="J44" s="81"/>
      <c r="K44" s="81" t="s">
        <v>195</v>
      </c>
      <c r="L44" s="81">
        <v>440301</v>
      </c>
      <c r="M44" s="82">
        <v>0.23333333333333331</v>
      </c>
      <c r="N44" s="81"/>
      <c r="O44" s="81"/>
      <c r="P44" s="81" t="s">
        <v>21</v>
      </c>
      <c r="Q44" s="81"/>
      <c r="R44" s="81"/>
      <c r="S44" s="81"/>
      <c r="T44" s="81"/>
      <c r="U44" s="81">
        <v>4143</v>
      </c>
    </row>
    <row r="45" spans="1:24" s="54" customFormat="1" x14ac:dyDescent="0.25">
      <c r="A45" s="101">
        <v>45149</v>
      </c>
      <c r="B45" s="93" t="s">
        <v>24</v>
      </c>
      <c r="C45" s="93">
        <v>565</v>
      </c>
      <c r="D45" s="93">
        <v>309</v>
      </c>
      <c r="E45" s="93">
        <v>14</v>
      </c>
      <c r="F45" s="93">
        <v>25</v>
      </c>
      <c r="G45" s="93">
        <v>4144</v>
      </c>
      <c r="H45" s="93" t="s">
        <v>29</v>
      </c>
      <c r="I45" s="93"/>
      <c r="J45" s="93"/>
      <c r="K45" s="93" t="s">
        <v>194</v>
      </c>
      <c r="L45" s="93">
        <v>440305</v>
      </c>
      <c r="M45" s="102">
        <v>0.34375</v>
      </c>
      <c r="N45" s="93"/>
      <c r="O45" s="93"/>
      <c r="P45" s="93" t="s">
        <v>22</v>
      </c>
      <c r="Q45" s="93"/>
      <c r="R45" s="93"/>
      <c r="S45" s="93"/>
      <c r="T45" s="93"/>
      <c r="U45" s="93">
        <v>4144</v>
      </c>
    </row>
    <row r="46" spans="1:24" s="32" customFormat="1" x14ac:dyDescent="0.25">
      <c r="A46" s="80">
        <v>45149</v>
      </c>
      <c r="B46" s="81" t="s">
        <v>24</v>
      </c>
      <c r="C46" s="81">
        <v>520</v>
      </c>
      <c r="D46" s="81">
        <v>273</v>
      </c>
      <c r="E46" s="81">
        <v>12</v>
      </c>
      <c r="F46" s="81">
        <v>24</v>
      </c>
      <c r="G46" s="81">
        <v>4145</v>
      </c>
      <c r="H46" s="81" t="s">
        <v>29</v>
      </c>
      <c r="I46" s="81"/>
      <c r="J46" s="81"/>
      <c r="K46" s="81" t="s">
        <v>193</v>
      </c>
      <c r="L46" s="81">
        <v>440306</v>
      </c>
      <c r="M46" s="82">
        <v>0.28611111111111115</v>
      </c>
      <c r="N46" s="81"/>
      <c r="O46" s="81"/>
      <c r="P46" s="81" t="s">
        <v>21</v>
      </c>
      <c r="Q46" s="81"/>
      <c r="R46" s="81"/>
      <c r="S46" s="81"/>
      <c r="T46" s="81"/>
      <c r="U46" s="81">
        <v>4145</v>
      </c>
    </row>
    <row r="47" spans="1:24" s="54" customFormat="1" x14ac:dyDescent="0.25">
      <c r="A47" s="101">
        <v>45149</v>
      </c>
      <c r="B47" s="93" t="s">
        <v>24</v>
      </c>
      <c r="C47" s="93">
        <v>515</v>
      </c>
      <c r="D47" s="93">
        <v>229</v>
      </c>
      <c r="E47" s="93">
        <v>13</v>
      </c>
      <c r="F47" s="93">
        <v>19</v>
      </c>
      <c r="G47" s="93">
        <v>4146</v>
      </c>
      <c r="H47" s="93" t="s">
        <v>29</v>
      </c>
      <c r="I47" s="93"/>
      <c r="J47" s="93"/>
      <c r="K47" s="93" t="s">
        <v>192</v>
      </c>
      <c r="L47" s="93">
        <v>440307</v>
      </c>
      <c r="M47" s="102">
        <v>0.27499999999999997</v>
      </c>
      <c r="N47" s="93"/>
      <c r="O47" s="93"/>
      <c r="P47" s="93" t="s">
        <v>22</v>
      </c>
      <c r="Q47" s="93"/>
      <c r="R47" s="93"/>
      <c r="S47" s="93"/>
      <c r="T47" s="93"/>
      <c r="U47" s="93">
        <v>4146</v>
      </c>
    </row>
    <row r="48" spans="1:24" s="54" customFormat="1" x14ac:dyDescent="0.25">
      <c r="A48" s="101">
        <v>45149</v>
      </c>
      <c r="B48" s="93" t="s">
        <v>24</v>
      </c>
      <c r="C48" s="93">
        <v>565</v>
      </c>
      <c r="D48" s="93">
        <v>323</v>
      </c>
      <c r="E48" s="93">
        <v>14</v>
      </c>
      <c r="F48" s="93">
        <v>26</v>
      </c>
      <c r="G48" s="93">
        <v>4147</v>
      </c>
      <c r="H48" s="93" t="s">
        <v>29</v>
      </c>
      <c r="I48" s="93"/>
      <c r="J48" s="93"/>
      <c r="K48" s="93" t="s">
        <v>191</v>
      </c>
      <c r="L48" s="93">
        <v>440308</v>
      </c>
      <c r="M48" s="102">
        <v>0.29375000000000001</v>
      </c>
      <c r="N48" s="93"/>
      <c r="O48" s="93"/>
      <c r="P48" s="93" t="s">
        <v>22</v>
      </c>
      <c r="Q48" s="93"/>
      <c r="R48" s="93"/>
      <c r="S48" s="93"/>
      <c r="T48" s="93"/>
      <c r="U48" s="93">
        <v>4147</v>
      </c>
    </row>
    <row r="49" spans="1:25" s="54" customFormat="1" x14ac:dyDescent="0.25">
      <c r="A49" s="101">
        <v>45149</v>
      </c>
      <c r="B49" s="93" t="s">
        <v>24</v>
      </c>
      <c r="C49" s="93">
        <v>572</v>
      </c>
      <c r="D49" s="93">
        <v>314</v>
      </c>
      <c r="E49" s="93">
        <v>14</v>
      </c>
      <c r="F49" s="93">
        <v>28</v>
      </c>
      <c r="G49" s="93">
        <v>4148</v>
      </c>
      <c r="H49" s="93" t="s">
        <v>29</v>
      </c>
      <c r="I49" s="93"/>
      <c r="J49" s="93"/>
      <c r="K49" s="93" t="s">
        <v>187</v>
      </c>
      <c r="L49" s="93">
        <v>440309</v>
      </c>
      <c r="M49" s="102">
        <v>0.30902777777777779</v>
      </c>
      <c r="N49" s="93"/>
      <c r="O49" s="93"/>
      <c r="P49" s="93" t="s">
        <v>22</v>
      </c>
      <c r="Q49" s="93"/>
      <c r="R49" s="93"/>
      <c r="S49" s="93"/>
      <c r="T49" s="93"/>
      <c r="U49" s="93">
        <v>4148</v>
      </c>
    </row>
    <row r="50" spans="1:25" s="32" customFormat="1" x14ac:dyDescent="0.25">
      <c r="A50" s="80">
        <v>45149</v>
      </c>
      <c r="B50" s="81" t="s">
        <v>24</v>
      </c>
      <c r="C50" s="81">
        <v>510</v>
      </c>
      <c r="D50" s="81">
        <v>229</v>
      </c>
      <c r="E50" s="81">
        <v>12</v>
      </c>
      <c r="F50" s="81">
        <v>19</v>
      </c>
      <c r="G50" s="81">
        <v>4149</v>
      </c>
      <c r="H50" s="81" t="s">
        <v>29</v>
      </c>
      <c r="I50" s="81"/>
      <c r="J50" s="81"/>
      <c r="K50" s="81" t="s">
        <v>186</v>
      </c>
      <c r="L50" s="81" t="s">
        <v>33</v>
      </c>
      <c r="M50" s="82">
        <v>0.10833333333333334</v>
      </c>
      <c r="N50" s="81"/>
      <c r="O50" s="81"/>
      <c r="P50" s="81" t="s">
        <v>21</v>
      </c>
      <c r="Q50" s="81"/>
      <c r="R50" s="81"/>
      <c r="S50" s="81"/>
      <c r="T50" s="81"/>
      <c r="U50" s="81">
        <v>4149</v>
      </c>
    </row>
    <row r="51" spans="1:25" s="32" customFormat="1" x14ac:dyDescent="0.25">
      <c r="A51" s="80">
        <v>45149</v>
      </c>
      <c r="B51" s="81" t="s">
        <v>24</v>
      </c>
      <c r="C51" s="81">
        <v>555</v>
      </c>
      <c r="D51" s="81">
        <v>293</v>
      </c>
      <c r="E51" s="81">
        <v>13</v>
      </c>
      <c r="F51" s="81">
        <v>23</v>
      </c>
      <c r="G51" s="81">
        <v>4150</v>
      </c>
      <c r="H51" s="81" t="s">
        <v>29</v>
      </c>
      <c r="I51" s="81"/>
      <c r="J51" s="81"/>
      <c r="K51" s="81" t="s">
        <v>190</v>
      </c>
      <c r="L51" s="81">
        <v>440310</v>
      </c>
      <c r="M51" s="82">
        <v>0.35069444444444442</v>
      </c>
      <c r="N51" s="81"/>
      <c r="O51" s="81"/>
      <c r="P51" s="81" t="s">
        <v>21</v>
      </c>
      <c r="Q51" s="81"/>
      <c r="R51" s="81"/>
      <c r="S51" s="81"/>
      <c r="T51" s="81"/>
      <c r="U51" s="81">
        <v>4150</v>
      </c>
    </row>
    <row r="52" spans="1:25" s="32" customFormat="1" x14ac:dyDescent="0.25">
      <c r="A52" s="80">
        <v>45149</v>
      </c>
      <c r="B52" s="81" t="s">
        <v>24</v>
      </c>
      <c r="C52" s="81">
        <v>530</v>
      </c>
      <c r="D52" s="81">
        <v>284</v>
      </c>
      <c r="E52" s="81">
        <v>13</v>
      </c>
      <c r="F52" s="81">
        <v>23</v>
      </c>
      <c r="G52" s="81">
        <v>4151</v>
      </c>
      <c r="H52" s="81" t="s">
        <v>29</v>
      </c>
      <c r="I52" s="81"/>
      <c r="J52" s="81"/>
      <c r="K52" s="81" t="s">
        <v>189</v>
      </c>
      <c r="L52" s="81">
        <v>440311</v>
      </c>
      <c r="M52" s="82">
        <v>0.25486111111111109</v>
      </c>
      <c r="N52" s="81"/>
      <c r="O52" s="81"/>
      <c r="P52" s="81" t="s">
        <v>21</v>
      </c>
      <c r="Q52" s="81"/>
      <c r="R52" s="81"/>
      <c r="S52" s="81"/>
      <c r="T52" s="81"/>
      <c r="U52" s="81">
        <v>4151</v>
      </c>
    </row>
    <row r="53" spans="1:25" s="60" customFormat="1" x14ac:dyDescent="0.25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</row>
    <row r="54" spans="1:25" x14ac:dyDescent="0.25">
      <c r="A54" s="73">
        <v>45153</v>
      </c>
      <c r="B54" s="74" t="s">
        <v>24</v>
      </c>
      <c r="C54" s="74">
        <v>630</v>
      </c>
      <c r="D54" s="74">
        <v>387</v>
      </c>
      <c r="E54" s="74">
        <v>16</v>
      </c>
      <c r="F54" s="74">
        <v>31</v>
      </c>
      <c r="G54" s="74">
        <v>4152</v>
      </c>
      <c r="H54" s="74" t="s">
        <v>29</v>
      </c>
      <c r="I54" s="74" t="s">
        <v>60</v>
      </c>
      <c r="J54" s="74"/>
      <c r="K54" s="74" t="s">
        <v>185</v>
      </c>
      <c r="L54" s="74">
        <v>440257</v>
      </c>
      <c r="M54" s="75">
        <v>0.29305555555555557</v>
      </c>
      <c r="N54" s="74"/>
      <c r="O54" s="74"/>
      <c r="P54" s="74" t="s">
        <v>54</v>
      </c>
      <c r="Q54" s="74"/>
      <c r="R54" s="74"/>
      <c r="S54" s="74"/>
      <c r="T54" s="74"/>
      <c r="U54" s="74">
        <v>4152</v>
      </c>
      <c r="W54" t="s">
        <v>52</v>
      </c>
      <c r="X54" t="s">
        <v>30</v>
      </c>
      <c r="Y54" t="s">
        <v>36</v>
      </c>
    </row>
    <row r="55" spans="1:25" x14ac:dyDescent="0.25">
      <c r="A55" s="73">
        <v>45153</v>
      </c>
      <c r="B55" s="74" t="s">
        <v>24</v>
      </c>
      <c r="C55" s="74">
        <v>600</v>
      </c>
      <c r="D55" s="74">
        <v>419</v>
      </c>
      <c r="E55" s="74">
        <v>14.5</v>
      </c>
      <c r="F55" s="74">
        <v>32</v>
      </c>
      <c r="G55" s="74">
        <v>4153</v>
      </c>
      <c r="H55" s="74" t="s">
        <v>29</v>
      </c>
      <c r="I55" s="74" t="s">
        <v>60</v>
      </c>
      <c r="J55" s="74"/>
      <c r="K55" s="74" t="s">
        <v>188</v>
      </c>
      <c r="L55" s="74">
        <v>440258</v>
      </c>
      <c r="M55" s="75">
        <v>0.36527777777777781</v>
      </c>
      <c r="N55" s="74"/>
      <c r="O55" s="74"/>
      <c r="P55" s="74" t="s">
        <v>54</v>
      </c>
      <c r="Q55" s="74"/>
      <c r="R55" s="74"/>
      <c r="S55" s="74"/>
      <c r="T55" s="74"/>
      <c r="U55" s="74">
        <v>4153</v>
      </c>
      <c r="W55" t="s">
        <v>53</v>
      </c>
      <c r="X55">
        <v>0</v>
      </c>
      <c r="Y55">
        <f>40-X55</f>
        <v>40</v>
      </c>
    </row>
    <row r="56" spans="1:25" x14ac:dyDescent="0.25">
      <c r="A56" s="73">
        <v>45153</v>
      </c>
      <c r="B56" s="74" t="s">
        <v>24</v>
      </c>
      <c r="C56" s="74">
        <v>580</v>
      </c>
      <c r="D56" s="74">
        <v>433</v>
      </c>
      <c r="E56" s="74">
        <v>14</v>
      </c>
      <c r="F56" s="74">
        <v>35</v>
      </c>
      <c r="G56" s="74">
        <v>4154</v>
      </c>
      <c r="H56" s="74" t="s">
        <v>29</v>
      </c>
      <c r="I56" s="74" t="s">
        <v>60</v>
      </c>
      <c r="J56" s="74"/>
      <c r="K56" s="74" t="s">
        <v>184</v>
      </c>
      <c r="L56" s="74">
        <v>440259</v>
      </c>
      <c r="M56" s="75">
        <v>0.40277777777777773</v>
      </c>
      <c r="N56" s="74"/>
      <c r="O56" s="74"/>
      <c r="P56" s="74" t="s">
        <v>54</v>
      </c>
      <c r="Q56" s="74"/>
      <c r="R56" s="74"/>
      <c r="S56" s="74"/>
      <c r="T56" s="74"/>
      <c r="U56" s="74">
        <v>4154</v>
      </c>
    </row>
    <row r="57" spans="1:25" s="71" customFormat="1" x14ac:dyDescent="0.25">
      <c r="A57" s="96">
        <v>45153</v>
      </c>
      <c r="B57" s="97" t="s">
        <v>24</v>
      </c>
      <c r="C57" s="97">
        <v>600</v>
      </c>
      <c r="D57" s="97">
        <v>444</v>
      </c>
      <c r="E57" s="97">
        <v>14</v>
      </c>
      <c r="F57" s="97">
        <v>35</v>
      </c>
      <c r="G57" s="97">
        <v>4155</v>
      </c>
      <c r="H57" s="97" t="s">
        <v>29</v>
      </c>
      <c r="I57" s="97" t="s">
        <v>60</v>
      </c>
      <c r="J57" s="97"/>
      <c r="K57" s="97" t="s">
        <v>183</v>
      </c>
      <c r="L57" s="97">
        <v>440260</v>
      </c>
      <c r="M57" s="98">
        <v>0.24166666666666667</v>
      </c>
      <c r="N57" s="97" t="s">
        <v>238</v>
      </c>
      <c r="O57" s="97"/>
      <c r="P57" s="97" t="s">
        <v>54</v>
      </c>
      <c r="Q57" s="97"/>
      <c r="R57" s="97"/>
      <c r="S57" s="97"/>
      <c r="T57" s="97"/>
      <c r="U57" s="97">
        <v>4155</v>
      </c>
      <c r="W57" s="71" t="s">
        <v>55</v>
      </c>
      <c r="X57" s="71" t="s">
        <v>59</v>
      </c>
    </row>
    <row r="58" spans="1:25" x14ac:dyDescent="0.25">
      <c r="A58" s="73">
        <v>45153</v>
      </c>
      <c r="B58" s="74" t="s">
        <v>24</v>
      </c>
      <c r="C58" s="74">
        <v>610</v>
      </c>
      <c r="D58" s="74">
        <v>367</v>
      </c>
      <c r="E58" s="74">
        <v>15</v>
      </c>
      <c r="F58" s="74">
        <v>31</v>
      </c>
      <c r="G58" s="74">
        <v>4156</v>
      </c>
      <c r="H58" s="74" t="s">
        <v>29</v>
      </c>
      <c r="I58" s="74" t="s">
        <v>60</v>
      </c>
      <c r="J58" s="74"/>
      <c r="K58" s="81" t="s">
        <v>182</v>
      </c>
      <c r="L58" s="74">
        <v>440254</v>
      </c>
      <c r="M58" s="75">
        <v>0.26944444444444443</v>
      </c>
      <c r="N58" s="74"/>
      <c r="O58" s="74"/>
      <c r="P58" s="74" t="s">
        <v>54</v>
      </c>
      <c r="Q58" s="74"/>
      <c r="R58" s="74"/>
      <c r="S58" s="74"/>
      <c r="T58" s="74"/>
      <c r="U58" s="74">
        <v>4156</v>
      </c>
      <c r="V58" t="s">
        <v>56</v>
      </c>
      <c r="W58">
        <v>12</v>
      </c>
    </row>
    <row r="59" spans="1:25" x14ac:dyDescent="0.25">
      <c r="A59" s="73">
        <v>45153</v>
      </c>
      <c r="B59" s="74" t="s">
        <v>24</v>
      </c>
      <c r="C59" s="74">
        <v>525</v>
      </c>
      <c r="D59" s="74">
        <v>269</v>
      </c>
      <c r="E59" s="74">
        <v>13</v>
      </c>
      <c r="F59" s="74">
        <v>29</v>
      </c>
      <c r="G59" s="74">
        <v>4157</v>
      </c>
      <c r="H59" s="74" t="s">
        <v>29</v>
      </c>
      <c r="I59" s="74" t="s">
        <v>60</v>
      </c>
      <c r="J59" s="74"/>
      <c r="K59" s="74" t="s">
        <v>181</v>
      </c>
      <c r="L59" s="74">
        <v>440255</v>
      </c>
      <c r="M59" s="75">
        <v>0.28611111111111115</v>
      </c>
      <c r="N59" s="74"/>
      <c r="O59" s="74"/>
      <c r="P59" s="74" t="s">
        <v>54</v>
      </c>
      <c r="Q59" s="74"/>
      <c r="R59" s="74"/>
      <c r="S59" s="74"/>
      <c r="T59" s="74"/>
      <c r="U59" s="74">
        <v>4157</v>
      </c>
      <c r="V59" t="s">
        <v>57</v>
      </c>
      <c r="W59">
        <v>12</v>
      </c>
    </row>
    <row r="60" spans="1:25" x14ac:dyDescent="0.25">
      <c r="A60" s="73">
        <v>45153</v>
      </c>
      <c r="B60" s="74" t="s">
        <v>24</v>
      </c>
      <c r="C60" s="74">
        <v>510</v>
      </c>
      <c r="D60" s="74">
        <v>230</v>
      </c>
      <c r="E60" s="74">
        <v>12</v>
      </c>
      <c r="F60" s="74">
        <v>25</v>
      </c>
      <c r="G60" s="74">
        <v>4158</v>
      </c>
      <c r="H60" s="74" t="s">
        <v>29</v>
      </c>
      <c r="I60" s="74" t="s">
        <v>60</v>
      </c>
      <c r="J60" s="74">
        <v>466</v>
      </c>
      <c r="K60" s="74" t="s">
        <v>180</v>
      </c>
      <c r="L60" s="74">
        <v>440256</v>
      </c>
      <c r="M60" s="75">
        <v>0.27916666666666667</v>
      </c>
      <c r="N60" s="74"/>
      <c r="O60" s="74"/>
      <c r="P60" s="74" t="s">
        <v>54</v>
      </c>
      <c r="Q60" s="74"/>
      <c r="R60" s="74"/>
      <c r="S60" s="74"/>
      <c r="T60" s="74"/>
      <c r="U60" s="74">
        <v>4158</v>
      </c>
      <c r="V60" t="s">
        <v>58</v>
      </c>
      <c r="W60">
        <v>12</v>
      </c>
    </row>
    <row r="61" spans="1:25" x14ac:dyDescent="0.25">
      <c r="A61" s="73">
        <v>45153</v>
      </c>
      <c r="B61" s="74" t="s">
        <v>24</v>
      </c>
      <c r="C61" s="74">
        <v>570</v>
      </c>
      <c r="D61" s="74">
        <v>313</v>
      </c>
      <c r="E61" s="74">
        <v>12</v>
      </c>
      <c r="F61" s="74">
        <v>29</v>
      </c>
      <c r="G61" s="74">
        <v>4159</v>
      </c>
      <c r="H61" s="74" t="s">
        <v>29</v>
      </c>
      <c r="I61" s="74" t="s">
        <v>60</v>
      </c>
      <c r="J61" s="74">
        <v>627</v>
      </c>
      <c r="K61" s="74" t="s">
        <v>179</v>
      </c>
      <c r="L61" s="74">
        <v>440352</v>
      </c>
      <c r="M61" s="75">
        <v>0.3923611111111111</v>
      </c>
      <c r="N61" s="74"/>
      <c r="O61" s="74"/>
      <c r="P61" s="74" t="s">
        <v>54</v>
      </c>
      <c r="Q61" s="74"/>
      <c r="R61" s="74"/>
      <c r="S61" s="74"/>
      <c r="T61" s="74"/>
      <c r="U61" s="74">
        <v>4159</v>
      </c>
    </row>
    <row r="62" spans="1:25" x14ac:dyDescent="0.25">
      <c r="A62" s="73">
        <v>45153</v>
      </c>
      <c r="B62" s="74" t="s">
        <v>24</v>
      </c>
      <c r="C62" s="74">
        <v>580</v>
      </c>
      <c r="D62" s="74">
        <v>229</v>
      </c>
      <c r="E62" s="74">
        <v>14</v>
      </c>
      <c r="F62" s="74">
        <v>28</v>
      </c>
      <c r="G62" s="74">
        <v>4160</v>
      </c>
      <c r="H62" s="74" t="s">
        <v>29</v>
      </c>
      <c r="I62" s="74" t="s">
        <v>60</v>
      </c>
      <c r="J62" s="74">
        <v>435</v>
      </c>
      <c r="K62" s="74" t="s">
        <v>178</v>
      </c>
      <c r="L62" s="74">
        <v>440351</v>
      </c>
      <c r="M62" s="75">
        <v>0.48958333333333331</v>
      </c>
      <c r="N62" s="74" t="s">
        <v>62</v>
      </c>
      <c r="O62" s="74"/>
      <c r="P62" s="74" t="s">
        <v>54</v>
      </c>
      <c r="Q62" s="74"/>
      <c r="R62" s="74"/>
      <c r="S62" s="74"/>
      <c r="T62" s="74"/>
      <c r="U62" s="74">
        <v>4160</v>
      </c>
    </row>
    <row r="63" spans="1:25" x14ac:dyDescent="0.25">
      <c r="A63" s="73">
        <v>45153</v>
      </c>
      <c r="B63" s="74" t="s">
        <v>24</v>
      </c>
      <c r="C63" s="74">
        <v>580</v>
      </c>
      <c r="D63" s="74">
        <v>337</v>
      </c>
      <c r="E63" s="74">
        <v>14.5</v>
      </c>
      <c r="F63" s="74">
        <v>31</v>
      </c>
      <c r="G63" s="74">
        <v>4161</v>
      </c>
      <c r="H63" s="74" t="s">
        <v>29</v>
      </c>
      <c r="I63" s="74" t="s">
        <v>60</v>
      </c>
      <c r="J63" s="74">
        <v>438</v>
      </c>
      <c r="K63" s="74" t="s">
        <v>177</v>
      </c>
      <c r="L63" s="74">
        <v>440312</v>
      </c>
      <c r="M63" s="75">
        <v>0.34027777777777773</v>
      </c>
      <c r="N63" s="74"/>
      <c r="O63" s="74"/>
      <c r="P63" s="74" t="s">
        <v>54</v>
      </c>
      <c r="Q63" s="74"/>
      <c r="R63" s="74"/>
      <c r="S63" s="74"/>
      <c r="T63" s="74"/>
      <c r="U63" s="74">
        <v>4161</v>
      </c>
    </row>
    <row r="64" spans="1:25" s="71" customFormat="1" x14ac:dyDescent="0.25">
      <c r="A64" s="96">
        <v>45153</v>
      </c>
      <c r="B64" s="97" t="s">
        <v>24</v>
      </c>
      <c r="C64" s="97">
        <v>630</v>
      </c>
      <c r="D64" s="97">
        <v>386</v>
      </c>
      <c r="E64" s="97">
        <v>15.5</v>
      </c>
      <c r="F64" s="97">
        <v>32</v>
      </c>
      <c r="G64" s="97">
        <v>4162</v>
      </c>
      <c r="H64" s="97" t="s">
        <v>29</v>
      </c>
      <c r="I64" s="97" t="s">
        <v>60</v>
      </c>
      <c r="J64" s="97">
        <v>442</v>
      </c>
      <c r="K64" s="97" t="s">
        <v>175</v>
      </c>
      <c r="L64" s="97">
        <v>440344</v>
      </c>
      <c r="M64" s="98">
        <v>0.34722222222222227</v>
      </c>
      <c r="N64" s="97" t="s">
        <v>238</v>
      </c>
      <c r="O64" s="97"/>
      <c r="P64" s="97" t="s">
        <v>54</v>
      </c>
      <c r="Q64" s="97"/>
      <c r="R64" s="97"/>
      <c r="S64" s="97"/>
      <c r="T64" s="97"/>
      <c r="U64" s="97">
        <v>4162</v>
      </c>
    </row>
    <row r="65" spans="1:21" s="71" customFormat="1" x14ac:dyDescent="0.25">
      <c r="A65" s="96">
        <v>45153</v>
      </c>
      <c r="B65" s="97" t="s">
        <v>24</v>
      </c>
      <c r="C65" s="97">
        <v>630</v>
      </c>
      <c r="D65" s="97">
        <v>442</v>
      </c>
      <c r="E65" s="97">
        <v>16</v>
      </c>
      <c r="F65" s="97">
        <v>36</v>
      </c>
      <c r="G65" s="97">
        <v>4163</v>
      </c>
      <c r="H65" s="97" t="s">
        <v>29</v>
      </c>
      <c r="I65" s="97" t="s">
        <v>99</v>
      </c>
      <c r="J65" s="97">
        <v>476</v>
      </c>
      <c r="K65" s="97" t="s">
        <v>174</v>
      </c>
      <c r="L65" s="97">
        <v>440343</v>
      </c>
      <c r="M65" s="97"/>
      <c r="N65" s="97" t="s">
        <v>238</v>
      </c>
      <c r="O65" s="97"/>
      <c r="P65" s="97" t="s">
        <v>54</v>
      </c>
      <c r="Q65" s="97"/>
      <c r="R65" s="97"/>
      <c r="S65" s="97"/>
      <c r="T65" s="97"/>
      <c r="U65" s="97">
        <v>4163</v>
      </c>
    </row>
    <row r="66" spans="1:21" x14ac:dyDescent="0.25">
      <c r="A66" s="73">
        <v>45153</v>
      </c>
      <c r="B66" s="74" t="s">
        <v>24</v>
      </c>
      <c r="C66" s="74">
        <v>590</v>
      </c>
      <c r="D66" s="74">
        <v>330</v>
      </c>
      <c r="E66" s="74">
        <v>13.5</v>
      </c>
      <c r="F66" s="74">
        <v>30</v>
      </c>
      <c r="G66" s="74">
        <v>4164</v>
      </c>
      <c r="H66" s="74" t="s">
        <v>29</v>
      </c>
      <c r="I66" s="74" t="s">
        <v>99</v>
      </c>
      <c r="J66" s="74" t="s">
        <v>61</v>
      </c>
      <c r="K66" s="74" t="s">
        <v>176</v>
      </c>
      <c r="L66" s="74">
        <v>440316</v>
      </c>
      <c r="M66" s="75">
        <v>0.29166666666666669</v>
      </c>
      <c r="N66" s="74"/>
      <c r="O66" s="74"/>
      <c r="P66" s="74" t="s">
        <v>54</v>
      </c>
      <c r="Q66" s="74"/>
      <c r="R66" s="74"/>
      <c r="S66" s="74"/>
      <c r="T66" s="74"/>
      <c r="U66" s="74">
        <v>4164</v>
      </c>
    </row>
    <row r="67" spans="1:21" s="71" customFormat="1" x14ac:dyDescent="0.25">
      <c r="A67" s="96">
        <v>45153</v>
      </c>
      <c r="B67" s="97" t="s">
        <v>24</v>
      </c>
      <c r="C67" s="97">
        <v>510</v>
      </c>
      <c r="D67" s="97">
        <v>218</v>
      </c>
      <c r="E67" s="97">
        <v>11.5</v>
      </c>
      <c r="F67" s="97">
        <v>25</v>
      </c>
      <c r="G67" s="97">
        <v>4165</v>
      </c>
      <c r="H67" s="97" t="s">
        <v>29</v>
      </c>
      <c r="I67" s="97" t="s">
        <v>60</v>
      </c>
      <c r="J67" s="97" t="s">
        <v>63</v>
      </c>
      <c r="K67" s="97" t="s">
        <v>101</v>
      </c>
      <c r="L67" s="97">
        <v>440315</v>
      </c>
      <c r="M67" s="98">
        <v>0.2722222222222222</v>
      </c>
      <c r="N67" s="97" t="s">
        <v>238</v>
      </c>
      <c r="O67" s="97"/>
      <c r="P67" s="97" t="s">
        <v>54</v>
      </c>
      <c r="Q67" s="97"/>
      <c r="R67" s="97"/>
      <c r="S67" s="97"/>
      <c r="T67" s="97"/>
      <c r="U67" s="97">
        <v>4165</v>
      </c>
    </row>
    <row r="68" spans="1:21" x14ac:dyDescent="0.25">
      <c r="A68" s="73">
        <v>45153</v>
      </c>
      <c r="B68" s="74" t="s">
        <v>24</v>
      </c>
      <c r="C68" s="74">
        <v>525</v>
      </c>
      <c r="D68" s="74">
        <v>241</v>
      </c>
      <c r="E68" s="74">
        <v>13</v>
      </c>
      <c r="F68" s="74">
        <v>27</v>
      </c>
      <c r="G68" s="74">
        <v>4166</v>
      </c>
      <c r="H68" s="74" t="s">
        <v>29</v>
      </c>
      <c r="I68" s="74" t="s">
        <v>60</v>
      </c>
      <c r="J68" s="74">
        <v>469</v>
      </c>
      <c r="K68" s="74" t="s">
        <v>100</v>
      </c>
      <c r="L68" s="74">
        <v>440314</v>
      </c>
      <c r="M68" s="75">
        <v>0.1013888888888889</v>
      </c>
      <c r="N68" s="74"/>
      <c r="O68" s="74"/>
      <c r="P68" s="74" t="s">
        <v>54</v>
      </c>
      <c r="Q68" s="74"/>
      <c r="R68" s="74"/>
      <c r="S68" s="74"/>
      <c r="T68" s="74"/>
      <c r="U68" s="74">
        <v>4166</v>
      </c>
    </row>
    <row r="69" spans="1:21" s="71" customFormat="1" x14ac:dyDescent="0.25">
      <c r="A69" s="96">
        <v>45153</v>
      </c>
      <c r="B69" s="97" t="s">
        <v>24</v>
      </c>
      <c r="C69" s="97">
        <v>650</v>
      </c>
      <c r="D69" s="97">
        <v>423</v>
      </c>
      <c r="E69" s="97">
        <v>17</v>
      </c>
      <c r="F69" s="97">
        <v>39</v>
      </c>
      <c r="G69" s="97">
        <v>4167</v>
      </c>
      <c r="H69" s="97" t="s">
        <v>29</v>
      </c>
      <c r="I69" s="97" t="s">
        <v>60</v>
      </c>
      <c r="J69" s="97">
        <v>634</v>
      </c>
      <c r="K69" s="97" t="s">
        <v>102</v>
      </c>
      <c r="L69" s="97">
        <v>440313</v>
      </c>
      <c r="M69" s="98">
        <v>0.24722222222222223</v>
      </c>
      <c r="N69" s="97" t="s">
        <v>238</v>
      </c>
      <c r="O69" s="97"/>
      <c r="P69" s="97" t="s">
        <v>54</v>
      </c>
      <c r="Q69" s="97"/>
      <c r="R69" s="97"/>
      <c r="S69" s="97"/>
      <c r="T69" s="97"/>
      <c r="U69" s="97">
        <v>4167</v>
      </c>
    </row>
    <row r="70" spans="1:21" x14ac:dyDescent="0.25">
      <c r="A70" s="73">
        <v>45153</v>
      </c>
      <c r="B70" s="74" t="s">
        <v>24</v>
      </c>
      <c r="C70" s="74">
        <v>580</v>
      </c>
      <c r="D70" s="74">
        <v>288</v>
      </c>
      <c r="E70" s="74">
        <v>15</v>
      </c>
      <c r="F70" s="74">
        <v>27</v>
      </c>
      <c r="G70" s="74">
        <v>4168</v>
      </c>
      <c r="H70" s="74" t="s">
        <v>29</v>
      </c>
      <c r="I70" s="74" t="s">
        <v>60</v>
      </c>
      <c r="J70" s="74">
        <v>425</v>
      </c>
      <c r="K70" s="74" t="s">
        <v>103</v>
      </c>
      <c r="L70" s="74">
        <v>440320</v>
      </c>
      <c r="M70" s="75">
        <v>0.26597222222222222</v>
      </c>
      <c r="N70" s="74"/>
      <c r="O70" s="74"/>
      <c r="P70" s="74" t="s">
        <v>54</v>
      </c>
      <c r="Q70" s="74"/>
      <c r="R70" s="74"/>
      <c r="S70" s="74"/>
      <c r="T70" s="74"/>
      <c r="U70" s="74">
        <v>4168</v>
      </c>
    </row>
    <row r="71" spans="1:21" s="71" customFormat="1" x14ac:dyDescent="0.25">
      <c r="A71" s="96">
        <v>45153</v>
      </c>
      <c r="B71" s="97" t="s">
        <v>24</v>
      </c>
      <c r="C71" s="97">
        <v>635</v>
      </c>
      <c r="D71" s="97">
        <v>394</v>
      </c>
      <c r="E71" s="97">
        <v>16</v>
      </c>
      <c r="F71" s="97">
        <v>29</v>
      </c>
      <c r="G71" s="97">
        <v>4169</v>
      </c>
      <c r="H71" s="97" t="s">
        <v>29</v>
      </c>
      <c r="I71" s="97" t="s">
        <v>60</v>
      </c>
      <c r="J71" s="97">
        <v>620</v>
      </c>
      <c r="K71" s="97" t="s">
        <v>104</v>
      </c>
      <c r="L71" s="97">
        <v>440319</v>
      </c>
      <c r="M71" s="98">
        <v>0.31180555555555556</v>
      </c>
      <c r="N71" s="97" t="s">
        <v>239</v>
      </c>
      <c r="O71" s="97"/>
      <c r="P71" s="97" t="s">
        <v>54</v>
      </c>
      <c r="Q71" s="97"/>
      <c r="R71" s="97"/>
      <c r="S71" s="97"/>
      <c r="T71" s="97"/>
      <c r="U71" s="97">
        <v>4169</v>
      </c>
    </row>
    <row r="72" spans="1:21" x14ac:dyDescent="0.25">
      <c r="A72" s="73">
        <v>45153</v>
      </c>
      <c r="B72" s="74" t="s">
        <v>24</v>
      </c>
      <c r="C72" s="74">
        <v>540</v>
      </c>
      <c r="D72" s="74">
        <v>265</v>
      </c>
      <c r="E72" s="74">
        <v>14</v>
      </c>
      <c r="F72" s="74">
        <v>28</v>
      </c>
      <c r="G72" s="74">
        <v>4170</v>
      </c>
      <c r="H72" s="74" t="s">
        <v>29</v>
      </c>
      <c r="I72" s="74" t="s">
        <v>60</v>
      </c>
      <c r="J72" s="74">
        <v>444</v>
      </c>
      <c r="K72" s="74" t="s">
        <v>105</v>
      </c>
      <c r="L72" s="74">
        <v>440318</v>
      </c>
      <c r="M72" s="75">
        <v>0.29791666666666666</v>
      </c>
      <c r="N72" s="74" t="s">
        <v>64</v>
      </c>
      <c r="O72" s="74"/>
      <c r="P72" s="74" t="s">
        <v>54</v>
      </c>
      <c r="Q72" s="74"/>
      <c r="R72" s="74"/>
      <c r="S72" s="74"/>
      <c r="T72" s="74"/>
      <c r="U72" s="74">
        <v>4170</v>
      </c>
    </row>
    <row r="73" spans="1:21" x14ac:dyDescent="0.25">
      <c r="A73" s="73">
        <v>45153</v>
      </c>
      <c r="B73" s="74" t="s">
        <v>24</v>
      </c>
      <c r="C73" s="74">
        <v>540</v>
      </c>
      <c r="D73" s="74">
        <v>217</v>
      </c>
      <c r="E73" s="74">
        <v>14</v>
      </c>
      <c r="F73" s="74">
        <v>26</v>
      </c>
      <c r="G73" s="74">
        <v>4171</v>
      </c>
      <c r="H73" s="74" t="s">
        <v>29</v>
      </c>
      <c r="I73" s="74" t="s">
        <v>60</v>
      </c>
      <c r="J73" s="74">
        <v>423</v>
      </c>
      <c r="K73" s="74" t="s">
        <v>106</v>
      </c>
      <c r="L73" s="74">
        <v>440317</v>
      </c>
      <c r="M73" s="75">
        <v>0.26666666666666666</v>
      </c>
      <c r="N73" s="74"/>
      <c r="O73" s="74"/>
      <c r="P73" s="74" t="s">
        <v>54</v>
      </c>
      <c r="Q73" s="74"/>
      <c r="R73" s="74"/>
      <c r="S73" s="74"/>
      <c r="T73" s="74"/>
      <c r="U73" s="74">
        <v>4171</v>
      </c>
    </row>
    <row r="74" spans="1:21" x14ac:dyDescent="0.25">
      <c r="A74" s="73">
        <v>45153</v>
      </c>
      <c r="B74" s="74" t="s">
        <v>24</v>
      </c>
      <c r="C74" s="74">
        <v>655</v>
      </c>
      <c r="D74" s="74">
        <v>533</v>
      </c>
      <c r="E74" s="74">
        <v>17</v>
      </c>
      <c r="F74" s="74">
        <v>38</v>
      </c>
      <c r="G74" s="74">
        <v>4172</v>
      </c>
      <c r="H74" s="74" t="s">
        <v>29</v>
      </c>
      <c r="I74" s="74" t="s">
        <v>60</v>
      </c>
      <c r="J74" s="74">
        <v>613</v>
      </c>
      <c r="K74" s="74" t="s">
        <v>107</v>
      </c>
      <c r="L74" s="74">
        <v>440323</v>
      </c>
      <c r="M74" s="75">
        <v>0.31944444444444448</v>
      </c>
      <c r="N74" s="74" t="s">
        <v>65</v>
      </c>
      <c r="O74" s="74"/>
      <c r="P74" s="74" t="s">
        <v>54</v>
      </c>
      <c r="Q74" s="74"/>
      <c r="R74" s="74"/>
      <c r="S74" s="74"/>
      <c r="T74" s="74"/>
      <c r="U74" s="74">
        <v>4172</v>
      </c>
    </row>
    <row r="75" spans="1:21" x14ac:dyDescent="0.25">
      <c r="A75" s="73">
        <v>45153</v>
      </c>
      <c r="B75" s="74" t="s">
        <v>24</v>
      </c>
      <c r="C75" s="74">
        <v>600</v>
      </c>
      <c r="D75" s="74">
        <v>329</v>
      </c>
      <c r="E75" s="74">
        <v>15</v>
      </c>
      <c r="F75" s="74">
        <v>31</v>
      </c>
      <c r="G75" s="74">
        <v>4173</v>
      </c>
      <c r="H75" s="74" t="s">
        <v>29</v>
      </c>
      <c r="I75" s="74" t="s">
        <v>60</v>
      </c>
      <c r="J75" s="74" t="s">
        <v>66</v>
      </c>
      <c r="K75" s="74" t="s">
        <v>108</v>
      </c>
      <c r="L75" s="74">
        <v>440322</v>
      </c>
      <c r="M75" s="75">
        <v>0.23819444444444446</v>
      </c>
      <c r="N75" s="74" t="s">
        <v>67</v>
      </c>
      <c r="O75" s="74"/>
      <c r="P75" s="74" t="s">
        <v>54</v>
      </c>
      <c r="Q75" s="74"/>
      <c r="R75" s="74"/>
      <c r="S75" s="74"/>
      <c r="T75" s="74"/>
      <c r="U75" s="74">
        <v>4173</v>
      </c>
    </row>
    <row r="76" spans="1:21" x14ac:dyDescent="0.25">
      <c r="A76" s="73">
        <v>45153</v>
      </c>
      <c r="B76" s="74" t="s">
        <v>24</v>
      </c>
      <c r="C76" s="74">
        <v>620</v>
      </c>
      <c r="D76" s="74">
        <v>449</v>
      </c>
      <c r="E76" s="74">
        <v>14</v>
      </c>
      <c r="F76" s="74">
        <v>35</v>
      </c>
      <c r="G76" s="74">
        <v>4174</v>
      </c>
      <c r="H76" s="74" t="s">
        <v>29</v>
      </c>
      <c r="I76" s="74" t="s">
        <v>60</v>
      </c>
      <c r="J76" s="74" t="s">
        <v>68</v>
      </c>
      <c r="K76" s="74" t="s">
        <v>109</v>
      </c>
      <c r="L76" s="74">
        <v>440321</v>
      </c>
      <c r="M76" s="75">
        <v>0.24305555555555555</v>
      </c>
      <c r="N76" s="74"/>
      <c r="O76" s="74"/>
      <c r="P76" s="74" t="s">
        <v>54</v>
      </c>
      <c r="Q76" s="74"/>
      <c r="R76" s="74"/>
      <c r="S76" s="74"/>
      <c r="T76" s="74"/>
      <c r="U76" s="74">
        <v>4174</v>
      </c>
    </row>
    <row r="77" spans="1:21" x14ac:dyDescent="0.25">
      <c r="A77" s="73">
        <v>45153</v>
      </c>
      <c r="B77" s="74" t="s">
        <v>24</v>
      </c>
      <c r="C77" s="74">
        <v>600</v>
      </c>
      <c r="D77" s="74">
        <v>394</v>
      </c>
      <c r="E77" s="74">
        <v>15</v>
      </c>
      <c r="F77" s="74">
        <v>32</v>
      </c>
      <c r="G77" s="74">
        <v>4175</v>
      </c>
      <c r="H77" s="74" t="s">
        <v>29</v>
      </c>
      <c r="I77" s="74" t="s">
        <v>60</v>
      </c>
      <c r="J77" s="74" t="s">
        <v>69</v>
      </c>
      <c r="K77" s="74" t="s">
        <v>110</v>
      </c>
      <c r="L77" s="74">
        <v>440324</v>
      </c>
      <c r="M77" s="75">
        <v>0.27847222222222223</v>
      </c>
      <c r="N77" s="74"/>
      <c r="O77" s="74"/>
      <c r="P77" s="74" t="s">
        <v>54</v>
      </c>
      <c r="Q77" s="74"/>
      <c r="R77" s="74"/>
      <c r="S77" s="74"/>
      <c r="T77" s="74"/>
      <c r="U77" s="74">
        <v>4175</v>
      </c>
    </row>
    <row r="78" spans="1:21" s="71" customFormat="1" x14ac:dyDescent="0.25">
      <c r="A78" s="96">
        <v>45153</v>
      </c>
      <c r="B78" s="97" t="s">
        <v>24</v>
      </c>
      <c r="C78" s="97">
        <v>555</v>
      </c>
      <c r="D78" s="97">
        <v>348</v>
      </c>
      <c r="E78" s="97">
        <v>14</v>
      </c>
      <c r="F78" s="97">
        <v>30</v>
      </c>
      <c r="G78" s="97">
        <v>4176</v>
      </c>
      <c r="H78" s="97" t="s">
        <v>29</v>
      </c>
      <c r="I78" s="97" t="s">
        <v>60</v>
      </c>
      <c r="J78" s="97">
        <v>614</v>
      </c>
      <c r="K78" s="97" t="s">
        <v>111</v>
      </c>
      <c r="L78" s="97">
        <v>440328</v>
      </c>
      <c r="M78" s="98">
        <v>0.22361111111111109</v>
      </c>
      <c r="N78" s="97"/>
      <c r="O78" s="97"/>
      <c r="P78" s="97" t="s">
        <v>54</v>
      </c>
      <c r="Q78" s="97"/>
      <c r="R78" s="97"/>
      <c r="S78" s="97"/>
      <c r="T78" s="97"/>
      <c r="U78" s="97">
        <v>4176</v>
      </c>
    </row>
    <row r="79" spans="1:21" x14ac:dyDescent="0.25">
      <c r="A79" s="73">
        <v>45153</v>
      </c>
      <c r="B79" s="74" t="s">
        <v>24</v>
      </c>
      <c r="C79" s="74">
        <v>560</v>
      </c>
      <c r="D79" s="74">
        <v>308</v>
      </c>
      <c r="E79" s="74">
        <v>14</v>
      </c>
      <c r="F79" s="74">
        <v>30</v>
      </c>
      <c r="G79" s="74">
        <v>4177</v>
      </c>
      <c r="H79" s="74" t="s">
        <v>29</v>
      </c>
      <c r="I79" s="74" t="s">
        <v>60</v>
      </c>
      <c r="J79" s="74">
        <v>436</v>
      </c>
      <c r="K79" s="74" t="s">
        <v>112</v>
      </c>
      <c r="L79" s="74">
        <v>440327</v>
      </c>
      <c r="M79" s="75">
        <v>0.24305555555555555</v>
      </c>
      <c r="N79" s="74"/>
      <c r="O79" s="74"/>
      <c r="P79" s="74" t="s">
        <v>54</v>
      </c>
      <c r="Q79" s="74"/>
      <c r="R79" s="74"/>
      <c r="S79" s="74"/>
      <c r="T79" s="74"/>
      <c r="U79" s="74">
        <v>4177</v>
      </c>
    </row>
    <row r="80" spans="1:21" x14ac:dyDescent="0.25">
      <c r="A80" s="73">
        <v>45153</v>
      </c>
      <c r="B80" s="74" t="s">
        <v>24</v>
      </c>
      <c r="C80" s="74">
        <v>630</v>
      </c>
      <c r="D80" s="74">
        <v>362</v>
      </c>
      <c r="E80" s="74">
        <v>16</v>
      </c>
      <c r="F80" s="74">
        <v>30</v>
      </c>
      <c r="G80" s="74">
        <v>4178</v>
      </c>
      <c r="H80" s="74" t="s">
        <v>29</v>
      </c>
      <c r="I80" s="74" t="s">
        <v>60</v>
      </c>
      <c r="J80" s="74" t="s">
        <v>70</v>
      </c>
      <c r="K80" s="74" t="s">
        <v>113</v>
      </c>
      <c r="L80" s="74">
        <v>440326</v>
      </c>
      <c r="M80" s="75">
        <v>0.24305555555555555</v>
      </c>
      <c r="N80" s="74" t="s">
        <v>71</v>
      </c>
      <c r="O80" s="74"/>
      <c r="P80" s="74" t="s">
        <v>54</v>
      </c>
      <c r="Q80" s="74"/>
      <c r="R80" s="74"/>
      <c r="S80" s="74"/>
      <c r="T80" s="74"/>
      <c r="U80" s="74">
        <v>4178</v>
      </c>
    </row>
    <row r="81" spans="1:21" x14ac:dyDescent="0.25">
      <c r="A81" s="73">
        <v>45153</v>
      </c>
      <c r="B81" s="74" t="s">
        <v>24</v>
      </c>
      <c r="C81" s="74">
        <v>570</v>
      </c>
      <c r="D81" s="74">
        <v>336</v>
      </c>
      <c r="E81" s="74">
        <v>14</v>
      </c>
      <c r="F81" s="74">
        <v>29</v>
      </c>
      <c r="G81" s="74">
        <v>4179</v>
      </c>
      <c r="H81" s="74" t="s">
        <v>29</v>
      </c>
      <c r="I81" s="74" t="s">
        <v>60</v>
      </c>
      <c r="J81" s="74" t="s">
        <v>72</v>
      </c>
      <c r="K81" s="74" t="s">
        <v>114</v>
      </c>
      <c r="L81" s="74">
        <v>440325</v>
      </c>
      <c r="M81" s="75">
        <v>0.26111111111111113</v>
      </c>
      <c r="N81" s="74"/>
      <c r="O81" s="74"/>
      <c r="P81" s="74" t="s">
        <v>54</v>
      </c>
      <c r="Q81" s="74"/>
      <c r="R81" s="74"/>
      <c r="S81" s="74"/>
      <c r="T81" s="74"/>
      <c r="U81" s="74">
        <v>4179</v>
      </c>
    </row>
    <row r="82" spans="1:21" x14ac:dyDescent="0.25">
      <c r="A82" s="73">
        <v>45153</v>
      </c>
      <c r="B82" s="74" t="s">
        <v>24</v>
      </c>
      <c r="C82" s="74">
        <v>530</v>
      </c>
      <c r="D82" s="74">
        <v>281</v>
      </c>
      <c r="E82" s="74">
        <v>12</v>
      </c>
      <c r="F82" s="74">
        <v>26</v>
      </c>
      <c r="G82" s="74">
        <v>4180</v>
      </c>
      <c r="H82" s="74" t="s">
        <v>29</v>
      </c>
      <c r="I82" s="74" t="s">
        <v>60</v>
      </c>
      <c r="J82" s="74" t="s">
        <v>73</v>
      </c>
      <c r="K82" s="74" t="s">
        <v>115</v>
      </c>
      <c r="L82" s="74">
        <v>440332</v>
      </c>
      <c r="M82" s="75">
        <v>0.24861111111111112</v>
      </c>
      <c r="N82" s="74"/>
      <c r="O82" s="74"/>
      <c r="P82" s="74" t="s">
        <v>54</v>
      </c>
      <c r="Q82" s="74"/>
      <c r="R82" s="74"/>
      <c r="S82" s="74"/>
      <c r="T82" s="74"/>
      <c r="U82" s="74">
        <v>4180</v>
      </c>
    </row>
    <row r="83" spans="1:21" x14ac:dyDescent="0.25">
      <c r="A83" s="73">
        <v>45153</v>
      </c>
      <c r="B83" s="74" t="s">
        <v>24</v>
      </c>
      <c r="C83" s="74">
        <v>620</v>
      </c>
      <c r="D83" s="74">
        <v>458</v>
      </c>
      <c r="E83" s="74">
        <v>15</v>
      </c>
      <c r="F83" s="74">
        <v>35</v>
      </c>
      <c r="G83" s="74">
        <v>4181</v>
      </c>
      <c r="H83" s="74" t="s">
        <v>29</v>
      </c>
      <c r="I83" s="74" t="s">
        <v>60</v>
      </c>
      <c r="J83" s="74">
        <v>649</v>
      </c>
      <c r="K83" s="74" t="s">
        <v>116</v>
      </c>
      <c r="L83" s="74">
        <v>440331</v>
      </c>
      <c r="M83" s="75">
        <v>0.27986111111111112</v>
      </c>
      <c r="N83" s="74"/>
      <c r="O83" s="74"/>
      <c r="P83" s="74" t="s">
        <v>54</v>
      </c>
      <c r="Q83" s="74"/>
      <c r="R83" s="74"/>
      <c r="S83" s="74"/>
      <c r="T83" s="74"/>
      <c r="U83" s="74">
        <v>4181</v>
      </c>
    </row>
    <row r="84" spans="1:21" x14ac:dyDescent="0.25">
      <c r="A84" s="73">
        <v>45153</v>
      </c>
      <c r="B84" s="74" t="s">
        <v>24</v>
      </c>
      <c r="C84" s="74">
        <v>550</v>
      </c>
      <c r="D84" s="74">
        <v>269</v>
      </c>
      <c r="E84" s="74">
        <v>13</v>
      </c>
      <c r="F84" s="74">
        <v>25</v>
      </c>
      <c r="G84" s="74">
        <v>4182</v>
      </c>
      <c r="H84" s="74" t="s">
        <v>29</v>
      </c>
      <c r="I84" s="74" t="s">
        <v>60</v>
      </c>
      <c r="J84" s="74" t="s">
        <v>74</v>
      </c>
      <c r="K84" s="74" t="s">
        <v>117</v>
      </c>
      <c r="L84" s="74">
        <v>440330</v>
      </c>
      <c r="M84" s="75">
        <v>0.29166666666666669</v>
      </c>
      <c r="N84" s="74"/>
      <c r="O84" s="74"/>
      <c r="P84" s="74" t="s">
        <v>54</v>
      </c>
      <c r="Q84" s="74"/>
      <c r="R84" s="74"/>
      <c r="S84" s="74"/>
      <c r="T84" s="74"/>
      <c r="U84" s="74">
        <v>4182</v>
      </c>
    </row>
    <row r="85" spans="1:21" x14ac:dyDescent="0.25">
      <c r="A85" s="73">
        <v>45153</v>
      </c>
      <c r="B85" s="74" t="s">
        <v>24</v>
      </c>
      <c r="C85" s="74">
        <v>585</v>
      </c>
      <c r="D85" s="74">
        <v>323</v>
      </c>
      <c r="E85" s="74">
        <v>14</v>
      </c>
      <c r="F85" s="74">
        <v>30</v>
      </c>
      <c r="G85" s="74">
        <v>4183</v>
      </c>
      <c r="H85" s="74" t="s">
        <v>29</v>
      </c>
      <c r="I85" s="74" t="s">
        <v>60</v>
      </c>
      <c r="J85" s="74">
        <v>632</v>
      </c>
      <c r="K85" s="74" t="s">
        <v>118</v>
      </c>
      <c r="L85" s="74">
        <v>440329</v>
      </c>
      <c r="M85" s="75">
        <v>0.21736111111111112</v>
      </c>
      <c r="N85" s="74"/>
      <c r="O85" s="74"/>
      <c r="P85" s="74" t="s">
        <v>54</v>
      </c>
      <c r="Q85" s="74"/>
      <c r="R85" s="74"/>
      <c r="S85" s="74"/>
      <c r="T85" s="74"/>
      <c r="U85" s="74">
        <v>4183</v>
      </c>
    </row>
    <row r="86" spans="1:21" x14ac:dyDescent="0.25">
      <c r="A86" s="73">
        <v>45153</v>
      </c>
      <c r="B86" s="74" t="s">
        <v>24</v>
      </c>
      <c r="C86" s="74">
        <v>625</v>
      </c>
      <c r="D86" s="74">
        <v>414</v>
      </c>
      <c r="E86" s="74">
        <v>15.5</v>
      </c>
      <c r="F86" s="74">
        <v>35</v>
      </c>
      <c r="G86" s="74">
        <v>4184</v>
      </c>
      <c r="H86" s="74" t="s">
        <v>29</v>
      </c>
      <c r="I86" s="74" t="s">
        <v>60</v>
      </c>
      <c r="J86" s="74">
        <v>647</v>
      </c>
      <c r="K86" s="74" t="s">
        <v>119</v>
      </c>
      <c r="L86" s="74">
        <v>440333</v>
      </c>
      <c r="M86" s="75">
        <v>0.27152777777777776</v>
      </c>
      <c r="N86" s="74"/>
      <c r="O86" s="74"/>
      <c r="P86" s="74" t="s">
        <v>54</v>
      </c>
      <c r="Q86" s="74"/>
      <c r="R86" s="74"/>
      <c r="S86" s="74"/>
      <c r="T86" s="74"/>
      <c r="U86" s="74">
        <v>4184</v>
      </c>
    </row>
    <row r="87" spans="1:21" x14ac:dyDescent="0.25">
      <c r="A87" s="73">
        <v>45153</v>
      </c>
      <c r="B87" s="74" t="s">
        <v>24</v>
      </c>
      <c r="C87" s="74">
        <v>630</v>
      </c>
      <c r="D87" s="74">
        <v>444</v>
      </c>
      <c r="E87" s="74">
        <v>15</v>
      </c>
      <c r="F87" s="74">
        <v>36</v>
      </c>
      <c r="G87" s="74">
        <v>4185</v>
      </c>
      <c r="H87" s="74" t="s">
        <v>29</v>
      </c>
      <c r="I87" s="74" t="s">
        <v>60</v>
      </c>
      <c r="J87" s="74">
        <v>422</v>
      </c>
      <c r="K87" s="74" t="s">
        <v>120</v>
      </c>
      <c r="L87" s="74">
        <v>440334</v>
      </c>
      <c r="M87" s="75">
        <v>0.24652777777777779</v>
      </c>
      <c r="N87" s="74"/>
      <c r="O87" s="74"/>
      <c r="P87" s="74" t="s">
        <v>54</v>
      </c>
      <c r="Q87" s="74"/>
      <c r="R87" s="74"/>
      <c r="S87" s="74"/>
      <c r="T87" s="74"/>
      <c r="U87" s="74">
        <v>4185</v>
      </c>
    </row>
    <row r="88" spans="1:21" x14ac:dyDescent="0.25">
      <c r="A88" s="73">
        <v>45153</v>
      </c>
      <c r="B88" s="74" t="s">
        <v>24</v>
      </c>
      <c r="C88" s="74">
        <v>655</v>
      </c>
      <c r="D88" s="74">
        <v>498</v>
      </c>
      <c r="E88" s="74">
        <v>16</v>
      </c>
      <c r="F88" s="74">
        <v>39</v>
      </c>
      <c r="G88" s="74">
        <v>4186</v>
      </c>
      <c r="H88" s="74" t="s">
        <v>29</v>
      </c>
      <c r="I88" s="74" t="s">
        <v>60</v>
      </c>
      <c r="J88" s="74" t="s">
        <v>75</v>
      </c>
      <c r="K88" s="74" t="s">
        <v>121</v>
      </c>
      <c r="L88" s="74">
        <v>440335</v>
      </c>
      <c r="M88" s="75">
        <v>0.24444444444444446</v>
      </c>
      <c r="N88" s="74"/>
      <c r="O88" s="74"/>
      <c r="P88" s="74" t="s">
        <v>54</v>
      </c>
      <c r="Q88" s="74"/>
      <c r="R88" s="74"/>
      <c r="S88" s="74"/>
      <c r="T88" s="74"/>
      <c r="U88" s="74">
        <v>4186</v>
      </c>
    </row>
    <row r="89" spans="1:21" x14ac:dyDescent="0.25">
      <c r="A89" s="73">
        <v>45153</v>
      </c>
      <c r="B89" s="74" t="s">
        <v>24</v>
      </c>
      <c r="C89" s="74">
        <v>640</v>
      </c>
      <c r="D89" s="74">
        <v>461</v>
      </c>
      <c r="E89" s="74">
        <v>16</v>
      </c>
      <c r="F89" s="74">
        <v>36</v>
      </c>
      <c r="G89" s="74">
        <v>4187</v>
      </c>
      <c r="H89" s="74" t="s">
        <v>29</v>
      </c>
      <c r="I89" s="74" t="s">
        <v>60</v>
      </c>
      <c r="J89" s="74">
        <v>465</v>
      </c>
      <c r="K89" s="74" t="s">
        <v>122</v>
      </c>
      <c r="L89" s="74">
        <v>440336</v>
      </c>
      <c r="M89" s="75">
        <v>0.21319444444444444</v>
      </c>
      <c r="N89" s="74"/>
      <c r="O89" s="74"/>
      <c r="P89" s="74" t="s">
        <v>54</v>
      </c>
      <c r="Q89" s="74"/>
      <c r="R89" s="74"/>
      <c r="S89" s="74"/>
      <c r="T89" s="74"/>
      <c r="U89" s="74">
        <v>4187</v>
      </c>
    </row>
    <row r="90" spans="1:21" x14ac:dyDescent="0.25">
      <c r="A90" s="73">
        <v>45153</v>
      </c>
      <c r="B90" s="74" t="s">
        <v>24</v>
      </c>
      <c r="C90" s="74">
        <v>570</v>
      </c>
      <c r="D90" s="74">
        <v>300</v>
      </c>
      <c r="E90" s="74">
        <v>14</v>
      </c>
      <c r="F90" s="74">
        <v>31</v>
      </c>
      <c r="G90" s="74">
        <v>4188</v>
      </c>
      <c r="H90" s="74" t="s">
        <v>29</v>
      </c>
      <c r="I90" s="74" t="s">
        <v>60</v>
      </c>
      <c r="J90" s="74">
        <v>617</v>
      </c>
      <c r="K90" s="74" t="s">
        <v>123</v>
      </c>
      <c r="L90" s="74">
        <v>440340</v>
      </c>
      <c r="M90" s="75">
        <v>0.25763888888888892</v>
      </c>
      <c r="N90" s="74"/>
      <c r="O90" s="74"/>
      <c r="P90" s="74" t="s">
        <v>54</v>
      </c>
      <c r="Q90" s="74"/>
      <c r="R90" s="74"/>
      <c r="S90" s="74"/>
      <c r="T90" s="74"/>
      <c r="U90" s="74">
        <v>4188</v>
      </c>
    </row>
    <row r="91" spans="1:21" x14ac:dyDescent="0.25">
      <c r="A91" s="73">
        <v>45153</v>
      </c>
      <c r="B91" s="74" t="s">
        <v>24</v>
      </c>
      <c r="C91" s="74">
        <v>595</v>
      </c>
      <c r="D91" s="74">
        <v>320</v>
      </c>
      <c r="E91" s="74">
        <v>14</v>
      </c>
      <c r="F91" s="74">
        <v>32</v>
      </c>
      <c r="G91" s="74">
        <v>4189</v>
      </c>
      <c r="H91" s="74" t="s">
        <v>29</v>
      </c>
      <c r="I91" s="74" t="s">
        <v>60</v>
      </c>
      <c r="J91" s="74" t="s">
        <v>76</v>
      </c>
      <c r="K91" s="74" t="s">
        <v>124</v>
      </c>
      <c r="L91" s="74">
        <v>440339</v>
      </c>
      <c r="M91" s="75">
        <v>0.23124999999999998</v>
      </c>
      <c r="N91" s="74"/>
      <c r="O91" s="74"/>
      <c r="P91" s="74" t="s">
        <v>54</v>
      </c>
      <c r="Q91" s="74"/>
      <c r="R91" s="74"/>
      <c r="S91" s="74"/>
      <c r="T91" s="74"/>
      <c r="U91" s="74">
        <v>4189</v>
      </c>
    </row>
    <row r="92" spans="1:21" x14ac:dyDescent="0.25">
      <c r="A92" s="73">
        <v>45153</v>
      </c>
      <c r="B92" s="74" t="s">
        <v>24</v>
      </c>
      <c r="C92" s="74">
        <v>650</v>
      </c>
      <c r="D92" s="74">
        <v>417</v>
      </c>
      <c r="E92" s="74">
        <v>17</v>
      </c>
      <c r="F92" s="74">
        <v>30</v>
      </c>
      <c r="G92" s="74">
        <v>4190</v>
      </c>
      <c r="H92" s="74" t="s">
        <v>29</v>
      </c>
      <c r="I92" s="74" t="s">
        <v>60</v>
      </c>
      <c r="J92" s="74">
        <v>658</v>
      </c>
      <c r="K92" s="74" t="s">
        <v>125</v>
      </c>
      <c r="L92" s="74">
        <v>440338</v>
      </c>
      <c r="M92" s="75">
        <v>0.23194444444444443</v>
      </c>
      <c r="N92" s="74"/>
      <c r="O92" s="74"/>
      <c r="P92" s="74" t="s">
        <v>54</v>
      </c>
      <c r="Q92" s="74"/>
      <c r="R92" s="74"/>
      <c r="S92" s="74"/>
      <c r="T92" s="74"/>
      <c r="U92" s="74">
        <v>4190</v>
      </c>
    </row>
    <row r="93" spans="1:21" x14ac:dyDescent="0.25">
      <c r="A93" s="73">
        <v>45153</v>
      </c>
      <c r="B93" s="74" t="s">
        <v>24</v>
      </c>
      <c r="C93" s="74">
        <v>575</v>
      </c>
      <c r="D93" s="74">
        <v>343</v>
      </c>
      <c r="E93" s="74">
        <v>14</v>
      </c>
      <c r="F93" s="74">
        <v>32</v>
      </c>
      <c r="G93" s="74">
        <v>4191</v>
      </c>
      <c r="H93" s="74" t="s">
        <v>29</v>
      </c>
      <c r="I93" s="74" t="s">
        <v>60</v>
      </c>
      <c r="J93" s="74">
        <v>645</v>
      </c>
      <c r="K93" s="74" t="s">
        <v>126</v>
      </c>
      <c r="L93" s="74">
        <v>440337</v>
      </c>
      <c r="M93" s="75">
        <v>0.18819444444444444</v>
      </c>
      <c r="N93" s="74"/>
      <c r="O93" s="74"/>
      <c r="P93" s="74" t="s">
        <v>54</v>
      </c>
      <c r="Q93" s="74"/>
      <c r="R93" s="74"/>
      <c r="S93" s="74"/>
      <c r="T93" s="74"/>
      <c r="U93" s="74">
        <v>4191</v>
      </c>
    </row>
    <row r="94" spans="1:21" s="70" customFormat="1" x14ac:dyDescent="0.25">
      <c r="A94" s="76"/>
      <c r="B94" s="76"/>
      <c r="C94" s="76"/>
      <c r="D94" s="76"/>
      <c r="E94" s="76"/>
      <c r="F94" s="76"/>
      <c r="G94" s="76"/>
      <c r="H94" s="76"/>
      <c r="I94" s="76" t="s">
        <v>60</v>
      </c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</row>
    <row r="95" spans="1:21" s="72" customFormat="1" x14ac:dyDescent="0.25">
      <c r="A95" s="77">
        <v>45155</v>
      </c>
      <c r="B95" s="78" t="s">
        <v>77</v>
      </c>
      <c r="C95" s="78">
        <v>670</v>
      </c>
      <c r="D95" s="78"/>
      <c r="E95" s="78">
        <v>16</v>
      </c>
      <c r="F95" s="78">
        <v>42</v>
      </c>
      <c r="G95" s="78">
        <v>4192</v>
      </c>
      <c r="H95" s="78" t="s">
        <v>29</v>
      </c>
      <c r="I95" s="78" t="s">
        <v>60</v>
      </c>
      <c r="J95" s="78">
        <v>468</v>
      </c>
      <c r="K95" s="78" t="s">
        <v>127</v>
      </c>
      <c r="L95" s="78">
        <v>440347</v>
      </c>
      <c r="M95" s="78"/>
      <c r="N95" s="78"/>
      <c r="O95" s="78"/>
      <c r="P95" s="78" t="s">
        <v>31</v>
      </c>
      <c r="Q95" s="78"/>
      <c r="R95" s="78"/>
      <c r="S95" s="78"/>
      <c r="T95" s="78"/>
      <c r="U95" s="78">
        <v>4192</v>
      </c>
    </row>
    <row r="96" spans="1:21" s="72" customFormat="1" x14ac:dyDescent="0.25">
      <c r="A96" s="77">
        <v>45155</v>
      </c>
      <c r="B96" s="78" t="s">
        <v>77</v>
      </c>
      <c r="C96" s="78">
        <v>695</v>
      </c>
      <c r="D96" s="78"/>
      <c r="E96" s="78">
        <v>17</v>
      </c>
      <c r="F96" s="78">
        <v>41</v>
      </c>
      <c r="G96" s="78">
        <v>4193</v>
      </c>
      <c r="H96" s="78" t="s">
        <v>29</v>
      </c>
      <c r="I96" s="78" t="s">
        <v>60</v>
      </c>
      <c r="J96" s="78">
        <v>461</v>
      </c>
      <c r="K96" s="78" t="s">
        <v>128</v>
      </c>
      <c r="L96" s="78">
        <v>440350</v>
      </c>
      <c r="M96" s="78"/>
      <c r="N96" s="78"/>
      <c r="O96" s="78"/>
      <c r="P96" s="78" t="s">
        <v>31</v>
      </c>
      <c r="Q96" s="78"/>
      <c r="R96" s="78"/>
      <c r="S96" s="78"/>
      <c r="T96" s="78"/>
      <c r="U96" s="78">
        <v>4193</v>
      </c>
    </row>
    <row r="97" spans="1:24" s="72" customFormat="1" x14ac:dyDescent="0.25">
      <c r="A97" s="77">
        <v>45155</v>
      </c>
      <c r="B97" s="78" t="s">
        <v>77</v>
      </c>
      <c r="C97" s="78">
        <v>680</v>
      </c>
      <c r="D97" s="78">
        <v>515</v>
      </c>
      <c r="E97" s="78">
        <v>17</v>
      </c>
      <c r="F97" s="78">
        <v>38</v>
      </c>
      <c r="G97" s="78">
        <v>4194</v>
      </c>
      <c r="H97" s="78" t="s">
        <v>29</v>
      </c>
      <c r="I97" s="78" t="s">
        <v>60</v>
      </c>
      <c r="J97" s="78">
        <v>451</v>
      </c>
      <c r="K97" s="78" t="s">
        <v>129</v>
      </c>
      <c r="L97" s="78">
        <v>440346</v>
      </c>
      <c r="M97" s="79">
        <v>0.31805555555555554</v>
      </c>
      <c r="N97" s="78" t="s">
        <v>78</v>
      </c>
      <c r="O97" s="78"/>
      <c r="P97" s="78" t="s">
        <v>31</v>
      </c>
      <c r="Q97" s="78"/>
      <c r="R97" s="78"/>
      <c r="S97" s="78"/>
      <c r="T97" s="78"/>
      <c r="U97" s="78">
        <v>4194</v>
      </c>
      <c r="W97" s="72" t="s">
        <v>80</v>
      </c>
      <c r="X97" s="72">
        <v>11</v>
      </c>
    </row>
    <row r="98" spans="1:24" s="72" customFormat="1" x14ac:dyDescent="0.25">
      <c r="A98" s="77">
        <v>45155</v>
      </c>
      <c r="B98" s="78" t="s">
        <v>77</v>
      </c>
      <c r="C98" s="78">
        <v>640</v>
      </c>
      <c r="D98" s="78">
        <v>530</v>
      </c>
      <c r="E98" s="78">
        <v>17</v>
      </c>
      <c r="F98" s="78">
        <v>41</v>
      </c>
      <c r="G98" s="78">
        <v>4195</v>
      </c>
      <c r="H98" s="78" t="s">
        <v>29</v>
      </c>
      <c r="I98" s="78" t="s">
        <v>60</v>
      </c>
      <c r="J98" s="78">
        <v>641</v>
      </c>
      <c r="K98" s="78" t="s">
        <v>130</v>
      </c>
      <c r="L98" s="78">
        <v>440348</v>
      </c>
      <c r="M98" s="79">
        <v>0.40625</v>
      </c>
      <c r="N98" s="78"/>
      <c r="O98" s="78"/>
      <c r="P98" s="78" t="s">
        <v>31</v>
      </c>
      <c r="Q98" s="78"/>
      <c r="R98" s="78"/>
      <c r="S98" s="78"/>
      <c r="T98" s="78"/>
      <c r="U98" s="78">
        <v>4195</v>
      </c>
      <c r="W98" s="72" t="s">
        <v>57</v>
      </c>
      <c r="X98" s="72">
        <v>17</v>
      </c>
    </row>
    <row r="99" spans="1:24" s="72" customFormat="1" x14ac:dyDescent="0.25">
      <c r="A99" s="77">
        <v>45155</v>
      </c>
      <c r="B99" s="78" t="s">
        <v>77</v>
      </c>
      <c r="C99" s="78">
        <v>700</v>
      </c>
      <c r="D99" s="78">
        <v>625</v>
      </c>
      <c r="E99" s="78">
        <v>18</v>
      </c>
      <c r="F99" s="78">
        <v>38</v>
      </c>
      <c r="G99" s="78">
        <v>4196</v>
      </c>
      <c r="H99" s="78" t="s">
        <v>29</v>
      </c>
      <c r="I99" s="78" t="s">
        <v>60</v>
      </c>
      <c r="J99" s="78" t="s">
        <v>79</v>
      </c>
      <c r="K99" s="78" t="s">
        <v>131</v>
      </c>
      <c r="L99" s="78">
        <v>440349</v>
      </c>
      <c r="M99" s="79">
        <v>0.36736111111111108</v>
      </c>
      <c r="N99" s="78"/>
      <c r="O99" s="78"/>
      <c r="P99" s="78" t="s">
        <v>31</v>
      </c>
      <c r="Q99" s="78"/>
      <c r="R99" s="78"/>
      <c r="S99" s="78"/>
      <c r="T99" s="78"/>
      <c r="U99" s="78">
        <v>4196</v>
      </c>
      <c r="W99" s="72" t="s">
        <v>81</v>
      </c>
      <c r="X99" s="72">
        <v>16</v>
      </c>
    </row>
    <row r="100" spans="1:24" s="72" customFormat="1" x14ac:dyDescent="0.25">
      <c r="A100" s="77">
        <v>45155</v>
      </c>
      <c r="B100" s="78" t="s">
        <v>77</v>
      </c>
      <c r="C100" s="78">
        <v>680</v>
      </c>
      <c r="D100" s="78">
        <v>526</v>
      </c>
      <c r="E100" s="78">
        <v>17</v>
      </c>
      <c r="F100" s="78">
        <v>40</v>
      </c>
      <c r="G100" s="78">
        <v>4197</v>
      </c>
      <c r="H100" s="78" t="s">
        <v>29</v>
      </c>
      <c r="I100" s="78" t="s">
        <v>60</v>
      </c>
      <c r="J100" s="78">
        <v>446</v>
      </c>
      <c r="K100" s="78" t="s">
        <v>132</v>
      </c>
      <c r="L100" s="78">
        <v>440356</v>
      </c>
      <c r="M100" s="79">
        <v>0.31319444444444444</v>
      </c>
      <c r="N100" s="78"/>
      <c r="O100" s="78"/>
      <c r="P100" s="78" t="s">
        <v>31</v>
      </c>
      <c r="Q100" s="78"/>
      <c r="R100" s="78"/>
      <c r="S100" s="78"/>
      <c r="T100" s="78"/>
      <c r="U100" s="78">
        <v>4197</v>
      </c>
    </row>
    <row r="101" spans="1:24" s="72" customFormat="1" x14ac:dyDescent="0.25">
      <c r="A101" s="77">
        <v>45155</v>
      </c>
      <c r="B101" s="78" t="s">
        <v>77</v>
      </c>
      <c r="C101" s="78">
        <v>695</v>
      </c>
      <c r="D101" s="78">
        <v>547</v>
      </c>
      <c r="E101" s="78">
        <v>17</v>
      </c>
      <c r="F101" s="78">
        <v>39</v>
      </c>
      <c r="G101" s="78">
        <v>4198</v>
      </c>
      <c r="H101" s="78" t="s">
        <v>29</v>
      </c>
      <c r="I101" s="78" t="s">
        <v>60</v>
      </c>
      <c r="J101" s="78">
        <v>443</v>
      </c>
      <c r="K101" s="78" t="s">
        <v>133</v>
      </c>
      <c r="L101" s="78">
        <v>440355</v>
      </c>
      <c r="M101" s="79">
        <v>0.33333333333333331</v>
      </c>
      <c r="N101" s="78"/>
      <c r="O101" s="78"/>
      <c r="P101" s="78" t="s">
        <v>31</v>
      </c>
      <c r="Q101" s="78"/>
      <c r="R101" s="78"/>
      <c r="S101" s="78"/>
      <c r="T101" s="78"/>
      <c r="U101" s="78">
        <v>4198</v>
      </c>
    </row>
    <row r="102" spans="1:24" s="72" customFormat="1" x14ac:dyDescent="0.25">
      <c r="A102" s="77">
        <v>45155</v>
      </c>
      <c r="B102" s="78" t="s">
        <v>77</v>
      </c>
      <c r="C102" s="78">
        <v>680</v>
      </c>
      <c r="D102" s="78">
        <v>564</v>
      </c>
      <c r="E102" s="78">
        <v>17.5</v>
      </c>
      <c r="F102" s="78">
        <v>40</v>
      </c>
      <c r="G102" s="78">
        <v>4199</v>
      </c>
      <c r="H102" s="78" t="s">
        <v>29</v>
      </c>
      <c r="I102" s="78" t="s">
        <v>60</v>
      </c>
      <c r="J102" s="78">
        <v>420</v>
      </c>
      <c r="K102" s="78" t="s">
        <v>134</v>
      </c>
      <c r="L102" s="78">
        <v>440354</v>
      </c>
      <c r="M102" s="79">
        <v>0.32361111111111113</v>
      </c>
      <c r="N102" s="78"/>
      <c r="O102" s="78"/>
      <c r="P102" s="78" t="s">
        <v>31</v>
      </c>
      <c r="Q102" s="78"/>
      <c r="R102" s="78"/>
      <c r="S102" s="78"/>
      <c r="T102" s="78"/>
      <c r="U102" s="78">
        <v>4199</v>
      </c>
    </row>
    <row r="103" spans="1:24" s="72" customFormat="1" x14ac:dyDescent="0.25">
      <c r="A103" s="77">
        <v>45155</v>
      </c>
      <c r="B103" s="78" t="s">
        <v>77</v>
      </c>
      <c r="C103" s="78">
        <v>650</v>
      </c>
      <c r="D103" s="78">
        <v>513</v>
      </c>
      <c r="E103" s="78">
        <v>16</v>
      </c>
      <c r="F103" s="78">
        <v>37</v>
      </c>
      <c r="G103" s="78">
        <v>4200</v>
      </c>
      <c r="H103" s="78" t="s">
        <v>29</v>
      </c>
      <c r="I103" s="78" t="s">
        <v>60</v>
      </c>
      <c r="J103" s="78">
        <v>416</v>
      </c>
      <c r="K103" s="78" t="s">
        <v>135</v>
      </c>
      <c r="L103" s="78">
        <v>440353</v>
      </c>
      <c r="M103" s="79">
        <v>0.3125</v>
      </c>
      <c r="N103" s="78"/>
      <c r="O103" s="78"/>
      <c r="P103" s="78" t="s">
        <v>31</v>
      </c>
      <c r="Q103" s="78"/>
      <c r="R103" s="78"/>
      <c r="S103" s="78"/>
      <c r="T103" s="78"/>
      <c r="U103" s="78">
        <v>4200</v>
      </c>
    </row>
    <row r="104" spans="1:24" s="72" customFormat="1" x14ac:dyDescent="0.25">
      <c r="A104" s="77">
        <v>45155</v>
      </c>
      <c r="B104" s="78" t="s">
        <v>77</v>
      </c>
      <c r="C104" s="78">
        <v>660</v>
      </c>
      <c r="D104" s="78">
        <v>547</v>
      </c>
      <c r="E104" s="78">
        <v>16</v>
      </c>
      <c r="F104" s="78">
        <v>39</v>
      </c>
      <c r="G104" s="78">
        <v>4201</v>
      </c>
      <c r="H104" s="78" t="s">
        <v>29</v>
      </c>
      <c r="I104" s="78" t="s">
        <v>60</v>
      </c>
      <c r="J104" s="78">
        <v>462</v>
      </c>
      <c r="K104" s="78" t="s">
        <v>136</v>
      </c>
      <c r="L104" s="78">
        <v>440357</v>
      </c>
      <c r="M104" s="79">
        <v>0.3347222222222222</v>
      </c>
      <c r="N104" s="78"/>
      <c r="O104" s="78"/>
      <c r="P104" s="78" t="s">
        <v>31</v>
      </c>
      <c r="Q104" s="78"/>
      <c r="R104" s="78"/>
      <c r="S104" s="78"/>
      <c r="T104" s="78"/>
      <c r="U104" s="78">
        <v>4201</v>
      </c>
    </row>
    <row r="105" spans="1:24" s="72" customFormat="1" x14ac:dyDescent="0.25">
      <c r="A105" s="77">
        <v>45155</v>
      </c>
      <c r="B105" s="78" t="s">
        <v>77</v>
      </c>
      <c r="C105" s="78">
        <v>620</v>
      </c>
      <c r="D105" s="78">
        <v>456</v>
      </c>
      <c r="E105" s="78">
        <v>15</v>
      </c>
      <c r="F105" s="78">
        <v>34</v>
      </c>
      <c r="G105" s="78">
        <v>4202</v>
      </c>
      <c r="H105" s="78" t="s">
        <v>29</v>
      </c>
      <c r="I105" s="78" t="s">
        <v>60</v>
      </c>
      <c r="J105" s="78">
        <v>463</v>
      </c>
      <c r="K105" s="78" t="s">
        <v>137</v>
      </c>
      <c r="L105" s="78">
        <v>440358</v>
      </c>
      <c r="M105" s="79">
        <v>0.30208333333333331</v>
      </c>
      <c r="N105" s="78"/>
      <c r="O105" s="78"/>
      <c r="P105" s="78" t="s">
        <v>31</v>
      </c>
      <c r="Q105" s="78"/>
      <c r="R105" s="78"/>
      <c r="S105" s="78"/>
      <c r="T105" s="78"/>
      <c r="U105" s="78">
        <v>4202</v>
      </c>
    </row>
    <row r="106" spans="1:24" s="72" customFormat="1" x14ac:dyDescent="0.25">
      <c r="A106" s="77">
        <v>45155</v>
      </c>
      <c r="B106" s="78" t="s">
        <v>77</v>
      </c>
      <c r="C106" s="78">
        <v>675</v>
      </c>
      <c r="D106" s="78">
        <v>606</v>
      </c>
      <c r="E106" s="78">
        <v>17</v>
      </c>
      <c r="F106" s="78">
        <v>42</v>
      </c>
      <c r="G106" s="78">
        <v>4203</v>
      </c>
      <c r="H106" s="78" t="s">
        <v>29</v>
      </c>
      <c r="I106" s="78" t="s">
        <v>60</v>
      </c>
      <c r="J106" s="78">
        <v>460</v>
      </c>
      <c r="K106" s="78" t="s">
        <v>138</v>
      </c>
      <c r="L106" s="78">
        <v>440359</v>
      </c>
      <c r="M106" s="79">
        <v>0.39097222222222222</v>
      </c>
      <c r="N106" s="78"/>
      <c r="O106" s="78"/>
      <c r="P106" s="78" t="s">
        <v>31</v>
      </c>
      <c r="Q106" s="78"/>
      <c r="R106" s="78"/>
      <c r="S106" s="78"/>
      <c r="T106" s="78"/>
      <c r="U106" s="78">
        <v>4203</v>
      </c>
    </row>
    <row r="107" spans="1:24" s="72" customFormat="1" x14ac:dyDescent="0.25">
      <c r="A107" s="77">
        <v>45155</v>
      </c>
      <c r="B107" s="78" t="s">
        <v>77</v>
      </c>
      <c r="C107" s="78">
        <v>710</v>
      </c>
      <c r="D107" s="78">
        <v>607</v>
      </c>
      <c r="E107" s="78">
        <v>17</v>
      </c>
      <c r="F107" s="78">
        <v>39</v>
      </c>
      <c r="G107" s="78">
        <v>4204</v>
      </c>
      <c r="H107" s="78" t="s">
        <v>29</v>
      </c>
      <c r="I107" s="78" t="s">
        <v>60</v>
      </c>
      <c r="J107" s="78">
        <v>609</v>
      </c>
      <c r="K107" s="78" t="s">
        <v>139</v>
      </c>
      <c r="L107" s="78">
        <v>440360</v>
      </c>
      <c r="M107" s="79">
        <v>0.3</v>
      </c>
      <c r="N107" s="78"/>
      <c r="O107" s="78"/>
      <c r="P107" s="78" t="s">
        <v>31</v>
      </c>
      <c r="Q107" s="78"/>
      <c r="R107" s="78"/>
      <c r="S107" s="78"/>
      <c r="T107" s="78"/>
      <c r="U107" s="78">
        <v>4204</v>
      </c>
    </row>
    <row r="108" spans="1:24" s="72" customFormat="1" x14ac:dyDescent="0.25">
      <c r="A108" s="77">
        <v>45155</v>
      </c>
      <c r="B108" s="78" t="s">
        <v>77</v>
      </c>
      <c r="C108" s="78">
        <v>600</v>
      </c>
      <c r="D108" s="78">
        <v>285</v>
      </c>
      <c r="E108" s="78">
        <v>15</v>
      </c>
      <c r="F108" s="78">
        <v>35</v>
      </c>
      <c r="G108" s="78">
        <v>4205</v>
      </c>
      <c r="H108" s="78" t="s">
        <v>29</v>
      </c>
      <c r="I108" s="78" t="s">
        <v>60</v>
      </c>
      <c r="J108" s="78" t="s">
        <v>82</v>
      </c>
      <c r="K108" s="78" t="s">
        <v>140</v>
      </c>
      <c r="L108" s="78">
        <v>440364</v>
      </c>
      <c r="M108" s="79">
        <v>0.25694444444444448</v>
      </c>
      <c r="N108" s="78"/>
      <c r="O108" s="78"/>
      <c r="P108" s="78" t="s">
        <v>31</v>
      </c>
      <c r="Q108" s="78"/>
      <c r="R108" s="78"/>
      <c r="S108" s="78"/>
      <c r="T108" s="78"/>
      <c r="U108" s="78">
        <v>4205</v>
      </c>
    </row>
    <row r="109" spans="1:24" s="72" customFormat="1" x14ac:dyDescent="0.25">
      <c r="A109" s="77">
        <v>45155</v>
      </c>
      <c r="B109" s="78" t="s">
        <v>77</v>
      </c>
      <c r="C109" s="78">
        <v>660</v>
      </c>
      <c r="D109" s="78">
        <v>555</v>
      </c>
      <c r="E109" s="78">
        <v>16</v>
      </c>
      <c r="F109" s="78">
        <v>40</v>
      </c>
      <c r="G109" s="78">
        <v>4206</v>
      </c>
      <c r="H109" s="78" t="s">
        <v>29</v>
      </c>
      <c r="I109" s="78" t="s">
        <v>60</v>
      </c>
      <c r="J109" s="78">
        <v>669</v>
      </c>
      <c r="K109" s="78" t="s">
        <v>141</v>
      </c>
      <c r="L109" s="78">
        <v>440361</v>
      </c>
      <c r="M109" s="79">
        <v>0.25347222222222221</v>
      </c>
      <c r="N109" s="78"/>
      <c r="O109" s="78"/>
      <c r="P109" s="78" t="s">
        <v>31</v>
      </c>
      <c r="Q109" s="78"/>
      <c r="R109" s="78"/>
      <c r="S109" s="78"/>
      <c r="T109" s="78"/>
      <c r="U109" s="78">
        <v>4206</v>
      </c>
    </row>
    <row r="110" spans="1:24" s="72" customFormat="1" x14ac:dyDescent="0.25">
      <c r="A110" s="77">
        <v>45155</v>
      </c>
      <c r="B110" s="78" t="s">
        <v>77</v>
      </c>
      <c r="C110" s="78">
        <v>680</v>
      </c>
      <c r="D110" s="78">
        <v>597</v>
      </c>
      <c r="E110" s="78">
        <v>16</v>
      </c>
      <c r="F110" s="78">
        <v>40</v>
      </c>
      <c r="G110" s="78">
        <v>4207</v>
      </c>
      <c r="H110" s="78" t="s">
        <v>29</v>
      </c>
      <c r="I110" s="78" t="s">
        <v>60</v>
      </c>
      <c r="J110" s="78" t="s">
        <v>83</v>
      </c>
      <c r="K110" s="78" t="s">
        <v>142</v>
      </c>
      <c r="L110" s="78">
        <v>440362</v>
      </c>
      <c r="M110" s="79">
        <v>0.26874999999999999</v>
      </c>
      <c r="N110" s="78"/>
      <c r="O110" s="78"/>
      <c r="P110" s="78" t="s">
        <v>31</v>
      </c>
      <c r="Q110" s="78"/>
      <c r="R110" s="78"/>
      <c r="S110" s="78"/>
      <c r="T110" s="78"/>
      <c r="U110" s="78">
        <v>4207</v>
      </c>
    </row>
    <row r="111" spans="1:24" s="72" customFormat="1" x14ac:dyDescent="0.25">
      <c r="A111" s="77">
        <v>45155</v>
      </c>
      <c r="B111" s="78" t="s">
        <v>77</v>
      </c>
      <c r="C111" s="78">
        <v>720</v>
      </c>
      <c r="D111" s="78">
        <v>636</v>
      </c>
      <c r="E111" s="78">
        <v>18</v>
      </c>
      <c r="F111" s="78">
        <v>41</v>
      </c>
      <c r="G111" s="78">
        <v>4208</v>
      </c>
      <c r="H111" s="78" t="s">
        <v>29</v>
      </c>
      <c r="I111" s="78" t="s">
        <v>60</v>
      </c>
      <c r="J111" s="78">
        <v>473</v>
      </c>
      <c r="K111" s="78" t="s">
        <v>143</v>
      </c>
      <c r="L111" s="78">
        <v>440363</v>
      </c>
      <c r="M111" s="79">
        <v>0.27638888888888885</v>
      </c>
      <c r="N111" s="78"/>
      <c r="O111" s="78"/>
      <c r="P111" s="78" t="s">
        <v>31</v>
      </c>
      <c r="Q111" s="78"/>
      <c r="R111" s="78"/>
      <c r="S111" s="78"/>
      <c r="T111" s="78"/>
      <c r="U111" s="78">
        <v>4208</v>
      </c>
    </row>
    <row r="112" spans="1:24" s="32" customFormat="1" x14ac:dyDescent="0.25">
      <c r="A112" s="80">
        <v>45155</v>
      </c>
      <c r="B112" s="81" t="s">
        <v>77</v>
      </c>
      <c r="C112" s="81">
        <v>660</v>
      </c>
      <c r="D112" s="81">
        <v>536</v>
      </c>
      <c r="E112" s="81">
        <v>16</v>
      </c>
      <c r="F112" s="81">
        <v>39</v>
      </c>
      <c r="G112" s="81">
        <v>4209</v>
      </c>
      <c r="H112" s="81" t="s">
        <v>29</v>
      </c>
      <c r="I112" s="81" t="s">
        <v>60</v>
      </c>
      <c r="J112" s="81" t="s">
        <v>84</v>
      </c>
      <c r="K112" s="81" t="s">
        <v>144</v>
      </c>
      <c r="L112" s="81">
        <v>440365</v>
      </c>
      <c r="M112" s="82">
        <v>0.37291666666666662</v>
      </c>
      <c r="N112" s="81"/>
      <c r="O112" s="81"/>
      <c r="P112" s="81" t="s">
        <v>21</v>
      </c>
      <c r="Q112" s="81"/>
      <c r="R112" s="81"/>
      <c r="S112" s="81"/>
      <c r="T112" s="81"/>
      <c r="U112" s="81">
        <v>4209</v>
      </c>
    </row>
    <row r="113" spans="1:21" s="32" customFormat="1" x14ac:dyDescent="0.25">
      <c r="A113" s="80">
        <v>45155</v>
      </c>
      <c r="B113" s="81" t="s">
        <v>77</v>
      </c>
      <c r="C113" s="81">
        <v>600</v>
      </c>
      <c r="D113" s="81">
        <v>417</v>
      </c>
      <c r="E113" s="81">
        <v>15</v>
      </c>
      <c r="F113" s="81">
        <v>35</v>
      </c>
      <c r="G113" s="81">
        <v>4210</v>
      </c>
      <c r="H113" s="81" t="s">
        <v>29</v>
      </c>
      <c r="I113" s="81" t="s">
        <v>60</v>
      </c>
      <c r="J113" s="81">
        <v>459</v>
      </c>
      <c r="K113" s="81" t="s">
        <v>145</v>
      </c>
      <c r="L113" s="81">
        <v>440368</v>
      </c>
      <c r="M113" s="82">
        <v>0.37222222222222223</v>
      </c>
      <c r="N113" s="81"/>
      <c r="O113" s="81"/>
      <c r="P113" s="81" t="s">
        <v>21</v>
      </c>
      <c r="Q113" s="81"/>
      <c r="R113" s="81"/>
      <c r="S113" s="81"/>
      <c r="T113" s="81"/>
      <c r="U113" s="81">
        <v>4210</v>
      </c>
    </row>
    <row r="114" spans="1:21" s="32" customFormat="1" x14ac:dyDescent="0.25">
      <c r="A114" s="80">
        <v>45155</v>
      </c>
      <c r="B114" s="81" t="s">
        <v>77</v>
      </c>
      <c r="C114" s="81">
        <v>650</v>
      </c>
      <c r="D114" s="81">
        <v>514</v>
      </c>
      <c r="E114" s="81">
        <v>15.5</v>
      </c>
      <c r="F114" s="81">
        <v>34</v>
      </c>
      <c r="G114" s="81">
        <v>4211</v>
      </c>
      <c r="H114" s="81" t="s">
        <v>29</v>
      </c>
      <c r="I114" s="81" t="s">
        <v>60</v>
      </c>
      <c r="J114" s="81">
        <v>433</v>
      </c>
      <c r="K114" s="81" t="s">
        <v>146</v>
      </c>
      <c r="L114" s="81">
        <v>440367</v>
      </c>
      <c r="M114" s="82">
        <v>0.30486111111111108</v>
      </c>
      <c r="N114" s="81"/>
      <c r="O114" s="81"/>
      <c r="P114" s="81" t="s">
        <v>21</v>
      </c>
      <c r="Q114" s="81"/>
      <c r="R114" s="81"/>
      <c r="S114" s="81"/>
      <c r="T114" s="81"/>
      <c r="U114" s="81">
        <v>4211</v>
      </c>
    </row>
    <row r="115" spans="1:21" s="32" customFormat="1" x14ac:dyDescent="0.25">
      <c r="A115" s="80">
        <v>45155</v>
      </c>
      <c r="B115" s="81" t="s">
        <v>77</v>
      </c>
      <c r="C115" s="81">
        <v>690</v>
      </c>
      <c r="D115" s="81">
        <v>590</v>
      </c>
      <c r="E115" s="81">
        <v>17</v>
      </c>
      <c r="F115" s="81">
        <v>41</v>
      </c>
      <c r="G115" s="81">
        <v>4212</v>
      </c>
      <c r="H115" s="81" t="s">
        <v>29</v>
      </c>
      <c r="I115" s="81" t="s">
        <v>60</v>
      </c>
      <c r="J115" s="81">
        <v>467</v>
      </c>
      <c r="K115" s="81" t="s">
        <v>147</v>
      </c>
      <c r="L115" s="81">
        <v>440366</v>
      </c>
      <c r="M115" s="82">
        <v>0.33055555555555555</v>
      </c>
      <c r="N115" s="81"/>
      <c r="O115" s="81"/>
      <c r="P115" s="81" t="s">
        <v>21</v>
      </c>
      <c r="Q115" s="81"/>
      <c r="R115" s="81"/>
      <c r="S115" s="81"/>
      <c r="T115" s="81"/>
      <c r="U115" s="81">
        <v>4212</v>
      </c>
    </row>
    <row r="116" spans="1:21" s="32" customFormat="1" x14ac:dyDescent="0.25">
      <c r="A116" s="80">
        <v>45155</v>
      </c>
      <c r="B116" s="81" t="s">
        <v>77</v>
      </c>
      <c r="C116" s="81">
        <v>690</v>
      </c>
      <c r="D116" s="81">
        <v>610</v>
      </c>
      <c r="E116" s="81">
        <v>18</v>
      </c>
      <c r="F116" s="81">
        <v>40</v>
      </c>
      <c r="G116" s="81">
        <v>4213</v>
      </c>
      <c r="H116" s="81" t="s">
        <v>29</v>
      </c>
      <c r="I116" s="81" t="s">
        <v>60</v>
      </c>
      <c r="J116" s="81" t="s">
        <v>85</v>
      </c>
      <c r="K116" s="81" t="s">
        <v>148</v>
      </c>
      <c r="L116" s="81">
        <v>440372</v>
      </c>
      <c r="M116" s="82">
        <v>0.33055555555555555</v>
      </c>
      <c r="N116" s="81"/>
      <c r="O116" s="81"/>
      <c r="P116" s="81" t="s">
        <v>21</v>
      </c>
      <c r="Q116" s="81"/>
      <c r="R116" s="81"/>
      <c r="S116" s="81"/>
      <c r="T116" s="81"/>
      <c r="U116" s="81">
        <v>4213</v>
      </c>
    </row>
    <row r="117" spans="1:21" s="32" customFormat="1" x14ac:dyDescent="0.25">
      <c r="A117" s="80">
        <v>45155</v>
      </c>
      <c r="B117" s="81" t="s">
        <v>77</v>
      </c>
      <c r="C117" s="81">
        <v>720</v>
      </c>
      <c r="D117" s="81">
        <v>702</v>
      </c>
      <c r="E117" s="81">
        <v>19</v>
      </c>
      <c r="F117" s="81">
        <v>48</v>
      </c>
      <c r="G117" s="81">
        <v>4214</v>
      </c>
      <c r="H117" s="81" t="s">
        <v>29</v>
      </c>
      <c r="I117" s="81" t="s">
        <v>60</v>
      </c>
      <c r="J117" s="81" t="s">
        <v>86</v>
      </c>
      <c r="K117" s="81" t="s">
        <v>149</v>
      </c>
      <c r="L117" s="81">
        <v>440371</v>
      </c>
      <c r="M117" s="82">
        <v>0.33333333333333331</v>
      </c>
      <c r="N117" s="81"/>
      <c r="O117" s="81"/>
      <c r="P117" s="81" t="s">
        <v>21</v>
      </c>
      <c r="Q117" s="81"/>
      <c r="R117" s="81"/>
      <c r="S117" s="81"/>
      <c r="T117" s="81"/>
      <c r="U117" s="81">
        <v>4214</v>
      </c>
    </row>
    <row r="118" spans="1:21" s="32" customFormat="1" x14ac:dyDescent="0.25">
      <c r="A118" s="80">
        <v>45155</v>
      </c>
      <c r="B118" s="81" t="s">
        <v>77</v>
      </c>
      <c r="C118" s="81">
        <v>680</v>
      </c>
      <c r="D118" s="81">
        <v>631</v>
      </c>
      <c r="E118" s="81">
        <v>17</v>
      </c>
      <c r="F118" s="81">
        <v>44</v>
      </c>
      <c r="G118" s="81">
        <v>4215</v>
      </c>
      <c r="H118" s="81" t="s">
        <v>29</v>
      </c>
      <c r="I118" s="81" t="s">
        <v>60</v>
      </c>
      <c r="J118" s="81">
        <v>471</v>
      </c>
      <c r="K118" s="81" t="s">
        <v>150</v>
      </c>
      <c r="L118" s="81">
        <v>440370</v>
      </c>
      <c r="M118" s="81"/>
      <c r="N118" s="81"/>
      <c r="O118" s="81"/>
      <c r="P118" s="81" t="s">
        <v>21</v>
      </c>
      <c r="Q118" s="81"/>
      <c r="R118" s="81"/>
      <c r="S118" s="81"/>
      <c r="T118" s="81"/>
      <c r="U118" s="81">
        <v>4215</v>
      </c>
    </row>
    <row r="119" spans="1:21" s="32" customFormat="1" x14ac:dyDescent="0.25">
      <c r="A119" s="80">
        <v>45155</v>
      </c>
      <c r="B119" s="81" t="s">
        <v>77</v>
      </c>
      <c r="C119" s="81">
        <v>700</v>
      </c>
      <c r="D119" s="81">
        <v>605</v>
      </c>
      <c r="E119" s="81">
        <v>18</v>
      </c>
      <c r="F119" s="81">
        <v>40</v>
      </c>
      <c r="G119" s="81">
        <v>4216</v>
      </c>
      <c r="H119" s="81" t="s">
        <v>29</v>
      </c>
      <c r="I119" s="81" t="s">
        <v>60</v>
      </c>
      <c r="J119" s="81" t="s">
        <v>87</v>
      </c>
      <c r="K119" s="81" t="s">
        <v>151</v>
      </c>
      <c r="L119" s="81">
        <v>440369</v>
      </c>
      <c r="M119" s="81"/>
      <c r="N119" s="81"/>
      <c r="O119" s="81"/>
      <c r="P119" s="81" t="s">
        <v>21</v>
      </c>
      <c r="Q119" s="81"/>
      <c r="R119" s="81"/>
      <c r="S119" s="81"/>
      <c r="T119" s="81"/>
      <c r="U119" s="81">
        <v>4216</v>
      </c>
    </row>
    <row r="120" spans="1:21" s="32" customFormat="1" x14ac:dyDescent="0.25">
      <c r="A120" s="80">
        <v>45155</v>
      </c>
      <c r="B120" s="81" t="s">
        <v>77</v>
      </c>
      <c r="C120" s="81">
        <v>670</v>
      </c>
      <c r="D120" s="81">
        <v>596</v>
      </c>
      <c r="E120" s="81">
        <v>14</v>
      </c>
      <c r="F120" s="81">
        <v>40</v>
      </c>
      <c r="G120" s="81">
        <v>4217</v>
      </c>
      <c r="H120" s="81" t="s">
        <v>29</v>
      </c>
      <c r="I120" s="81" t="s">
        <v>60</v>
      </c>
      <c r="J120" s="81">
        <v>418</v>
      </c>
      <c r="K120" s="81" t="s">
        <v>152</v>
      </c>
      <c r="L120" s="81">
        <v>440376</v>
      </c>
      <c r="M120" s="81"/>
      <c r="N120" s="81"/>
      <c r="O120" s="81"/>
      <c r="P120" s="81" t="s">
        <v>21</v>
      </c>
      <c r="Q120" s="81"/>
      <c r="R120" s="81"/>
      <c r="S120" s="81"/>
      <c r="T120" s="81"/>
      <c r="U120" s="81">
        <v>4217</v>
      </c>
    </row>
    <row r="121" spans="1:21" s="32" customFormat="1" x14ac:dyDescent="0.25">
      <c r="A121" s="80">
        <v>45155</v>
      </c>
      <c r="B121" s="81" t="s">
        <v>77</v>
      </c>
      <c r="C121" s="81">
        <v>700</v>
      </c>
      <c r="D121" s="81">
        <v>607</v>
      </c>
      <c r="E121" s="81">
        <v>19</v>
      </c>
      <c r="F121" s="81">
        <v>41</v>
      </c>
      <c r="G121" s="81">
        <v>4218</v>
      </c>
      <c r="H121" s="81" t="s">
        <v>29</v>
      </c>
      <c r="I121" s="81" t="s">
        <v>60</v>
      </c>
      <c r="J121" s="81" t="s">
        <v>88</v>
      </c>
      <c r="K121" s="81" t="s">
        <v>153</v>
      </c>
      <c r="L121" s="81">
        <v>440375</v>
      </c>
      <c r="M121" s="81"/>
      <c r="N121" s="81"/>
      <c r="O121" s="81"/>
      <c r="P121" s="81" t="s">
        <v>21</v>
      </c>
      <c r="Q121" s="81"/>
      <c r="R121" s="81"/>
      <c r="S121" s="81"/>
      <c r="T121" s="81"/>
      <c r="U121" s="81">
        <v>4218</v>
      </c>
    </row>
    <row r="122" spans="1:21" s="32" customFormat="1" x14ac:dyDescent="0.25">
      <c r="A122" s="80">
        <v>45155</v>
      </c>
      <c r="B122" s="81" t="s">
        <v>77</v>
      </c>
      <c r="C122" s="81">
        <v>550</v>
      </c>
      <c r="D122" s="81">
        <v>309</v>
      </c>
      <c r="E122" s="81">
        <v>13</v>
      </c>
      <c r="F122" s="81">
        <v>30</v>
      </c>
      <c r="G122" s="81">
        <v>4219</v>
      </c>
      <c r="H122" s="81" t="s">
        <v>29</v>
      </c>
      <c r="I122" s="81" t="s">
        <v>60</v>
      </c>
      <c r="J122" s="81">
        <v>450</v>
      </c>
      <c r="K122" s="81" t="s">
        <v>154</v>
      </c>
      <c r="L122" s="81">
        <v>440374</v>
      </c>
      <c r="M122" s="81"/>
      <c r="N122" s="81"/>
      <c r="O122" s="81"/>
      <c r="P122" s="81" t="s">
        <v>21</v>
      </c>
      <c r="Q122" s="81"/>
      <c r="R122" s="81"/>
      <c r="S122" s="81"/>
      <c r="T122" s="81"/>
      <c r="U122" s="81">
        <v>4219</v>
      </c>
    </row>
    <row r="123" spans="1:21" s="32" customFormat="1" x14ac:dyDescent="0.25">
      <c r="A123" s="80">
        <v>45155</v>
      </c>
      <c r="B123" s="81" t="s">
        <v>77</v>
      </c>
      <c r="C123" s="81">
        <v>730</v>
      </c>
      <c r="D123" s="81">
        <v>602</v>
      </c>
      <c r="E123" s="81">
        <v>17</v>
      </c>
      <c r="F123" s="81">
        <v>36</v>
      </c>
      <c r="G123" s="81">
        <v>4220</v>
      </c>
      <c r="H123" s="81" t="s">
        <v>29</v>
      </c>
      <c r="I123" s="81" t="s">
        <v>60</v>
      </c>
      <c r="J123" s="81">
        <v>439</v>
      </c>
      <c r="K123" s="81" t="s">
        <v>155</v>
      </c>
      <c r="L123" s="81">
        <v>440373</v>
      </c>
      <c r="M123" s="81"/>
      <c r="N123" s="81"/>
      <c r="O123" s="81"/>
      <c r="P123" s="81" t="s">
        <v>21</v>
      </c>
      <c r="Q123" s="81"/>
      <c r="R123" s="81"/>
      <c r="S123" s="81"/>
      <c r="T123" s="81"/>
      <c r="U123" s="81">
        <v>4220</v>
      </c>
    </row>
    <row r="124" spans="1:21" s="32" customFormat="1" x14ac:dyDescent="0.25">
      <c r="A124" s="80">
        <v>45155</v>
      </c>
      <c r="B124" s="81" t="s">
        <v>77</v>
      </c>
      <c r="C124" s="81">
        <v>650</v>
      </c>
      <c r="D124" s="81">
        <v>520</v>
      </c>
      <c r="E124" s="81">
        <v>16</v>
      </c>
      <c r="F124" s="81">
        <v>40</v>
      </c>
      <c r="G124" s="81">
        <v>4221</v>
      </c>
      <c r="H124" s="81" t="s">
        <v>29</v>
      </c>
      <c r="I124" s="81" t="s">
        <v>60</v>
      </c>
      <c r="J124" s="81" t="s">
        <v>89</v>
      </c>
      <c r="K124" s="81" t="s">
        <v>156</v>
      </c>
      <c r="L124" s="81">
        <v>440379</v>
      </c>
      <c r="M124" s="81"/>
      <c r="N124" s="81"/>
      <c r="O124" s="81"/>
      <c r="P124" s="81" t="s">
        <v>21</v>
      </c>
      <c r="Q124" s="81"/>
      <c r="R124" s="81"/>
      <c r="S124" s="81"/>
      <c r="T124" s="81"/>
      <c r="U124" s="81">
        <v>4221</v>
      </c>
    </row>
    <row r="125" spans="1:21" s="32" customFormat="1" x14ac:dyDescent="0.25">
      <c r="A125" s="80">
        <v>45155</v>
      </c>
      <c r="B125" s="81" t="s">
        <v>77</v>
      </c>
      <c r="C125" s="81">
        <v>670</v>
      </c>
      <c r="D125" s="81">
        <v>558</v>
      </c>
      <c r="E125" s="81">
        <v>17</v>
      </c>
      <c r="F125" s="81">
        <v>46</v>
      </c>
      <c r="G125" s="81">
        <v>4222</v>
      </c>
      <c r="H125" s="81" t="s">
        <v>29</v>
      </c>
      <c r="I125" s="81" t="s">
        <v>60</v>
      </c>
      <c r="J125" s="81">
        <v>636</v>
      </c>
      <c r="K125" s="81" t="s">
        <v>157</v>
      </c>
      <c r="L125" s="81">
        <v>440378</v>
      </c>
      <c r="M125" s="81"/>
      <c r="N125" s="81"/>
      <c r="O125" s="81"/>
      <c r="P125" s="81" t="s">
        <v>21</v>
      </c>
      <c r="Q125" s="81"/>
      <c r="R125" s="81"/>
      <c r="S125" s="81"/>
      <c r="T125" s="81"/>
      <c r="U125" s="81">
        <v>4222</v>
      </c>
    </row>
    <row r="126" spans="1:21" s="72" customFormat="1" x14ac:dyDescent="0.25">
      <c r="A126" s="77">
        <v>45155</v>
      </c>
      <c r="B126" s="78" t="s">
        <v>77</v>
      </c>
      <c r="C126" s="78">
        <v>655</v>
      </c>
      <c r="D126" s="78">
        <v>564</v>
      </c>
      <c r="E126" s="78">
        <v>17</v>
      </c>
      <c r="F126" s="78">
        <v>35</v>
      </c>
      <c r="G126" s="78">
        <v>4223</v>
      </c>
      <c r="H126" s="78" t="s">
        <v>29</v>
      </c>
      <c r="I126" s="78" t="s">
        <v>60</v>
      </c>
      <c r="J126" s="78">
        <v>434</v>
      </c>
      <c r="K126" s="78" t="s">
        <v>158</v>
      </c>
      <c r="L126" s="78">
        <v>440377</v>
      </c>
      <c r="M126" s="78"/>
      <c r="N126" s="78"/>
      <c r="O126" s="78"/>
      <c r="P126" s="78" t="s">
        <v>22</v>
      </c>
      <c r="Q126" s="78"/>
      <c r="R126" s="78"/>
      <c r="S126" s="78"/>
      <c r="T126" s="78"/>
      <c r="U126" s="78">
        <v>4223</v>
      </c>
    </row>
    <row r="127" spans="1:21" s="32" customFormat="1" x14ac:dyDescent="0.25">
      <c r="A127" s="80">
        <v>45155</v>
      </c>
      <c r="B127" s="81" t="s">
        <v>77</v>
      </c>
      <c r="C127" s="81">
        <v>630</v>
      </c>
      <c r="D127" s="81">
        <v>491</v>
      </c>
      <c r="E127" s="81">
        <v>17</v>
      </c>
      <c r="F127" s="81">
        <v>39</v>
      </c>
      <c r="G127" s="81">
        <v>4224</v>
      </c>
      <c r="H127" s="81" t="s">
        <v>29</v>
      </c>
      <c r="I127" s="81" t="s">
        <v>60</v>
      </c>
      <c r="J127" s="81" t="s">
        <v>90</v>
      </c>
      <c r="K127" s="81" t="s">
        <v>159</v>
      </c>
      <c r="L127" s="81">
        <v>440381</v>
      </c>
      <c r="M127" s="81"/>
      <c r="N127" s="81"/>
      <c r="O127" s="81"/>
      <c r="P127" s="81" t="s">
        <v>21</v>
      </c>
      <c r="Q127" s="81"/>
      <c r="R127" s="81"/>
      <c r="S127" s="81"/>
      <c r="T127" s="81"/>
      <c r="U127" s="81">
        <v>4224</v>
      </c>
    </row>
    <row r="128" spans="1:21" s="72" customFormat="1" x14ac:dyDescent="0.25">
      <c r="A128" s="77">
        <v>45155</v>
      </c>
      <c r="B128" s="78" t="s">
        <v>77</v>
      </c>
      <c r="C128" s="78">
        <v>680</v>
      </c>
      <c r="D128" s="78">
        <v>643</v>
      </c>
      <c r="E128" s="78">
        <v>18</v>
      </c>
      <c r="F128" s="78">
        <v>41</v>
      </c>
      <c r="G128" s="78">
        <v>4225</v>
      </c>
      <c r="H128" s="78" t="s">
        <v>29</v>
      </c>
      <c r="I128" s="78" t="s">
        <v>60</v>
      </c>
      <c r="J128" s="78" t="s">
        <v>91</v>
      </c>
      <c r="K128" s="78" t="s">
        <v>160</v>
      </c>
      <c r="L128" s="78">
        <v>440382</v>
      </c>
      <c r="M128" s="78"/>
      <c r="N128" s="78"/>
      <c r="O128" s="78"/>
      <c r="P128" s="78" t="s">
        <v>22</v>
      </c>
      <c r="Q128" s="78"/>
      <c r="R128" s="78"/>
      <c r="S128" s="78"/>
      <c r="T128" s="78"/>
      <c r="U128" s="78">
        <v>4225</v>
      </c>
    </row>
    <row r="129" spans="1:26" s="72" customFormat="1" x14ac:dyDescent="0.25">
      <c r="A129" s="77">
        <v>45155</v>
      </c>
      <c r="B129" s="78" t="s">
        <v>77</v>
      </c>
      <c r="C129" s="78">
        <v>710</v>
      </c>
      <c r="D129" s="78">
        <v>599</v>
      </c>
      <c r="E129" s="78">
        <v>18</v>
      </c>
      <c r="F129" s="78">
        <v>39</v>
      </c>
      <c r="G129" s="78">
        <v>4226</v>
      </c>
      <c r="H129" s="78" t="s">
        <v>29</v>
      </c>
      <c r="I129" s="78" t="s">
        <v>60</v>
      </c>
      <c r="J129" s="78">
        <v>616</v>
      </c>
      <c r="K129" s="78" t="s">
        <v>161</v>
      </c>
      <c r="L129" s="78">
        <v>440385</v>
      </c>
      <c r="M129" s="78"/>
      <c r="N129" s="78"/>
      <c r="O129" s="78"/>
      <c r="P129" s="78" t="s">
        <v>22</v>
      </c>
      <c r="Q129" s="78"/>
      <c r="R129" s="78"/>
      <c r="S129" s="78"/>
      <c r="T129" s="78"/>
      <c r="U129" s="78">
        <v>4226</v>
      </c>
    </row>
    <row r="130" spans="1:26" s="32" customFormat="1" x14ac:dyDescent="0.25">
      <c r="A130" s="80">
        <v>45155</v>
      </c>
      <c r="B130" s="81" t="s">
        <v>77</v>
      </c>
      <c r="C130" s="81">
        <v>660</v>
      </c>
      <c r="D130" s="81">
        <v>597</v>
      </c>
      <c r="E130" s="81">
        <v>16</v>
      </c>
      <c r="F130" s="81">
        <v>45</v>
      </c>
      <c r="G130" s="81">
        <v>4227</v>
      </c>
      <c r="H130" s="81" t="s">
        <v>29</v>
      </c>
      <c r="I130" s="81" t="s">
        <v>60</v>
      </c>
      <c r="J130" s="81">
        <v>437</v>
      </c>
      <c r="K130" s="81" t="s">
        <v>162</v>
      </c>
      <c r="L130" s="81">
        <v>440383</v>
      </c>
      <c r="M130" s="81"/>
      <c r="N130" s="81"/>
      <c r="O130" s="81"/>
      <c r="P130" s="81" t="s">
        <v>21</v>
      </c>
      <c r="Q130" s="81"/>
      <c r="R130" s="81"/>
      <c r="S130" s="81"/>
      <c r="T130" s="81"/>
      <c r="U130" s="81">
        <v>4227</v>
      </c>
    </row>
    <row r="131" spans="1:26" s="72" customFormat="1" x14ac:dyDescent="0.25">
      <c r="A131" s="77">
        <v>45155</v>
      </c>
      <c r="B131" s="78" t="s">
        <v>77</v>
      </c>
      <c r="C131" s="78">
        <v>660</v>
      </c>
      <c r="D131" s="78">
        <v>564</v>
      </c>
      <c r="E131" s="78">
        <v>17</v>
      </c>
      <c r="F131" s="78">
        <v>40</v>
      </c>
      <c r="G131" s="78">
        <v>4228</v>
      </c>
      <c r="H131" s="78" t="s">
        <v>29</v>
      </c>
      <c r="I131" s="78" t="s">
        <v>60</v>
      </c>
      <c r="J131" s="78" t="s">
        <v>92</v>
      </c>
      <c r="K131" s="78" t="s">
        <v>163</v>
      </c>
      <c r="L131" s="78">
        <v>440384</v>
      </c>
      <c r="M131" s="78"/>
      <c r="N131" s="78"/>
      <c r="O131" s="78"/>
      <c r="P131" s="78" t="s">
        <v>22</v>
      </c>
      <c r="Q131" s="78"/>
      <c r="R131" s="78"/>
      <c r="S131" s="78"/>
      <c r="T131" s="78"/>
      <c r="U131" s="78">
        <v>4228</v>
      </c>
    </row>
    <row r="132" spans="1:26" s="72" customFormat="1" x14ac:dyDescent="0.25">
      <c r="A132" s="77">
        <v>45155</v>
      </c>
      <c r="B132" s="78" t="s">
        <v>77</v>
      </c>
      <c r="C132" s="78">
        <v>630</v>
      </c>
      <c r="D132" s="78">
        <v>487</v>
      </c>
      <c r="E132" s="78">
        <v>16</v>
      </c>
      <c r="F132" s="78">
        <v>40</v>
      </c>
      <c r="G132" s="78">
        <v>4229</v>
      </c>
      <c r="H132" s="78" t="s">
        <v>29</v>
      </c>
      <c r="I132" s="78" t="s">
        <v>60</v>
      </c>
      <c r="J132" s="78">
        <v>431</v>
      </c>
      <c r="K132" s="78" t="s">
        <v>164</v>
      </c>
      <c r="L132" s="78">
        <v>440386</v>
      </c>
      <c r="M132" s="78"/>
      <c r="N132" s="78"/>
      <c r="O132" s="78"/>
      <c r="P132" s="78" t="s">
        <v>22</v>
      </c>
      <c r="Q132" s="78"/>
      <c r="R132" s="78"/>
      <c r="S132" s="78"/>
      <c r="T132" s="78"/>
      <c r="U132" s="78">
        <v>4229</v>
      </c>
    </row>
    <row r="133" spans="1:26" s="32" customFormat="1" x14ac:dyDescent="0.25">
      <c r="A133" s="80">
        <v>45155</v>
      </c>
      <c r="B133" s="81" t="s">
        <v>77</v>
      </c>
      <c r="C133" s="81">
        <v>700</v>
      </c>
      <c r="D133" s="81">
        <v>625</v>
      </c>
      <c r="E133" s="81">
        <v>17</v>
      </c>
      <c r="F133" s="81">
        <v>40</v>
      </c>
      <c r="G133" s="81">
        <v>4230</v>
      </c>
      <c r="H133" s="81" t="s">
        <v>29</v>
      </c>
      <c r="I133" s="81" t="s">
        <v>60</v>
      </c>
      <c r="J133" s="81">
        <v>453</v>
      </c>
      <c r="K133" s="81" t="s">
        <v>165</v>
      </c>
      <c r="L133" s="81">
        <v>440387</v>
      </c>
      <c r="M133" s="81"/>
      <c r="N133" s="81"/>
      <c r="O133" s="81"/>
      <c r="P133" s="81" t="s">
        <v>21</v>
      </c>
      <c r="Q133" s="81"/>
      <c r="R133" s="81"/>
      <c r="S133" s="81"/>
      <c r="T133" s="81"/>
      <c r="U133" s="81">
        <v>4230</v>
      </c>
    </row>
    <row r="134" spans="1:26" s="32" customFormat="1" x14ac:dyDescent="0.25">
      <c r="A134" s="80">
        <v>45155</v>
      </c>
      <c r="B134" s="81" t="s">
        <v>77</v>
      </c>
      <c r="C134" s="81">
        <v>660</v>
      </c>
      <c r="D134" s="81">
        <v>528</v>
      </c>
      <c r="E134" s="81">
        <v>15</v>
      </c>
      <c r="F134" s="81">
        <v>39</v>
      </c>
      <c r="G134" s="81">
        <v>4231</v>
      </c>
      <c r="H134" s="81" t="s">
        <v>29</v>
      </c>
      <c r="I134" s="81" t="s">
        <v>60</v>
      </c>
      <c r="J134" s="81" t="s">
        <v>93</v>
      </c>
      <c r="K134" s="81" t="s">
        <v>166</v>
      </c>
      <c r="L134" s="81">
        <v>440388</v>
      </c>
      <c r="M134" s="81"/>
      <c r="N134" s="81"/>
      <c r="O134" s="81"/>
      <c r="P134" s="81" t="s">
        <v>21</v>
      </c>
      <c r="Q134" s="81"/>
      <c r="R134" s="81"/>
      <c r="S134" s="81"/>
      <c r="T134" s="81"/>
      <c r="U134" s="81">
        <v>4231</v>
      </c>
      <c r="Z134" s="32" t="s">
        <v>22</v>
      </c>
    </row>
    <row r="135" spans="1:26" s="32" customFormat="1" x14ac:dyDescent="0.25">
      <c r="A135" s="80">
        <v>45155</v>
      </c>
      <c r="B135" s="81" t="s">
        <v>77</v>
      </c>
      <c r="C135" s="81">
        <v>670</v>
      </c>
      <c r="D135" s="81">
        <v>580</v>
      </c>
      <c r="E135" s="81">
        <v>16</v>
      </c>
      <c r="F135" s="81">
        <v>37</v>
      </c>
      <c r="G135" s="81">
        <v>4232</v>
      </c>
      <c r="H135" s="81" t="s">
        <v>29</v>
      </c>
      <c r="I135" s="81" t="s">
        <v>60</v>
      </c>
      <c r="J135" s="81" t="s">
        <v>94</v>
      </c>
      <c r="K135" s="81" t="s">
        <v>167</v>
      </c>
      <c r="L135" s="81">
        <v>440389</v>
      </c>
      <c r="M135" s="81"/>
      <c r="N135" s="81"/>
      <c r="O135" s="81"/>
      <c r="P135" s="81" t="s">
        <v>21</v>
      </c>
      <c r="Q135" s="81"/>
      <c r="R135" s="81"/>
      <c r="S135" s="81"/>
      <c r="T135" s="81"/>
      <c r="U135" s="81">
        <v>4232</v>
      </c>
      <c r="Z135" s="71" t="s">
        <v>95</v>
      </c>
    </row>
    <row r="136" spans="1:26" s="72" customFormat="1" x14ac:dyDescent="0.25">
      <c r="A136" s="77">
        <v>45155</v>
      </c>
      <c r="B136" s="78" t="s">
        <v>77</v>
      </c>
      <c r="C136" s="78">
        <v>700</v>
      </c>
      <c r="D136" s="78">
        <v>543</v>
      </c>
      <c r="E136" s="78">
        <v>18</v>
      </c>
      <c r="F136" s="78">
        <v>40</v>
      </c>
      <c r="G136" s="78">
        <v>4233</v>
      </c>
      <c r="H136" s="78" t="s">
        <v>29</v>
      </c>
      <c r="I136" s="78" t="s">
        <v>60</v>
      </c>
      <c r="J136" s="78" t="s">
        <v>95</v>
      </c>
      <c r="K136" s="78" t="s">
        <v>168</v>
      </c>
      <c r="L136" s="78">
        <v>440390</v>
      </c>
      <c r="M136" s="78"/>
      <c r="N136" s="78"/>
      <c r="O136" s="78"/>
      <c r="P136" s="78" t="s">
        <v>22</v>
      </c>
      <c r="Q136" s="78"/>
      <c r="R136" s="78"/>
      <c r="S136" s="78"/>
      <c r="T136" s="78"/>
      <c r="U136" s="78">
        <v>4233</v>
      </c>
      <c r="Z136" s="71" t="s">
        <v>97</v>
      </c>
    </row>
    <row r="137" spans="1:26" s="32" customFormat="1" x14ac:dyDescent="0.25">
      <c r="A137" s="80">
        <v>45155</v>
      </c>
      <c r="B137" s="81" t="s">
        <v>77</v>
      </c>
      <c r="C137" s="81">
        <v>680</v>
      </c>
      <c r="D137" s="81">
        <v>514</v>
      </c>
      <c r="E137" s="81">
        <v>17</v>
      </c>
      <c r="F137" s="81">
        <v>36</v>
      </c>
      <c r="G137" s="81">
        <v>4234</v>
      </c>
      <c r="H137" s="81" t="s">
        <v>29</v>
      </c>
      <c r="I137" s="81" t="s">
        <v>60</v>
      </c>
      <c r="J137" s="81" t="s">
        <v>96</v>
      </c>
      <c r="K137" s="81" t="s">
        <v>169</v>
      </c>
      <c r="L137" s="81">
        <v>440391</v>
      </c>
      <c r="M137" s="81"/>
      <c r="N137" s="81"/>
      <c r="O137" s="81"/>
      <c r="P137" s="81" t="s">
        <v>21</v>
      </c>
      <c r="Q137" s="81"/>
      <c r="R137" s="81"/>
      <c r="S137" s="81"/>
      <c r="T137" s="81"/>
      <c r="U137" s="81">
        <v>4234</v>
      </c>
      <c r="Z137" s="71">
        <v>616</v>
      </c>
    </row>
    <row r="138" spans="1:26" s="72" customFormat="1" x14ac:dyDescent="0.25">
      <c r="A138" s="77">
        <v>45155</v>
      </c>
      <c r="B138" s="78" t="s">
        <v>77</v>
      </c>
      <c r="C138" s="78">
        <v>660</v>
      </c>
      <c r="D138" s="78">
        <v>550</v>
      </c>
      <c r="E138" s="78">
        <v>17</v>
      </c>
      <c r="F138" s="78">
        <v>42</v>
      </c>
      <c r="G138" s="78">
        <v>4235</v>
      </c>
      <c r="H138" s="78" t="s">
        <v>29</v>
      </c>
      <c r="I138" s="78" t="s">
        <v>60</v>
      </c>
      <c r="J138" s="78" t="s">
        <v>97</v>
      </c>
      <c r="K138" s="78" t="s">
        <v>170</v>
      </c>
      <c r="L138" s="78">
        <v>440392</v>
      </c>
      <c r="M138" s="78"/>
      <c r="N138" s="78"/>
      <c r="O138" s="78"/>
      <c r="P138" s="78" t="s">
        <v>22</v>
      </c>
      <c r="Q138" s="78"/>
      <c r="R138" s="78"/>
      <c r="S138" s="78"/>
      <c r="T138" s="78"/>
      <c r="U138" s="78">
        <v>4235</v>
      </c>
      <c r="Z138" s="71">
        <v>452</v>
      </c>
    </row>
    <row r="139" spans="1:26" s="32" customFormat="1" x14ac:dyDescent="0.25">
      <c r="A139" s="80">
        <v>45155</v>
      </c>
      <c r="B139" s="81" t="s">
        <v>77</v>
      </c>
      <c r="C139" s="81">
        <v>700</v>
      </c>
      <c r="D139" s="81">
        <v>585</v>
      </c>
      <c r="E139" s="81">
        <v>19</v>
      </c>
      <c r="F139" s="81">
        <v>42</v>
      </c>
      <c r="G139" s="81">
        <v>4236</v>
      </c>
      <c r="H139" s="81" t="s">
        <v>29</v>
      </c>
      <c r="I139" s="81" t="s">
        <v>60</v>
      </c>
      <c r="J139" s="81">
        <v>626</v>
      </c>
      <c r="K139" s="81" t="s">
        <v>171</v>
      </c>
      <c r="L139" s="81">
        <v>440393</v>
      </c>
      <c r="M139" s="81"/>
      <c r="N139" s="81"/>
      <c r="O139" s="81"/>
      <c r="P139" s="81" t="s">
        <v>21</v>
      </c>
      <c r="Q139" s="81"/>
      <c r="R139" s="81"/>
      <c r="S139" s="81"/>
      <c r="T139" s="81"/>
      <c r="U139" s="81">
        <v>4236</v>
      </c>
      <c r="Z139" s="71" t="s">
        <v>98</v>
      </c>
    </row>
    <row r="140" spans="1:26" s="72" customFormat="1" x14ac:dyDescent="0.25">
      <c r="A140" s="77">
        <v>45155</v>
      </c>
      <c r="B140" s="78" t="s">
        <v>77</v>
      </c>
      <c r="C140" s="78">
        <v>710</v>
      </c>
      <c r="D140" s="78">
        <v>518</v>
      </c>
      <c r="E140" s="78">
        <v>18</v>
      </c>
      <c r="F140" s="78">
        <v>33</v>
      </c>
      <c r="G140" s="78">
        <v>4237</v>
      </c>
      <c r="H140" s="78" t="s">
        <v>29</v>
      </c>
      <c r="I140" s="78" t="s">
        <v>60</v>
      </c>
      <c r="J140" s="78" t="s">
        <v>98</v>
      </c>
      <c r="K140" s="78" t="s">
        <v>172</v>
      </c>
      <c r="L140" s="78">
        <v>440394</v>
      </c>
      <c r="M140" s="78"/>
      <c r="N140" s="78"/>
      <c r="O140" s="78"/>
      <c r="P140" s="78" t="s">
        <v>22</v>
      </c>
      <c r="Q140" s="78"/>
      <c r="R140" s="78"/>
      <c r="S140" s="78"/>
      <c r="T140" s="78"/>
      <c r="U140" s="78">
        <v>4237</v>
      </c>
      <c r="Z140" s="71" t="s">
        <v>92</v>
      </c>
    </row>
    <row r="141" spans="1:26" s="72" customFormat="1" x14ac:dyDescent="0.25">
      <c r="A141" s="77">
        <v>45155</v>
      </c>
      <c r="B141" s="78" t="s">
        <v>77</v>
      </c>
      <c r="C141" s="78">
        <v>660</v>
      </c>
      <c r="D141" s="78">
        <v>541</v>
      </c>
      <c r="E141" s="78">
        <v>16</v>
      </c>
      <c r="F141" s="78">
        <v>38</v>
      </c>
      <c r="G141" s="78">
        <v>4238</v>
      </c>
      <c r="H141" s="78" t="s">
        <v>29</v>
      </c>
      <c r="I141" s="78" t="s">
        <v>60</v>
      </c>
      <c r="J141" s="78">
        <v>452</v>
      </c>
      <c r="K141" s="78" t="s">
        <v>173</v>
      </c>
      <c r="L141" s="78">
        <v>440395</v>
      </c>
      <c r="M141" s="78"/>
      <c r="N141" s="78"/>
      <c r="O141" s="78"/>
      <c r="P141" s="78" t="s">
        <v>22</v>
      </c>
      <c r="Q141" s="78"/>
      <c r="R141" s="78"/>
      <c r="S141" s="78"/>
      <c r="T141" s="78"/>
      <c r="U141" s="78">
        <v>4238</v>
      </c>
      <c r="Z141" s="71" t="s">
        <v>91</v>
      </c>
    </row>
    <row r="142" spans="1:26" x14ac:dyDescent="0.25">
      <c r="Z142" s="71">
        <v>434</v>
      </c>
    </row>
    <row r="143" spans="1:26" x14ac:dyDescent="0.25">
      <c r="Z143" s="71">
        <v>431</v>
      </c>
    </row>
  </sheetData>
  <phoneticPr fontId="2" type="noConversion"/>
  <printOptions horizontalCentered="1" verticalCentered="1"/>
  <pageMargins left="0" right="0" top="0" bottom="0" header="0" footer="0"/>
  <pageSetup scale="86" orientation="landscape" horizontalDpi="1200" verticalDpi="1200" r:id="rId1"/>
  <headerFooter>
    <oddHeader>&amp;C&amp;24Warm Springs Lamprey Translocation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393F-0651-4955-B54C-E28A9EE12E6B}">
  <dimension ref="A1:X99"/>
  <sheetViews>
    <sheetView workbookViewId="0">
      <pane ySplit="1" topLeftCell="A35" activePane="bottomLeft" state="frozen"/>
      <selection pane="bottomLeft" activeCell="C54" sqref="C54"/>
    </sheetView>
  </sheetViews>
  <sheetFormatPr defaultColWidth="8.85546875" defaultRowHeight="15" x14ac:dyDescent="0.25"/>
  <cols>
    <col min="1" max="1" width="9.7109375" bestFit="1" customWidth="1"/>
    <col min="2" max="2" width="11.140625" customWidth="1"/>
    <col min="3" max="3" width="14.42578125" customWidth="1"/>
    <col min="4" max="4" width="8.42578125" customWidth="1"/>
    <col min="5" max="5" width="10.42578125" bestFit="1" customWidth="1"/>
    <col min="6" max="7" width="15.7109375" bestFit="1" customWidth="1"/>
    <col min="8" max="8" width="15.85546875" bestFit="1" customWidth="1"/>
    <col min="9" max="9" width="15.5703125" bestFit="1" customWidth="1"/>
    <col min="10" max="10" width="11.42578125" customWidth="1"/>
    <col min="11" max="12" width="13.140625" customWidth="1"/>
    <col min="13" max="13" width="13.42578125" customWidth="1"/>
    <col min="14" max="14" width="16.7109375" bestFit="1" customWidth="1"/>
    <col min="15" max="15" width="12.85546875" bestFit="1" customWidth="1"/>
    <col min="16" max="16" width="13.5703125" bestFit="1" customWidth="1"/>
    <col min="17" max="17" width="16.7109375" bestFit="1" customWidth="1"/>
    <col min="21" max="21" width="10.5703125" bestFit="1" customWidth="1"/>
    <col min="23" max="23" width="12" bestFit="1" customWidth="1"/>
  </cols>
  <sheetData>
    <row r="1" spans="1:24" ht="30.75" thickBot="1" x14ac:dyDescent="0.3">
      <c r="A1" s="22" t="s">
        <v>0</v>
      </c>
      <c r="B1" s="20" t="s">
        <v>2</v>
      </c>
      <c r="C1" s="19" t="s">
        <v>18</v>
      </c>
      <c r="D1" s="18" t="s">
        <v>6</v>
      </c>
      <c r="E1" s="19" t="s">
        <v>19</v>
      </c>
      <c r="F1" s="20" t="s">
        <v>20</v>
      </c>
      <c r="G1" s="17" t="s">
        <v>23</v>
      </c>
      <c r="H1" s="21" t="s">
        <v>1</v>
      </c>
      <c r="I1" s="92" t="s">
        <v>7</v>
      </c>
      <c r="J1" s="94" t="s">
        <v>8</v>
      </c>
      <c r="K1" s="18" t="s">
        <v>17</v>
      </c>
      <c r="L1" s="17" t="s">
        <v>9</v>
      </c>
      <c r="M1" s="18" t="s">
        <v>46</v>
      </c>
      <c r="N1" s="17" t="s">
        <v>10</v>
      </c>
      <c r="O1" s="20" t="s">
        <v>11</v>
      </c>
      <c r="P1" s="17" t="s">
        <v>12</v>
      </c>
      <c r="Q1" s="23" t="s">
        <v>45</v>
      </c>
      <c r="R1" s="17" t="s">
        <v>16</v>
      </c>
      <c r="S1" s="24" t="s">
        <v>23</v>
      </c>
      <c r="U1" s="106" t="s">
        <v>30</v>
      </c>
      <c r="V1" s="107" t="s">
        <v>31</v>
      </c>
      <c r="W1" s="108" t="s">
        <v>237</v>
      </c>
      <c r="X1" s="109" t="s">
        <v>32</v>
      </c>
    </row>
    <row r="2" spans="1:24" ht="24" customHeight="1" x14ac:dyDescent="0.25">
      <c r="A2" s="28">
        <v>45109</v>
      </c>
      <c r="B2" s="29" t="s">
        <v>24</v>
      </c>
      <c r="C2" s="30">
        <v>630</v>
      </c>
      <c r="D2" s="29"/>
      <c r="E2" s="30">
        <v>15</v>
      </c>
      <c r="F2" s="29">
        <v>30</v>
      </c>
      <c r="G2" s="30">
        <v>4101</v>
      </c>
      <c r="H2" s="33" t="s">
        <v>29</v>
      </c>
      <c r="I2" s="81" t="s">
        <v>236</v>
      </c>
      <c r="J2" s="31">
        <v>440264</v>
      </c>
      <c r="K2" s="29"/>
      <c r="L2" s="30" t="s">
        <v>33</v>
      </c>
      <c r="M2" s="29"/>
      <c r="N2" s="30" t="s">
        <v>21</v>
      </c>
      <c r="O2" s="29" t="s">
        <v>26</v>
      </c>
      <c r="P2" s="30"/>
      <c r="Q2" s="29"/>
      <c r="R2" s="30" t="s">
        <v>25</v>
      </c>
      <c r="S2" s="31">
        <v>4101</v>
      </c>
      <c r="U2" s="114" t="s">
        <v>24</v>
      </c>
      <c r="V2" s="115">
        <v>25</v>
      </c>
      <c r="W2" s="116">
        <v>26</v>
      </c>
      <c r="X2" s="117">
        <f>SUM(V2:W2)</f>
        <v>51</v>
      </c>
    </row>
    <row r="3" spans="1:24" ht="24" customHeight="1" thickBot="1" x14ac:dyDescent="0.3">
      <c r="A3" s="28">
        <v>45109</v>
      </c>
      <c r="B3" s="34" t="s">
        <v>24</v>
      </c>
      <c r="C3" s="35">
        <v>610</v>
      </c>
      <c r="D3" s="34"/>
      <c r="E3" s="35">
        <v>14</v>
      </c>
      <c r="F3" s="34">
        <v>27</v>
      </c>
      <c r="G3" s="35">
        <v>4102</v>
      </c>
      <c r="H3" s="37" t="s">
        <v>29</v>
      </c>
      <c r="I3" s="81" t="s">
        <v>235</v>
      </c>
      <c r="J3" s="36">
        <v>440263</v>
      </c>
      <c r="K3" s="34"/>
      <c r="L3" s="35" t="s">
        <v>33</v>
      </c>
      <c r="M3" s="34"/>
      <c r="N3" s="35" t="s">
        <v>21</v>
      </c>
      <c r="O3" s="34" t="s">
        <v>26</v>
      </c>
      <c r="P3" s="35"/>
      <c r="Q3" s="34"/>
      <c r="R3" s="35" t="s">
        <v>25</v>
      </c>
      <c r="S3" s="36">
        <v>4102</v>
      </c>
      <c r="U3" s="14" t="s">
        <v>77</v>
      </c>
      <c r="V3" s="104">
        <v>26</v>
      </c>
      <c r="W3" s="105">
        <v>21</v>
      </c>
      <c r="X3" s="118">
        <f>SUM(V3:W3)</f>
        <v>47</v>
      </c>
    </row>
    <row r="4" spans="1:24" ht="24" customHeight="1" thickBot="1" x14ac:dyDescent="0.3">
      <c r="A4" s="28">
        <v>45109</v>
      </c>
      <c r="B4" s="29" t="s">
        <v>24</v>
      </c>
      <c r="C4" s="35">
        <v>600</v>
      </c>
      <c r="D4" s="34"/>
      <c r="E4" s="35">
        <v>16</v>
      </c>
      <c r="F4" s="34">
        <v>32</v>
      </c>
      <c r="G4" s="35">
        <v>4103</v>
      </c>
      <c r="H4" s="37" t="s">
        <v>29</v>
      </c>
      <c r="I4" s="81" t="s">
        <v>234</v>
      </c>
      <c r="J4" s="36">
        <v>440262</v>
      </c>
      <c r="K4" s="34"/>
      <c r="L4" s="30" t="s">
        <v>33</v>
      </c>
      <c r="M4" s="34"/>
      <c r="N4" s="35" t="s">
        <v>21</v>
      </c>
      <c r="O4" s="34" t="s">
        <v>26</v>
      </c>
      <c r="P4" s="35"/>
      <c r="Q4" s="34"/>
      <c r="R4" s="30" t="s">
        <v>25</v>
      </c>
      <c r="S4" s="36">
        <v>4103</v>
      </c>
      <c r="U4" s="110" t="s">
        <v>32</v>
      </c>
      <c r="V4" s="111">
        <f>SUM(V2:V3)</f>
        <v>51</v>
      </c>
      <c r="W4" s="112">
        <f>SUM(W2:W3)</f>
        <v>47</v>
      </c>
      <c r="X4" s="113">
        <f>SUM(V4:W4)</f>
        <v>98</v>
      </c>
    </row>
    <row r="5" spans="1:24" ht="24" customHeight="1" x14ac:dyDescent="0.25">
      <c r="A5" s="48">
        <v>45110</v>
      </c>
      <c r="B5" s="49" t="s">
        <v>24</v>
      </c>
      <c r="C5" s="50">
        <v>610</v>
      </c>
      <c r="D5" s="49"/>
      <c r="E5" s="50">
        <v>15</v>
      </c>
      <c r="F5" s="49">
        <v>30</v>
      </c>
      <c r="G5" s="50">
        <v>4104</v>
      </c>
      <c r="H5" s="84" t="s">
        <v>29</v>
      </c>
      <c r="I5" s="93" t="s">
        <v>233</v>
      </c>
      <c r="J5" s="53">
        <v>440261</v>
      </c>
      <c r="K5" s="52">
        <v>0.625</v>
      </c>
      <c r="L5" s="50" t="s">
        <v>33</v>
      </c>
      <c r="M5" s="52"/>
      <c r="N5" s="50" t="s">
        <v>22</v>
      </c>
      <c r="O5" s="49" t="s">
        <v>27</v>
      </c>
      <c r="P5" s="50">
        <v>13</v>
      </c>
      <c r="Q5" s="49">
        <v>12</v>
      </c>
      <c r="R5" s="50" t="s">
        <v>25</v>
      </c>
      <c r="S5" s="53">
        <v>4104</v>
      </c>
    </row>
    <row r="6" spans="1:24" ht="24" customHeight="1" x14ac:dyDescent="0.25">
      <c r="A6" s="48">
        <v>45110</v>
      </c>
      <c r="B6" s="55" t="s">
        <v>24</v>
      </c>
      <c r="C6" s="50">
        <v>560</v>
      </c>
      <c r="D6" s="49"/>
      <c r="E6" s="50">
        <v>14</v>
      </c>
      <c r="F6" s="49">
        <v>28</v>
      </c>
      <c r="G6" s="50">
        <v>4105</v>
      </c>
      <c r="H6" s="85" t="s">
        <v>29</v>
      </c>
      <c r="I6" s="93" t="s">
        <v>232</v>
      </c>
      <c r="J6" s="53">
        <v>440625</v>
      </c>
      <c r="K6" s="52">
        <v>0.3527777777777778</v>
      </c>
      <c r="L6" s="51" t="s">
        <v>33</v>
      </c>
      <c r="M6" s="49"/>
      <c r="N6" s="50" t="s">
        <v>22</v>
      </c>
      <c r="O6" s="49" t="s">
        <v>27</v>
      </c>
      <c r="P6" s="50">
        <v>13</v>
      </c>
      <c r="Q6" s="49">
        <v>12</v>
      </c>
      <c r="R6" s="51" t="s">
        <v>25</v>
      </c>
      <c r="S6" s="53">
        <v>4105</v>
      </c>
    </row>
    <row r="7" spans="1:24" ht="24" customHeight="1" x14ac:dyDescent="0.25">
      <c r="A7" s="48">
        <v>45110</v>
      </c>
      <c r="B7" s="49" t="s">
        <v>24</v>
      </c>
      <c r="C7" s="50">
        <v>590</v>
      </c>
      <c r="D7" s="49"/>
      <c r="E7" s="50">
        <v>14</v>
      </c>
      <c r="F7" s="49">
        <v>31</v>
      </c>
      <c r="G7" s="50">
        <v>4106</v>
      </c>
      <c r="H7" s="85" t="s">
        <v>29</v>
      </c>
      <c r="I7" s="93" t="s">
        <v>231</v>
      </c>
      <c r="J7" s="53">
        <v>440266</v>
      </c>
      <c r="K7" s="52">
        <v>0.29652777777777778</v>
      </c>
      <c r="L7" s="50" t="s">
        <v>33</v>
      </c>
      <c r="M7" s="49"/>
      <c r="N7" s="50" t="s">
        <v>22</v>
      </c>
      <c r="O7" s="49" t="s">
        <v>27</v>
      </c>
      <c r="P7" s="50">
        <v>13</v>
      </c>
      <c r="Q7" s="49">
        <v>12</v>
      </c>
      <c r="R7" s="50" t="s">
        <v>25</v>
      </c>
      <c r="S7" s="53">
        <v>4106</v>
      </c>
    </row>
    <row r="8" spans="1:24" ht="24" customHeight="1" x14ac:dyDescent="0.25">
      <c r="A8" s="41">
        <v>45145</v>
      </c>
      <c r="B8" s="29" t="s">
        <v>24</v>
      </c>
      <c r="C8" s="35">
        <v>640</v>
      </c>
      <c r="D8" s="34">
        <v>440</v>
      </c>
      <c r="E8" s="35">
        <v>15</v>
      </c>
      <c r="F8" s="34">
        <v>34</v>
      </c>
      <c r="G8" s="35">
        <v>4107</v>
      </c>
      <c r="H8" s="33" t="s">
        <v>29</v>
      </c>
      <c r="I8" s="81" t="s">
        <v>230</v>
      </c>
      <c r="J8" s="36">
        <v>440267</v>
      </c>
      <c r="K8" s="42">
        <v>0.46666666666666662</v>
      </c>
      <c r="L8" s="30" t="s">
        <v>33</v>
      </c>
      <c r="M8" s="34">
        <v>15</v>
      </c>
      <c r="N8" s="35" t="s">
        <v>21</v>
      </c>
      <c r="O8" s="34" t="s">
        <v>28</v>
      </c>
      <c r="P8" s="35">
        <v>10</v>
      </c>
      <c r="Q8" s="34"/>
      <c r="R8" s="30" t="s">
        <v>25</v>
      </c>
      <c r="S8" s="36">
        <v>4107</v>
      </c>
    </row>
    <row r="9" spans="1:24" ht="24" customHeight="1" x14ac:dyDescent="0.25">
      <c r="A9" s="41">
        <v>45145</v>
      </c>
      <c r="B9" s="34" t="s">
        <v>24</v>
      </c>
      <c r="C9" s="35">
        <v>510</v>
      </c>
      <c r="D9" s="34">
        <v>250</v>
      </c>
      <c r="E9" s="35">
        <v>13</v>
      </c>
      <c r="F9" s="34">
        <v>33</v>
      </c>
      <c r="G9" s="35">
        <v>4108</v>
      </c>
      <c r="H9" s="37" t="s">
        <v>29</v>
      </c>
      <c r="I9" s="81" t="s">
        <v>229</v>
      </c>
      <c r="J9" s="36">
        <v>440268</v>
      </c>
      <c r="K9" s="42">
        <v>0.39583333333333331</v>
      </c>
      <c r="L9" s="35" t="s">
        <v>33</v>
      </c>
      <c r="M9" s="34">
        <v>15</v>
      </c>
      <c r="N9" s="35" t="s">
        <v>21</v>
      </c>
      <c r="O9" s="34" t="s">
        <v>28</v>
      </c>
      <c r="P9" s="35">
        <v>10</v>
      </c>
      <c r="Q9" s="34"/>
      <c r="R9" s="35" t="s">
        <v>25</v>
      </c>
      <c r="S9" s="36">
        <v>4108</v>
      </c>
    </row>
    <row r="10" spans="1:24" ht="24" customHeight="1" x14ac:dyDescent="0.25">
      <c r="A10" s="41">
        <v>45145</v>
      </c>
      <c r="B10" s="29" t="s">
        <v>24</v>
      </c>
      <c r="C10" s="35">
        <v>660</v>
      </c>
      <c r="D10" s="34">
        <v>511</v>
      </c>
      <c r="E10" s="35">
        <v>15</v>
      </c>
      <c r="F10" s="34">
        <v>35</v>
      </c>
      <c r="G10" s="35">
        <v>4109</v>
      </c>
      <c r="H10" s="37" t="s">
        <v>29</v>
      </c>
      <c r="I10" s="81" t="s">
        <v>228</v>
      </c>
      <c r="J10" s="36">
        <v>440269</v>
      </c>
      <c r="K10" s="42">
        <v>0.57013888888888886</v>
      </c>
      <c r="L10" s="30" t="s">
        <v>33</v>
      </c>
      <c r="M10" s="34"/>
      <c r="N10" s="35" t="s">
        <v>21</v>
      </c>
      <c r="O10" s="34" t="s">
        <v>28</v>
      </c>
      <c r="P10" s="35">
        <v>10</v>
      </c>
      <c r="Q10" s="34"/>
      <c r="R10" s="30" t="s">
        <v>25</v>
      </c>
      <c r="S10" s="36">
        <v>4109</v>
      </c>
    </row>
    <row r="11" spans="1:24" ht="24" customHeight="1" x14ac:dyDescent="0.25">
      <c r="A11" s="41">
        <v>45145</v>
      </c>
      <c r="B11" s="34" t="s">
        <v>24</v>
      </c>
      <c r="C11" s="35">
        <v>650</v>
      </c>
      <c r="D11" s="34">
        <v>479</v>
      </c>
      <c r="E11" s="35">
        <v>14</v>
      </c>
      <c r="F11" s="34">
        <v>36</v>
      </c>
      <c r="G11" s="35">
        <v>4110</v>
      </c>
      <c r="H11" s="33" t="s">
        <v>29</v>
      </c>
      <c r="I11" s="81" t="s">
        <v>227</v>
      </c>
      <c r="J11" s="36">
        <v>440270</v>
      </c>
      <c r="K11" s="42">
        <v>0.47361111111111115</v>
      </c>
      <c r="L11" s="35" t="s">
        <v>33</v>
      </c>
      <c r="M11" s="34"/>
      <c r="N11" s="35" t="s">
        <v>21</v>
      </c>
      <c r="O11" s="34" t="s">
        <v>28</v>
      </c>
      <c r="P11" s="35">
        <v>10</v>
      </c>
      <c r="Q11" s="34"/>
      <c r="R11" s="35" t="s">
        <v>25</v>
      </c>
      <c r="S11" s="36">
        <v>4110</v>
      </c>
    </row>
    <row r="12" spans="1:24" ht="24" customHeight="1" x14ac:dyDescent="0.25">
      <c r="A12" s="41">
        <v>45145</v>
      </c>
      <c r="B12" s="29" t="s">
        <v>24</v>
      </c>
      <c r="C12" s="35">
        <v>650</v>
      </c>
      <c r="D12" s="34">
        <v>700</v>
      </c>
      <c r="E12" s="35">
        <v>16</v>
      </c>
      <c r="F12" s="34">
        <v>34</v>
      </c>
      <c r="G12" s="35">
        <v>4111</v>
      </c>
      <c r="H12" s="37" t="s">
        <v>29</v>
      </c>
      <c r="I12" s="81" t="s">
        <v>226</v>
      </c>
      <c r="J12" s="36">
        <v>440271</v>
      </c>
      <c r="K12" s="42">
        <v>0.3972222222222222</v>
      </c>
      <c r="L12" s="30" t="s">
        <v>33</v>
      </c>
      <c r="M12" s="34"/>
      <c r="N12" s="35" t="s">
        <v>21</v>
      </c>
      <c r="O12" s="34" t="s">
        <v>28</v>
      </c>
      <c r="P12" s="35">
        <v>10</v>
      </c>
      <c r="Q12" s="34"/>
      <c r="R12" s="30" t="s">
        <v>25</v>
      </c>
      <c r="S12" s="36">
        <v>4111</v>
      </c>
    </row>
    <row r="13" spans="1:24" ht="24" customHeight="1" x14ac:dyDescent="0.25">
      <c r="A13" s="41">
        <v>45145</v>
      </c>
      <c r="B13" s="34" t="s">
        <v>24</v>
      </c>
      <c r="C13" s="35">
        <v>590</v>
      </c>
      <c r="D13" s="34">
        <v>307</v>
      </c>
      <c r="E13" s="35">
        <v>14</v>
      </c>
      <c r="F13" s="34">
        <v>28</v>
      </c>
      <c r="G13" s="35">
        <v>4112</v>
      </c>
      <c r="H13" s="37" t="s">
        <v>29</v>
      </c>
      <c r="I13" s="81" t="s">
        <v>225</v>
      </c>
      <c r="J13" s="36">
        <v>440272</v>
      </c>
      <c r="K13" s="42">
        <v>0.39166666666666666</v>
      </c>
      <c r="L13" s="35" t="s">
        <v>33</v>
      </c>
      <c r="M13" s="34"/>
      <c r="N13" s="35" t="s">
        <v>21</v>
      </c>
      <c r="O13" s="34" t="s">
        <v>28</v>
      </c>
      <c r="P13" s="35">
        <v>10</v>
      </c>
      <c r="Q13" s="34"/>
      <c r="R13" s="35" t="s">
        <v>25</v>
      </c>
      <c r="S13" s="36">
        <v>4112</v>
      </c>
    </row>
    <row r="14" spans="1:24" ht="24" customHeight="1" x14ac:dyDescent="0.25">
      <c r="A14" s="41">
        <v>45145</v>
      </c>
      <c r="B14" s="29" t="s">
        <v>24</v>
      </c>
      <c r="C14" s="35">
        <v>500</v>
      </c>
      <c r="D14" s="34">
        <v>229</v>
      </c>
      <c r="E14" s="35">
        <v>12</v>
      </c>
      <c r="F14" s="34">
        <v>22</v>
      </c>
      <c r="G14" s="35">
        <v>4113</v>
      </c>
      <c r="H14" s="33" t="s">
        <v>29</v>
      </c>
      <c r="I14" s="81" t="s">
        <v>224</v>
      </c>
      <c r="J14" s="36">
        <v>440276</v>
      </c>
      <c r="K14" s="42">
        <v>0.4291666666666667</v>
      </c>
      <c r="L14" s="30" t="s">
        <v>33</v>
      </c>
      <c r="M14" s="34"/>
      <c r="N14" s="35" t="s">
        <v>21</v>
      </c>
      <c r="O14" s="34" t="s">
        <v>28</v>
      </c>
      <c r="P14" s="35">
        <v>10</v>
      </c>
      <c r="Q14" s="34"/>
      <c r="R14" s="30" t="s">
        <v>25</v>
      </c>
      <c r="S14" s="36">
        <v>4113</v>
      </c>
    </row>
    <row r="15" spans="1:24" ht="24" customHeight="1" x14ac:dyDescent="0.25">
      <c r="A15" s="41">
        <v>45145</v>
      </c>
      <c r="B15" s="34" t="s">
        <v>24</v>
      </c>
      <c r="C15" s="35">
        <v>580</v>
      </c>
      <c r="D15" s="34">
        <v>391</v>
      </c>
      <c r="E15" s="35">
        <v>14</v>
      </c>
      <c r="F15" s="34">
        <v>31</v>
      </c>
      <c r="G15" s="35">
        <v>4114</v>
      </c>
      <c r="H15" s="37" t="s">
        <v>29</v>
      </c>
      <c r="I15" s="81" t="s">
        <v>223</v>
      </c>
      <c r="J15" s="36">
        <v>440275</v>
      </c>
      <c r="K15" s="34"/>
      <c r="L15" s="35" t="s">
        <v>33</v>
      </c>
      <c r="M15" s="34"/>
      <c r="N15" s="35" t="s">
        <v>21</v>
      </c>
      <c r="O15" s="34" t="s">
        <v>28</v>
      </c>
      <c r="P15" s="35">
        <v>10</v>
      </c>
      <c r="Q15" s="34"/>
      <c r="R15" s="35" t="s">
        <v>25</v>
      </c>
      <c r="S15" s="36">
        <v>4114</v>
      </c>
    </row>
    <row r="16" spans="1:24" ht="24" customHeight="1" x14ac:dyDescent="0.25">
      <c r="A16" s="41">
        <v>45145</v>
      </c>
      <c r="B16" s="29" t="s">
        <v>24</v>
      </c>
      <c r="C16" s="35">
        <v>650</v>
      </c>
      <c r="D16" s="34">
        <v>462</v>
      </c>
      <c r="E16" s="35">
        <v>16</v>
      </c>
      <c r="F16" s="34">
        <v>32</v>
      </c>
      <c r="G16" s="35">
        <v>4115</v>
      </c>
      <c r="H16" s="37" t="s">
        <v>29</v>
      </c>
      <c r="I16" s="81" t="s">
        <v>222</v>
      </c>
      <c r="J16" s="36">
        <v>440274</v>
      </c>
      <c r="K16" s="42">
        <v>0.47222222222222227</v>
      </c>
      <c r="L16" s="30" t="s">
        <v>33</v>
      </c>
      <c r="M16" s="34"/>
      <c r="N16" s="35" t="s">
        <v>21</v>
      </c>
      <c r="O16" s="34" t="s">
        <v>28</v>
      </c>
      <c r="P16" s="35">
        <v>10</v>
      </c>
      <c r="Q16" s="34"/>
      <c r="R16" s="30" t="s">
        <v>25</v>
      </c>
      <c r="S16" s="36">
        <v>4115</v>
      </c>
    </row>
    <row r="17" spans="1:19" ht="24" customHeight="1" x14ac:dyDescent="0.25">
      <c r="A17" s="41">
        <v>45145</v>
      </c>
      <c r="B17" s="34" t="s">
        <v>24</v>
      </c>
      <c r="C17" s="35">
        <v>560</v>
      </c>
      <c r="D17" s="34">
        <v>325</v>
      </c>
      <c r="E17" s="35">
        <v>14</v>
      </c>
      <c r="F17" s="34">
        <v>29</v>
      </c>
      <c r="G17" s="35">
        <v>4116</v>
      </c>
      <c r="H17" s="33" t="s">
        <v>29</v>
      </c>
      <c r="I17" s="81" t="s">
        <v>221</v>
      </c>
      <c r="J17" s="36">
        <v>440273</v>
      </c>
      <c r="K17" s="34"/>
      <c r="L17" s="35" t="s">
        <v>33</v>
      </c>
      <c r="M17" s="34"/>
      <c r="N17" s="35" t="s">
        <v>21</v>
      </c>
      <c r="O17" s="34" t="s">
        <v>28</v>
      </c>
      <c r="P17" s="35">
        <v>10</v>
      </c>
      <c r="Q17" s="34"/>
      <c r="R17" s="35" t="s">
        <v>25</v>
      </c>
      <c r="S17" s="36">
        <v>4116</v>
      </c>
    </row>
    <row r="18" spans="1:19" ht="24" customHeight="1" x14ac:dyDescent="0.25">
      <c r="A18" s="41">
        <v>45145</v>
      </c>
      <c r="B18" s="29" t="s">
        <v>24</v>
      </c>
      <c r="C18" s="35">
        <v>590</v>
      </c>
      <c r="D18" s="34">
        <v>344</v>
      </c>
      <c r="E18" s="35">
        <v>13</v>
      </c>
      <c r="F18" s="34">
        <v>29</v>
      </c>
      <c r="G18" s="35">
        <v>4117</v>
      </c>
      <c r="H18" s="37" t="s">
        <v>29</v>
      </c>
      <c r="I18" s="81" t="s">
        <v>220</v>
      </c>
      <c r="J18" s="36">
        <v>440280</v>
      </c>
      <c r="K18" s="42">
        <v>0.33680555555555558</v>
      </c>
      <c r="L18" s="30" t="s">
        <v>33</v>
      </c>
      <c r="M18" s="34"/>
      <c r="N18" s="35" t="s">
        <v>21</v>
      </c>
      <c r="O18" s="34" t="s">
        <v>28</v>
      </c>
      <c r="P18" s="35">
        <v>10</v>
      </c>
      <c r="Q18" s="34"/>
      <c r="R18" s="30" t="s">
        <v>25</v>
      </c>
      <c r="S18" s="36">
        <v>4117</v>
      </c>
    </row>
    <row r="19" spans="1:19" ht="24" customHeight="1" x14ac:dyDescent="0.25">
      <c r="A19" s="41">
        <v>45145</v>
      </c>
      <c r="B19" s="34" t="s">
        <v>24</v>
      </c>
      <c r="C19" s="35">
        <v>510</v>
      </c>
      <c r="D19" s="34">
        <v>256</v>
      </c>
      <c r="E19" s="35">
        <v>12</v>
      </c>
      <c r="F19" s="34">
        <v>25</v>
      </c>
      <c r="G19" s="35">
        <v>4118</v>
      </c>
      <c r="H19" s="37" t="s">
        <v>29</v>
      </c>
      <c r="I19" s="81" t="s">
        <v>219</v>
      </c>
      <c r="J19" s="36">
        <v>440279</v>
      </c>
      <c r="K19" s="42">
        <v>0.26666666666666666</v>
      </c>
      <c r="L19" s="35" t="s">
        <v>33</v>
      </c>
      <c r="M19" s="34"/>
      <c r="N19" s="35" t="s">
        <v>21</v>
      </c>
      <c r="O19" s="34" t="s">
        <v>28</v>
      </c>
      <c r="P19" s="35">
        <v>10</v>
      </c>
      <c r="Q19" s="34"/>
      <c r="R19" s="35" t="s">
        <v>25</v>
      </c>
      <c r="S19" s="36">
        <v>4118</v>
      </c>
    </row>
    <row r="20" spans="1:19" ht="24" customHeight="1" x14ac:dyDescent="0.25">
      <c r="A20" s="41">
        <v>45145</v>
      </c>
      <c r="B20" s="29" t="s">
        <v>24</v>
      </c>
      <c r="C20" s="35">
        <v>610</v>
      </c>
      <c r="D20" s="34">
        <v>388</v>
      </c>
      <c r="E20" s="35">
        <v>14</v>
      </c>
      <c r="F20" s="34">
        <v>30</v>
      </c>
      <c r="G20" s="35">
        <v>4119</v>
      </c>
      <c r="H20" s="33" t="s">
        <v>29</v>
      </c>
      <c r="I20" s="81" t="s">
        <v>218</v>
      </c>
      <c r="J20" s="36">
        <v>440278</v>
      </c>
      <c r="K20" s="42">
        <v>0.40833333333333338</v>
      </c>
      <c r="L20" s="30" t="s">
        <v>33</v>
      </c>
      <c r="M20" s="34">
        <v>17</v>
      </c>
      <c r="N20" s="35" t="s">
        <v>21</v>
      </c>
      <c r="O20" s="34" t="s">
        <v>28</v>
      </c>
      <c r="P20" s="35">
        <v>10</v>
      </c>
      <c r="Q20" s="34"/>
      <c r="R20" s="30" t="s">
        <v>25</v>
      </c>
      <c r="S20" s="36">
        <v>4119</v>
      </c>
    </row>
    <row r="21" spans="1:19" ht="24" customHeight="1" x14ac:dyDescent="0.25">
      <c r="A21" s="41">
        <v>45145</v>
      </c>
      <c r="B21" s="34" t="s">
        <v>24</v>
      </c>
      <c r="C21" s="35">
        <v>680</v>
      </c>
      <c r="D21" s="34">
        <v>561</v>
      </c>
      <c r="E21" s="35">
        <v>17</v>
      </c>
      <c r="F21" s="34">
        <v>37</v>
      </c>
      <c r="G21" s="35">
        <v>4120</v>
      </c>
      <c r="H21" s="37" t="s">
        <v>29</v>
      </c>
      <c r="I21" s="81" t="s">
        <v>217</v>
      </c>
      <c r="J21" s="36">
        <v>440277</v>
      </c>
      <c r="K21" s="42">
        <v>0.26805555555555555</v>
      </c>
      <c r="L21" s="35" t="s">
        <v>33</v>
      </c>
      <c r="M21" s="34">
        <v>17</v>
      </c>
      <c r="N21" s="35" t="s">
        <v>21</v>
      </c>
      <c r="O21" s="34" t="s">
        <v>28</v>
      </c>
      <c r="P21" s="35">
        <v>10</v>
      </c>
      <c r="Q21" s="34"/>
      <c r="R21" s="35" t="s">
        <v>25</v>
      </c>
      <c r="S21" s="36">
        <v>4120</v>
      </c>
    </row>
    <row r="22" spans="1:19" ht="24" customHeight="1" x14ac:dyDescent="0.25">
      <c r="A22" s="48">
        <v>45147</v>
      </c>
      <c r="B22" s="55" t="s">
        <v>24</v>
      </c>
      <c r="C22" s="50">
        <v>570</v>
      </c>
      <c r="D22" s="49">
        <v>288</v>
      </c>
      <c r="E22" s="50">
        <v>13</v>
      </c>
      <c r="F22" s="49">
        <v>28</v>
      </c>
      <c r="G22" s="50">
        <v>4121</v>
      </c>
      <c r="H22" s="85" t="s">
        <v>35</v>
      </c>
      <c r="I22" s="93" t="s">
        <v>216</v>
      </c>
      <c r="J22" s="53">
        <v>440281</v>
      </c>
      <c r="K22" s="52">
        <v>0.39374999999999999</v>
      </c>
      <c r="L22" s="50" t="s">
        <v>33</v>
      </c>
      <c r="M22" s="49">
        <v>12</v>
      </c>
      <c r="N22" s="50" t="s">
        <v>22</v>
      </c>
      <c r="O22" s="49" t="s">
        <v>34</v>
      </c>
      <c r="P22" s="50">
        <v>15</v>
      </c>
      <c r="Q22" s="49">
        <v>13</v>
      </c>
      <c r="R22" s="50" t="s">
        <v>25</v>
      </c>
      <c r="S22" s="53">
        <v>4121</v>
      </c>
    </row>
    <row r="23" spans="1:19" ht="24" customHeight="1" x14ac:dyDescent="0.25">
      <c r="A23" s="48">
        <v>45147</v>
      </c>
      <c r="B23" s="49" t="s">
        <v>24</v>
      </c>
      <c r="C23" s="50">
        <v>610</v>
      </c>
      <c r="D23" s="49">
        <v>380</v>
      </c>
      <c r="E23" s="50">
        <v>13</v>
      </c>
      <c r="F23" s="49">
        <v>33</v>
      </c>
      <c r="G23" s="50">
        <v>4122</v>
      </c>
      <c r="H23" s="85" t="s">
        <v>35</v>
      </c>
      <c r="I23" s="93" t="s">
        <v>215</v>
      </c>
      <c r="J23" s="53">
        <v>440284</v>
      </c>
      <c r="K23" s="52">
        <v>0.54999999999999993</v>
      </c>
      <c r="L23" s="50" t="s">
        <v>33</v>
      </c>
      <c r="M23" s="49">
        <v>12</v>
      </c>
      <c r="N23" s="50" t="s">
        <v>22</v>
      </c>
      <c r="O23" s="49" t="s">
        <v>34</v>
      </c>
      <c r="P23" s="50">
        <v>15</v>
      </c>
      <c r="Q23" s="49">
        <v>13</v>
      </c>
      <c r="R23" s="50" t="s">
        <v>25</v>
      </c>
      <c r="S23" s="53">
        <v>4122</v>
      </c>
    </row>
    <row r="24" spans="1:19" ht="24" customHeight="1" x14ac:dyDescent="0.25">
      <c r="A24" s="48">
        <v>45147</v>
      </c>
      <c r="B24" s="55" t="s">
        <v>24</v>
      </c>
      <c r="C24" s="50">
        <v>600</v>
      </c>
      <c r="D24" s="49">
        <v>343</v>
      </c>
      <c r="E24" s="50">
        <v>14</v>
      </c>
      <c r="F24" s="49">
        <v>33</v>
      </c>
      <c r="G24" s="50">
        <v>4123</v>
      </c>
      <c r="H24" s="85" t="s">
        <v>35</v>
      </c>
      <c r="I24" s="93" t="s">
        <v>214</v>
      </c>
      <c r="J24" s="53">
        <v>440283</v>
      </c>
      <c r="K24" s="52">
        <v>0.48541666666666666</v>
      </c>
      <c r="L24" s="50" t="s">
        <v>33</v>
      </c>
      <c r="M24" s="49">
        <v>12</v>
      </c>
      <c r="N24" s="50" t="s">
        <v>22</v>
      </c>
      <c r="O24" s="49" t="s">
        <v>34</v>
      </c>
      <c r="P24" s="50">
        <v>15</v>
      </c>
      <c r="Q24" s="49">
        <v>13</v>
      </c>
      <c r="R24" s="50" t="s">
        <v>25</v>
      </c>
      <c r="S24" s="53">
        <v>4123</v>
      </c>
    </row>
    <row r="25" spans="1:19" ht="24" customHeight="1" x14ac:dyDescent="0.25">
      <c r="A25" s="48">
        <v>45147</v>
      </c>
      <c r="B25" s="49" t="s">
        <v>24</v>
      </c>
      <c r="C25" s="56">
        <v>610</v>
      </c>
      <c r="D25" s="57">
        <v>429</v>
      </c>
      <c r="E25" s="56">
        <v>15</v>
      </c>
      <c r="F25" s="57">
        <v>36</v>
      </c>
      <c r="G25" s="50">
        <v>4124</v>
      </c>
      <c r="H25" s="86" t="s">
        <v>35</v>
      </c>
      <c r="I25" s="93" t="s">
        <v>213</v>
      </c>
      <c r="J25" s="95">
        <v>440282</v>
      </c>
      <c r="K25" s="58">
        <v>0.53194444444444444</v>
      </c>
      <c r="L25" s="56" t="s">
        <v>33</v>
      </c>
      <c r="M25" s="49">
        <v>13</v>
      </c>
      <c r="N25" s="50" t="s">
        <v>22</v>
      </c>
      <c r="O25" s="49" t="s">
        <v>34</v>
      </c>
      <c r="P25" s="50">
        <v>15</v>
      </c>
      <c r="Q25" s="49">
        <v>13</v>
      </c>
      <c r="R25" s="50" t="s">
        <v>25</v>
      </c>
      <c r="S25" s="53">
        <v>4124</v>
      </c>
    </row>
    <row r="26" spans="1:19" x14ac:dyDescent="0.25">
      <c r="A26" s="48">
        <v>45147</v>
      </c>
      <c r="B26" s="55" t="s">
        <v>24</v>
      </c>
      <c r="C26" s="50">
        <v>570</v>
      </c>
      <c r="D26" s="49">
        <v>342</v>
      </c>
      <c r="E26" s="50">
        <v>15</v>
      </c>
      <c r="F26" s="49">
        <v>30</v>
      </c>
      <c r="G26" s="50">
        <v>4125</v>
      </c>
      <c r="H26" s="85" t="s">
        <v>35</v>
      </c>
      <c r="I26" s="93" t="s">
        <v>212</v>
      </c>
      <c r="J26" s="53">
        <v>440286</v>
      </c>
      <c r="K26" s="52">
        <v>0.47291666666666665</v>
      </c>
      <c r="L26" s="50" t="s">
        <v>33</v>
      </c>
      <c r="M26" s="49">
        <v>13</v>
      </c>
      <c r="N26" s="50" t="s">
        <v>22</v>
      </c>
      <c r="O26" s="49" t="s">
        <v>34</v>
      </c>
      <c r="P26" s="50">
        <v>15</v>
      </c>
      <c r="Q26" s="49">
        <v>13</v>
      </c>
      <c r="R26" s="50" t="s">
        <v>25</v>
      </c>
      <c r="S26" s="53">
        <v>4125</v>
      </c>
    </row>
    <row r="27" spans="1:19" x14ac:dyDescent="0.25">
      <c r="A27" s="48">
        <v>45147</v>
      </c>
      <c r="B27" s="49" t="s">
        <v>24</v>
      </c>
      <c r="C27" s="50">
        <v>625</v>
      </c>
      <c r="D27" s="49">
        <v>472</v>
      </c>
      <c r="E27" s="50">
        <v>16</v>
      </c>
      <c r="F27" s="49">
        <v>35</v>
      </c>
      <c r="G27" s="50">
        <v>4126</v>
      </c>
      <c r="H27" s="85" t="s">
        <v>35</v>
      </c>
      <c r="I27" s="93" t="s">
        <v>211</v>
      </c>
      <c r="J27" s="53">
        <v>440285</v>
      </c>
      <c r="K27" s="52">
        <v>0.3611111111111111</v>
      </c>
      <c r="L27" s="50" t="s">
        <v>33</v>
      </c>
      <c r="M27" s="49">
        <v>13</v>
      </c>
      <c r="N27" s="50" t="s">
        <v>22</v>
      </c>
      <c r="O27" s="49" t="s">
        <v>34</v>
      </c>
      <c r="P27" s="50">
        <v>15</v>
      </c>
      <c r="Q27" s="49">
        <v>13</v>
      </c>
      <c r="R27" s="50" t="s">
        <v>25</v>
      </c>
      <c r="S27" s="53">
        <v>4126</v>
      </c>
    </row>
    <row r="28" spans="1:19" x14ac:dyDescent="0.25">
      <c r="A28" s="48">
        <v>45147</v>
      </c>
      <c r="B28" s="55" t="s">
        <v>24</v>
      </c>
      <c r="C28" s="50">
        <v>610</v>
      </c>
      <c r="D28" s="49">
        <v>389</v>
      </c>
      <c r="E28" s="50">
        <v>15</v>
      </c>
      <c r="F28" s="49">
        <v>33</v>
      </c>
      <c r="G28" s="50">
        <v>4127</v>
      </c>
      <c r="H28" s="85" t="s">
        <v>35</v>
      </c>
      <c r="I28" s="93" t="s">
        <v>210</v>
      </c>
      <c r="J28" s="53">
        <v>440292</v>
      </c>
      <c r="K28" s="52">
        <v>0.34930555555555554</v>
      </c>
      <c r="L28" s="50" t="s">
        <v>33</v>
      </c>
      <c r="M28" s="49">
        <v>13</v>
      </c>
      <c r="N28" s="50" t="s">
        <v>22</v>
      </c>
      <c r="O28" s="49" t="s">
        <v>34</v>
      </c>
      <c r="P28" s="50">
        <v>15</v>
      </c>
      <c r="Q28" s="49">
        <v>13</v>
      </c>
      <c r="R28" s="50" t="s">
        <v>25</v>
      </c>
      <c r="S28" s="53">
        <v>4127</v>
      </c>
    </row>
    <row r="29" spans="1:19" x14ac:dyDescent="0.25">
      <c r="A29" s="48">
        <v>45147</v>
      </c>
      <c r="B29" s="49" t="s">
        <v>24</v>
      </c>
      <c r="C29" s="50">
        <v>615</v>
      </c>
      <c r="D29" s="49">
        <v>406</v>
      </c>
      <c r="E29" s="50">
        <v>15</v>
      </c>
      <c r="F29" s="49">
        <v>35</v>
      </c>
      <c r="G29" s="50">
        <v>4128</v>
      </c>
      <c r="H29" s="85" t="s">
        <v>35</v>
      </c>
      <c r="I29" s="93" t="s">
        <v>209</v>
      </c>
      <c r="J29" s="53">
        <v>440291</v>
      </c>
      <c r="K29" s="52">
        <v>0.4201388888888889</v>
      </c>
      <c r="L29" s="50" t="s">
        <v>33</v>
      </c>
      <c r="M29" s="49">
        <v>13</v>
      </c>
      <c r="N29" s="50" t="s">
        <v>22</v>
      </c>
      <c r="O29" s="49" t="s">
        <v>34</v>
      </c>
      <c r="P29" s="50">
        <v>15</v>
      </c>
      <c r="Q29" s="49">
        <v>13</v>
      </c>
      <c r="R29" s="50" t="s">
        <v>25</v>
      </c>
      <c r="S29" s="53">
        <v>4128</v>
      </c>
    </row>
    <row r="30" spans="1:19" x14ac:dyDescent="0.25">
      <c r="A30" s="48">
        <v>45147</v>
      </c>
      <c r="B30" s="55" t="s">
        <v>24</v>
      </c>
      <c r="C30" s="50">
        <v>540</v>
      </c>
      <c r="D30" s="49">
        <v>307</v>
      </c>
      <c r="E30" s="50">
        <v>12</v>
      </c>
      <c r="F30" s="49">
        <v>27</v>
      </c>
      <c r="G30" s="50">
        <v>4129</v>
      </c>
      <c r="H30" s="85" t="s">
        <v>35</v>
      </c>
      <c r="I30" s="93" t="s">
        <v>208</v>
      </c>
      <c r="J30" s="53">
        <v>440290</v>
      </c>
      <c r="K30" s="52">
        <v>0.37638888888888888</v>
      </c>
      <c r="L30" s="50" t="s">
        <v>33</v>
      </c>
      <c r="M30" s="49">
        <v>13</v>
      </c>
      <c r="N30" s="50" t="s">
        <v>22</v>
      </c>
      <c r="O30" s="49" t="s">
        <v>34</v>
      </c>
      <c r="P30" s="50">
        <v>15</v>
      </c>
      <c r="Q30" s="49">
        <v>14</v>
      </c>
      <c r="R30" s="50" t="s">
        <v>25</v>
      </c>
      <c r="S30" s="53">
        <v>4129</v>
      </c>
    </row>
    <row r="31" spans="1:19" x14ac:dyDescent="0.25">
      <c r="A31" s="48">
        <v>45147</v>
      </c>
      <c r="B31" s="49" t="s">
        <v>24</v>
      </c>
      <c r="C31" s="50">
        <v>660</v>
      </c>
      <c r="D31" s="49">
        <v>464</v>
      </c>
      <c r="E31" s="50">
        <v>17</v>
      </c>
      <c r="F31" s="49">
        <v>37</v>
      </c>
      <c r="G31" s="50">
        <v>4130</v>
      </c>
      <c r="H31" s="85" t="s">
        <v>35</v>
      </c>
      <c r="I31" s="93" t="s">
        <v>207</v>
      </c>
      <c r="J31" s="53">
        <v>440289</v>
      </c>
      <c r="K31" s="52">
        <v>0.36249999999999999</v>
      </c>
      <c r="L31" s="50" t="s">
        <v>33</v>
      </c>
      <c r="M31" s="49">
        <v>13</v>
      </c>
      <c r="N31" s="50" t="s">
        <v>22</v>
      </c>
      <c r="O31" s="49" t="s">
        <v>34</v>
      </c>
      <c r="P31" s="50">
        <v>15</v>
      </c>
      <c r="Q31" s="49">
        <v>14</v>
      </c>
      <c r="R31" s="50" t="s">
        <v>25</v>
      </c>
      <c r="S31" s="53">
        <v>4130</v>
      </c>
    </row>
    <row r="32" spans="1:19" x14ac:dyDescent="0.25">
      <c r="A32" s="48">
        <v>45147</v>
      </c>
      <c r="B32" s="55" t="s">
        <v>24</v>
      </c>
      <c r="C32" s="50">
        <v>620</v>
      </c>
      <c r="D32" s="49">
        <v>392</v>
      </c>
      <c r="E32" s="50">
        <v>15</v>
      </c>
      <c r="F32" s="49">
        <v>34</v>
      </c>
      <c r="G32" s="50">
        <v>4131</v>
      </c>
      <c r="H32" s="85" t="s">
        <v>35</v>
      </c>
      <c r="I32" s="93" t="s">
        <v>206</v>
      </c>
      <c r="J32" s="53">
        <v>440293</v>
      </c>
      <c r="K32" s="52">
        <v>0.35555555555555557</v>
      </c>
      <c r="L32" s="50" t="s">
        <v>33</v>
      </c>
      <c r="M32" s="49">
        <v>14</v>
      </c>
      <c r="N32" s="50" t="s">
        <v>22</v>
      </c>
      <c r="O32" s="49" t="s">
        <v>34</v>
      </c>
      <c r="P32" s="50">
        <v>15</v>
      </c>
      <c r="Q32" s="49">
        <v>14</v>
      </c>
      <c r="R32" s="50" t="s">
        <v>25</v>
      </c>
      <c r="S32" s="53">
        <v>4131</v>
      </c>
    </row>
    <row r="33" spans="1:19" x14ac:dyDescent="0.25">
      <c r="A33" s="48">
        <v>45147</v>
      </c>
      <c r="B33" s="49" t="s">
        <v>24</v>
      </c>
      <c r="C33" s="50">
        <v>620</v>
      </c>
      <c r="D33" s="49">
        <v>419</v>
      </c>
      <c r="E33" s="50">
        <v>15</v>
      </c>
      <c r="F33" s="49">
        <v>35</v>
      </c>
      <c r="G33" s="50">
        <v>4132</v>
      </c>
      <c r="H33" s="85" t="s">
        <v>35</v>
      </c>
      <c r="I33" s="93" t="s">
        <v>205</v>
      </c>
      <c r="J33" s="53">
        <v>440294</v>
      </c>
      <c r="K33" s="52">
        <v>0.33333333333333331</v>
      </c>
      <c r="L33" s="50" t="s">
        <v>33</v>
      </c>
      <c r="M33" s="49">
        <v>14</v>
      </c>
      <c r="N33" s="50" t="s">
        <v>22</v>
      </c>
      <c r="O33" s="49" t="s">
        <v>34</v>
      </c>
      <c r="P33" s="50">
        <v>15</v>
      </c>
      <c r="Q33" s="49">
        <v>14</v>
      </c>
      <c r="R33" s="50" t="s">
        <v>25</v>
      </c>
      <c r="S33" s="53">
        <v>4132</v>
      </c>
    </row>
    <row r="34" spans="1:19" x14ac:dyDescent="0.25">
      <c r="A34" s="48">
        <v>45147</v>
      </c>
      <c r="B34" s="55" t="s">
        <v>24</v>
      </c>
      <c r="C34" s="50">
        <v>590</v>
      </c>
      <c r="D34" s="49">
        <v>313</v>
      </c>
      <c r="E34" s="50">
        <v>13</v>
      </c>
      <c r="F34" s="49">
        <v>26</v>
      </c>
      <c r="G34" s="50">
        <v>4133</v>
      </c>
      <c r="H34" s="85" t="s">
        <v>35</v>
      </c>
      <c r="I34" s="93" t="s">
        <v>204</v>
      </c>
      <c r="J34" s="53">
        <v>440295</v>
      </c>
      <c r="K34" s="52">
        <v>0.3263888888888889</v>
      </c>
      <c r="L34" s="50" t="s">
        <v>33</v>
      </c>
      <c r="M34" s="49">
        <v>14</v>
      </c>
      <c r="N34" s="50" t="s">
        <v>22</v>
      </c>
      <c r="O34" s="49" t="s">
        <v>34</v>
      </c>
      <c r="P34" s="50">
        <v>15</v>
      </c>
      <c r="Q34" s="49">
        <v>14</v>
      </c>
      <c r="R34" s="50" t="s">
        <v>25</v>
      </c>
      <c r="S34" s="53">
        <v>4133</v>
      </c>
    </row>
    <row r="35" spans="1:19" x14ac:dyDescent="0.25">
      <c r="A35" s="48">
        <v>45147</v>
      </c>
      <c r="B35" s="49" t="s">
        <v>24</v>
      </c>
      <c r="C35" s="50">
        <v>590</v>
      </c>
      <c r="D35" s="49">
        <v>352</v>
      </c>
      <c r="E35" s="50">
        <v>14</v>
      </c>
      <c r="F35" s="49">
        <v>31</v>
      </c>
      <c r="G35" s="50">
        <v>4134</v>
      </c>
      <c r="H35" s="85" t="s">
        <v>35</v>
      </c>
      <c r="I35" s="93" t="s">
        <v>203</v>
      </c>
      <c r="J35" s="53">
        <v>440296</v>
      </c>
      <c r="K35" s="52">
        <v>0.30138888888888887</v>
      </c>
      <c r="L35" s="50" t="s">
        <v>33</v>
      </c>
      <c r="M35" s="49">
        <v>14</v>
      </c>
      <c r="N35" s="50" t="s">
        <v>22</v>
      </c>
      <c r="O35" s="49" t="s">
        <v>34</v>
      </c>
      <c r="P35" s="50">
        <v>15</v>
      </c>
      <c r="Q35" s="49">
        <v>14</v>
      </c>
      <c r="R35" s="50" t="s">
        <v>25</v>
      </c>
      <c r="S35" s="53">
        <v>4134</v>
      </c>
    </row>
    <row r="36" spans="1:19" x14ac:dyDescent="0.25">
      <c r="A36" s="48">
        <v>45147</v>
      </c>
      <c r="B36" s="55" t="s">
        <v>24</v>
      </c>
      <c r="C36" s="50">
        <v>540</v>
      </c>
      <c r="D36" s="49">
        <v>260</v>
      </c>
      <c r="E36" s="50">
        <v>13</v>
      </c>
      <c r="F36" s="49">
        <v>28</v>
      </c>
      <c r="G36" s="50">
        <v>4135</v>
      </c>
      <c r="H36" s="85" t="s">
        <v>35</v>
      </c>
      <c r="I36" s="93" t="s">
        <v>202</v>
      </c>
      <c r="J36" s="53">
        <v>440297</v>
      </c>
      <c r="K36" s="49"/>
      <c r="L36" s="50" t="s">
        <v>33</v>
      </c>
      <c r="M36" s="49">
        <v>14</v>
      </c>
      <c r="N36" s="50" t="s">
        <v>22</v>
      </c>
      <c r="O36" s="49" t="s">
        <v>34</v>
      </c>
      <c r="P36" s="50">
        <v>15</v>
      </c>
      <c r="Q36" s="49">
        <v>14</v>
      </c>
      <c r="R36" s="50" t="s">
        <v>25</v>
      </c>
      <c r="S36" s="53">
        <v>4135</v>
      </c>
    </row>
    <row r="37" spans="1:19" x14ac:dyDescent="0.25">
      <c r="A37" s="59">
        <v>45147</v>
      </c>
      <c r="B37" s="57" t="s">
        <v>24</v>
      </c>
      <c r="C37" s="56">
        <v>600</v>
      </c>
      <c r="D37" s="57">
        <v>326</v>
      </c>
      <c r="E37" s="56">
        <v>14</v>
      </c>
      <c r="F37" s="57">
        <v>29</v>
      </c>
      <c r="G37" s="50">
        <v>4136</v>
      </c>
      <c r="H37" s="86" t="s">
        <v>35</v>
      </c>
      <c r="I37" s="93" t="s">
        <v>201</v>
      </c>
      <c r="J37" s="95">
        <v>440298</v>
      </c>
      <c r="K37" s="57"/>
      <c r="L37" s="56" t="s">
        <v>33</v>
      </c>
      <c r="M37" s="57">
        <v>14</v>
      </c>
      <c r="N37" s="56" t="s">
        <v>22</v>
      </c>
      <c r="O37" s="57" t="s">
        <v>34</v>
      </c>
      <c r="P37" s="56">
        <v>15</v>
      </c>
      <c r="Q37" s="57">
        <v>14</v>
      </c>
      <c r="R37" s="50" t="s">
        <v>25</v>
      </c>
      <c r="S37" s="53">
        <v>4136</v>
      </c>
    </row>
    <row r="38" spans="1:19" x14ac:dyDescent="0.25">
      <c r="A38" s="48">
        <v>45149</v>
      </c>
      <c r="B38" s="49" t="s">
        <v>24</v>
      </c>
      <c r="C38" s="50">
        <v>580</v>
      </c>
      <c r="D38" s="49">
        <v>354</v>
      </c>
      <c r="E38" s="50">
        <v>13</v>
      </c>
      <c r="F38" s="49">
        <v>30</v>
      </c>
      <c r="G38" s="50">
        <v>4137</v>
      </c>
      <c r="H38" s="85" t="s">
        <v>29</v>
      </c>
      <c r="I38" s="93" t="s">
        <v>200</v>
      </c>
      <c r="J38" s="53">
        <v>440299</v>
      </c>
      <c r="K38" s="52">
        <v>0.54166666666666663</v>
      </c>
      <c r="L38" s="50"/>
      <c r="M38" s="49"/>
      <c r="N38" s="50" t="s">
        <v>22</v>
      </c>
      <c r="O38" s="49"/>
      <c r="P38" s="50"/>
      <c r="Q38" s="49"/>
      <c r="R38" s="50" t="s">
        <v>25</v>
      </c>
      <c r="S38" s="53">
        <v>4137</v>
      </c>
    </row>
    <row r="39" spans="1:19" x14ac:dyDescent="0.25">
      <c r="A39" s="41">
        <v>45149</v>
      </c>
      <c r="B39" s="34" t="s">
        <v>24</v>
      </c>
      <c r="C39" s="35">
        <v>530</v>
      </c>
      <c r="D39" s="34">
        <v>270</v>
      </c>
      <c r="E39" s="35">
        <v>12</v>
      </c>
      <c r="F39" s="34">
        <v>25</v>
      </c>
      <c r="G39" s="35">
        <v>4138</v>
      </c>
      <c r="H39" s="37" t="s">
        <v>29</v>
      </c>
      <c r="I39" s="81" t="s">
        <v>199</v>
      </c>
      <c r="J39" s="36">
        <v>440300</v>
      </c>
      <c r="K39" s="42">
        <v>0.45277777777777778</v>
      </c>
      <c r="L39" s="35"/>
      <c r="M39" s="34"/>
      <c r="N39" s="35" t="s">
        <v>21</v>
      </c>
      <c r="O39" s="34"/>
      <c r="P39" s="35"/>
      <c r="Q39" s="34"/>
      <c r="R39" s="35" t="s">
        <v>25</v>
      </c>
      <c r="S39" s="36">
        <v>4138</v>
      </c>
    </row>
    <row r="40" spans="1:19" x14ac:dyDescent="0.25">
      <c r="A40" s="48">
        <v>45149</v>
      </c>
      <c r="B40" s="49" t="s">
        <v>24</v>
      </c>
      <c r="C40" s="50">
        <v>660</v>
      </c>
      <c r="D40" s="49">
        <v>534</v>
      </c>
      <c r="E40" s="50">
        <v>16</v>
      </c>
      <c r="F40" s="49">
        <v>36</v>
      </c>
      <c r="G40" s="50">
        <v>4139</v>
      </c>
      <c r="H40" s="85" t="s">
        <v>29</v>
      </c>
      <c r="I40" s="93" t="s">
        <v>50</v>
      </c>
      <c r="J40" s="53">
        <v>440304</v>
      </c>
      <c r="K40" s="52">
        <v>0.58750000000000002</v>
      </c>
      <c r="L40" s="50"/>
      <c r="M40" s="49"/>
      <c r="N40" s="50" t="s">
        <v>22</v>
      </c>
      <c r="O40" s="49"/>
      <c r="P40" s="50"/>
      <c r="Q40" s="49"/>
      <c r="R40" s="50"/>
      <c r="S40" s="53">
        <v>4139</v>
      </c>
    </row>
    <row r="41" spans="1:19" x14ac:dyDescent="0.25">
      <c r="A41" s="41">
        <v>45149</v>
      </c>
      <c r="B41" s="34" t="s">
        <v>24</v>
      </c>
      <c r="C41" s="35">
        <v>505</v>
      </c>
      <c r="D41" s="34">
        <v>222</v>
      </c>
      <c r="E41" s="35">
        <v>11</v>
      </c>
      <c r="F41" s="34">
        <v>24</v>
      </c>
      <c r="G41" s="35">
        <v>4140</v>
      </c>
      <c r="H41" s="37" t="s">
        <v>29</v>
      </c>
      <c r="I41" s="81" t="s">
        <v>198</v>
      </c>
      <c r="J41" s="36" t="s">
        <v>33</v>
      </c>
      <c r="K41" s="42">
        <v>8.3333333333333329E-2</v>
      </c>
      <c r="L41" s="35"/>
      <c r="M41" s="34"/>
      <c r="N41" s="35" t="s">
        <v>21</v>
      </c>
      <c r="O41" s="34"/>
      <c r="P41" s="35"/>
      <c r="Q41" s="34"/>
      <c r="R41" s="35"/>
      <c r="S41" s="36">
        <v>4140</v>
      </c>
    </row>
    <row r="42" spans="1:19" x14ac:dyDescent="0.25">
      <c r="A42" s="41">
        <v>45149</v>
      </c>
      <c r="B42" s="34" t="s">
        <v>24</v>
      </c>
      <c r="C42" s="35">
        <v>592</v>
      </c>
      <c r="D42" s="34">
        <v>344</v>
      </c>
      <c r="E42" s="35">
        <v>14</v>
      </c>
      <c r="F42" s="34">
        <v>26</v>
      </c>
      <c r="G42" s="35">
        <v>4141</v>
      </c>
      <c r="H42" s="37" t="s">
        <v>29</v>
      </c>
      <c r="I42" s="81" t="s">
        <v>197</v>
      </c>
      <c r="J42" s="36">
        <v>440303</v>
      </c>
      <c r="K42" s="42">
        <v>0.37013888888888885</v>
      </c>
      <c r="L42" s="35"/>
      <c r="M42" s="34"/>
      <c r="N42" s="35" t="s">
        <v>21</v>
      </c>
      <c r="O42" s="34"/>
      <c r="P42" s="35"/>
      <c r="Q42" s="34"/>
      <c r="R42" s="35"/>
      <c r="S42" s="36">
        <v>4141</v>
      </c>
    </row>
    <row r="43" spans="1:19" x14ac:dyDescent="0.25">
      <c r="A43" s="41">
        <v>45149</v>
      </c>
      <c r="B43" s="34" t="s">
        <v>24</v>
      </c>
      <c r="C43" s="35">
        <v>560</v>
      </c>
      <c r="D43" s="34">
        <v>340</v>
      </c>
      <c r="E43" s="35">
        <v>14</v>
      </c>
      <c r="F43" s="34">
        <v>28</v>
      </c>
      <c r="G43" s="35">
        <v>4142</v>
      </c>
      <c r="H43" s="37" t="s">
        <v>29</v>
      </c>
      <c r="I43" s="81" t="s">
        <v>196</v>
      </c>
      <c r="J43" s="36">
        <v>440302</v>
      </c>
      <c r="K43" s="42">
        <v>0.25</v>
      </c>
      <c r="L43" s="35"/>
      <c r="M43" s="34"/>
      <c r="N43" s="35" t="s">
        <v>21</v>
      </c>
      <c r="O43" s="34"/>
      <c r="P43" s="35"/>
      <c r="Q43" s="34"/>
      <c r="R43" s="35"/>
      <c r="S43" s="36">
        <v>4142</v>
      </c>
    </row>
    <row r="44" spans="1:19" x14ac:dyDescent="0.25">
      <c r="A44" s="41">
        <v>45149</v>
      </c>
      <c r="B44" s="34" t="s">
        <v>24</v>
      </c>
      <c r="C44" s="35">
        <v>575</v>
      </c>
      <c r="D44" s="34">
        <v>405</v>
      </c>
      <c r="E44" s="35">
        <v>15</v>
      </c>
      <c r="F44" s="34">
        <v>31</v>
      </c>
      <c r="G44" s="35">
        <v>4143</v>
      </c>
      <c r="H44" s="37" t="s">
        <v>29</v>
      </c>
      <c r="I44" s="81" t="s">
        <v>195</v>
      </c>
      <c r="J44" s="36">
        <v>440301</v>
      </c>
      <c r="K44" s="42">
        <v>0.23333333333333331</v>
      </c>
      <c r="L44" s="35"/>
      <c r="M44" s="34"/>
      <c r="N44" s="35" t="s">
        <v>21</v>
      </c>
      <c r="O44" s="34"/>
      <c r="P44" s="35"/>
      <c r="Q44" s="34"/>
      <c r="R44" s="35"/>
      <c r="S44" s="36">
        <v>4143</v>
      </c>
    </row>
    <row r="45" spans="1:19" x14ac:dyDescent="0.25">
      <c r="A45" s="48">
        <v>45149</v>
      </c>
      <c r="B45" s="49" t="s">
        <v>24</v>
      </c>
      <c r="C45" s="50">
        <v>565</v>
      </c>
      <c r="D45" s="49">
        <v>309</v>
      </c>
      <c r="E45" s="50">
        <v>14</v>
      </c>
      <c r="F45" s="49">
        <v>25</v>
      </c>
      <c r="G45" s="50">
        <v>4144</v>
      </c>
      <c r="H45" s="85" t="s">
        <v>29</v>
      </c>
      <c r="I45" s="93" t="s">
        <v>194</v>
      </c>
      <c r="J45" s="53">
        <v>440305</v>
      </c>
      <c r="K45" s="52">
        <v>0.34375</v>
      </c>
      <c r="L45" s="50"/>
      <c r="M45" s="49"/>
      <c r="N45" s="50" t="s">
        <v>22</v>
      </c>
      <c r="O45" s="49"/>
      <c r="P45" s="50"/>
      <c r="Q45" s="49"/>
      <c r="R45" s="50"/>
      <c r="S45" s="53">
        <v>4144</v>
      </c>
    </row>
    <row r="46" spans="1:19" x14ac:dyDescent="0.25">
      <c r="A46" s="41">
        <v>45149</v>
      </c>
      <c r="B46" s="34" t="s">
        <v>24</v>
      </c>
      <c r="C46" s="35">
        <v>520</v>
      </c>
      <c r="D46" s="34">
        <v>273</v>
      </c>
      <c r="E46" s="35">
        <v>12</v>
      </c>
      <c r="F46" s="34">
        <v>24</v>
      </c>
      <c r="G46" s="35">
        <v>4145</v>
      </c>
      <c r="H46" s="37" t="s">
        <v>29</v>
      </c>
      <c r="I46" s="81" t="s">
        <v>193</v>
      </c>
      <c r="J46" s="36">
        <v>440306</v>
      </c>
      <c r="K46" s="42">
        <v>0.28611111111111115</v>
      </c>
      <c r="L46" s="35"/>
      <c r="M46" s="34"/>
      <c r="N46" s="35" t="s">
        <v>21</v>
      </c>
      <c r="O46" s="34"/>
      <c r="P46" s="35"/>
      <c r="Q46" s="34"/>
      <c r="R46" s="35"/>
      <c r="S46" s="36">
        <v>4145</v>
      </c>
    </row>
    <row r="47" spans="1:19" x14ac:dyDescent="0.25">
      <c r="A47" s="48">
        <v>45149</v>
      </c>
      <c r="B47" s="49" t="s">
        <v>24</v>
      </c>
      <c r="C47" s="50">
        <v>515</v>
      </c>
      <c r="D47" s="49">
        <v>229</v>
      </c>
      <c r="E47" s="50">
        <v>13</v>
      </c>
      <c r="F47" s="49">
        <v>19</v>
      </c>
      <c r="G47" s="50">
        <v>4146</v>
      </c>
      <c r="H47" s="85" t="s">
        <v>29</v>
      </c>
      <c r="I47" s="93" t="s">
        <v>192</v>
      </c>
      <c r="J47" s="53">
        <v>440307</v>
      </c>
      <c r="K47" s="52">
        <v>0.27499999999999997</v>
      </c>
      <c r="L47" s="50"/>
      <c r="M47" s="49"/>
      <c r="N47" s="50" t="s">
        <v>22</v>
      </c>
      <c r="O47" s="49"/>
      <c r="P47" s="50"/>
      <c r="Q47" s="49"/>
      <c r="R47" s="50"/>
      <c r="S47" s="53">
        <v>4146</v>
      </c>
    </row>
    <row r="48" spans="1:19" x14ac:dyDescent="0.25">
      <c r="A48" s="48">
        <v>45149</v>
      </c>
      <c r="B48" s="49" t="s">
        <v>24</v>
      </c>
      <c r="C48" s="50">
        <v>565</v>
      </c>
      <c r="D48" s="49">
        <v>323</v>
      </c>
      <c r="E48" s="50">
        <v>14</v>
      </c>
      <c r="F48" s="49">
        <v>26</v>
      </c>
      <c r="G48" s="50">
        <v>4147</v>
      </c>
      <c r="H48" s="85" t="s">
        <v>29</v>
      </c>
      <c r="I48" s="93" t="s">
        <v>191</v>
      </c>
      <c r="J48" s="53">
        <v>440308</v>
      </c>
      <c r="K48" s="52">
        <v>0.29375000000000001</v>
      </c>
      <c r="L48" s="50"/>
      <c r="M48" s="49"/>
      <c r="N48" s="50" t="s">
        <v>22</v>
      </c>
      <c r="O48" s="49"/>
      <c r="P48" s="50"/>
      <c r="Q48" s="49"/>
      <c r="R48" s="50"/>
      <c r="S48" s="53">
        <v>4147</v>
      </c>
    </row>
    <row r="49" spans="1:19" x14ac:dyDescent="0.25">
      <c r="A49" s="48">
        <v>45149</v>
      </c>
      <c r="B49" s="49" t="s">
        <v>24</v>
      </c>
      <c r="C49" s="50">
        <v>572</v>
      </c>
      <c r="D49" s="49">
        <v>314</v>
      </c>
      <c r="E49" s="50">
        <v>14</v>
      </c>
      <c r="F49" s="49">
        <v>28</v>
      </c>
      <c r="G49" s="50">
        <v>4148</v>
      </c>
      <c r="H49" s="85" t="s">
        <v>29</v>
      </c>
      <c r="I49" s="93" t="s">
        <v>187</v>
      </c>
      <c r="J49" s="53">
        <v>440309</v>
      </c>
      <c r="K49" s="52">
        <v>0.30902777777777779</v>
      </c>
      <c r="L49" s="50"/>
      <c r="M49" s="49"/>
      <c r="N49" s="50" t="s">
        <v>22</v>
      </c>
      <c r="O49" s="49"/>
      <c r="P49" s="50"/>
      <c r="Q49" s="49"/>
      <c r="R49" s="50"/>
      <c r="S49" s="53">
        <v>4148</v>
      </c>
    </row>
    <row r="50" spans="1:19" x14ac:dyDescent="0.25">
      <c r="A50" s="41">
        <v>45149</v>
      </c>
      <c r="B50" s="34" t="s">
        <v>24</v>
      </c>
      <c r="C50" s="35">
        <v>510</v>
      </c>
      <c r="D50" s="34">
        <v>229</v>
      </c>
      <c r="E50" s="35">
        <v>12</v>
      </c>
      <c r="F50" s="34">
        <v>19</v>
      </c>
      <c r="G50" s="35">
        <v>4149</v>
      </c>
      <c r="H50" s="37" t="s">
        <v>29</v>
      </c>
      <c r="I50" s="81" t="s">
        <v>186</v>
      </c>
      <c r="J50" s="36" t="s">
        <v>33</v>
      </c>
      <c r="K50" s="42">
        <v>0.10833333333333334</v>
      </c>
      <c r="L50" s="35"/>
      <c r="M50" s="34"/>
      <c r="N50" s="35" t="s">
        <v>21</v>
      </c>
      <c r="O50" s="34"/>
      <c r="P50" s="35"/>
      <c r="Q50" s="34"/>
      <c r="R50" s="35"/>
      <c r="S50" s="36">
        <v>4149</v>
      </c>
    </row>
    <row r="51" spans="1:19" ht="15.75" thickBot="1" x14ac:dyDescent="0.3">
      <c r="A51" s="41">
        <v>45149</v>
      </c>
      <c r="B51" s="43" t="s">
        <v>24</v>
      </c>
      <c r="C51" s="39">
        <v>555</v>
      </c>
      <c r="D51" s="43">
        <v>293</v>
      </c>
      <c r="E51" s="39">
        <v>13</v>
      </c>
      <c r="F51" s="43">
        <v>23</v>
      </c>
      <c r="G51" s="39">
        <v>4150</v>
      </c>
      <c r="H51" s="38" t="s">
        <v>29</v>
      </c>
      <c r="I51" s="81" t="s">
        <v>190</v>
      </c>
      <c r="J51" s="40">
        <v>440310</v>
      </c>
      <c r="K51" s="44">
        <v>0.35069444444444442</v>
      </c>
      <c r="L51" s="39"/>
      <c r="M51" s="43"/>
      <c r="N51" s="39" t="s">
        <v>21</v>
      </c>
      <c r="O51" s="43"/>
      <c r="P51" s="39"/>
      <c r="Q51" s="43"/>
      <c r="R51" s="39"/>
      <c r="S51" s="40">
        <v>4150</v>
      </c>
    </row>
    <row r="52" spans="1:19" x14ac:dyDescent="0.25">
      <c r="A52" s="83">
        <v>45149</v>
      </c>
      <c r="B52" s="32" t="s">
        <v>24</v>
      </c>
      <c r="C52" s="45">
        <v>530</v>
      </c>
      <c r="D52" s="32">
        <v>284</v>
      </c>
      <c r="E52" s="45">
        <v>13</v>
      </c>
      <c r="F52" s="32">
        <v>23</v>
      </c>
      <c r="G52" s="45">
        <v>4151</v>
      </c>
      <c r="H52" s="87" t="s">
        <v>29</v>
      </c>
      <c r="I52" s="81" t="s">
        <v>189</v>
      </c>
      <c r="J52" s="47">
        <v>440311</v>
      </c>
      <c r="K52" s="46">
        <v>0.25486111111111109</v>
      </c>
      <c r="L52" s="32"/>
      <c r="M52" s="32"/>
      <c r="N52" s="45" t="s">
        <v>21</v>
      </c>
      <c r="O52" s="32"/>
      <c r="P52" s="32"/>
      <c r="Q52" s="32"/>
      <c r="R52" s="32"/>
      <c r="S52" s="47">
        <v>4151</v>
      </c>
    </row>
    <row r="53" spans="1:19" x14ac:dyDescent="0.25">
      <c r="A53" s="77">
        <v>45155</v>
      </c>
      <c r="B53" s="78" t="s">
        <v>77</v>
      </c>
      <c r="C53" s="78">
        <v>670</v>
      </c>
      <c r="D53" s="78"/>
      <c r="E53" s="78">
        <v>16</v>
      </c>
      <c r="F53" s="78">
        <v>42</v>
      </c>
      <c r="G53" s="78">
        <v>4192</v>
      </c>
      <c r="H53" s="88" t="s">
        <v>29</v>
      </c>
      <c r="I53" s="78" t="s">
        <v>127</v>
      </c>
      <c r="J53" s="90">
        <v>440347</v>
      </c>
      <c r="K53" s="78"/>
      <c r="L53" s="78"/>
      <c r="M53" s="78"/>
      <c r="N53" s="78" t="s">
        <v>31</v>
      </c>
      <c r="O53" s="78"/>
      <c r="P53" s="78"/>
      <c r="Q53" s="78"/>
      <c r="R53" s="78"/>
      <c r="S53" s="78">
        <v>4192</v>
      </c>
    </row>
    <row r="54" spans="1:19" x14ac:dyDescent="0.25">
      <c r="A54" s="77">
        <v>45155</v>
      </c>
      <c r="B54" s="78" t="s">
        <v>77</v>
      </c>
      <c r="C54" s="78">
        <v>695</v>
      </c>
      <c r="D54" s="78"/>
      <c r="E54" s="78">
        <v>17</v>
      </c>
      <c r="F54" s="78">
        <v>41</v>
      </c>
      <c r="G54" s="78">
        <v>4193</v>
      </c>
      <c r="H54" s="88" t="s">
        <v>29</v>
      </c>
      <c r="I54" s="78" t="s">
        <v>128</v>
      </c>
      <c r="J54" s="90">
        <v>440350</v>
      </c>
      <c r="K54" s="78"/>
      <c r="L54" s="78"/>
      <c r="M54" s="78"/>
      <c r="N54" s="78" t="s">
        <v>31</v>
      </c>
      <c r="O54" s="78"/>
      <c r="P54" s="78"/>
      <c r="Q54" s="78"/>
      <c r="R54" s="78"/>
      <c r="S54" s="78">
        <v>4193</v>
      </c>
    </row>
    <row r="55" spans="1:19" x14ac:dyDescent="0.25">
      <c r="A55" s="77">
        <v>45155</v>
      </c>
      <c r="B55" s="78" t="s">
        <v>77</v>
      </c>
      <c r="C55" s="78">
        <v>680</v>
      </c>
      <c r="D55" s="78">
        <v>515</v>
      </c>
      <c r="E55" s="78">
        <v>17</v>
      </c>
      <c r="F55" s="78">
        <v>38</v>
      </c>
      <c r="G55" s="78">
        <v>4194</v>
      </c>
      <c r="H55" s="88" t="s">
        <v>29</v>
      </c>
      <c r="I55" s="78" t="s">
        <v>129</v>
      </c>
      <c r="J55" s="90">
        <v>440346</v>
      </c>
      <c r="K55" s="79">
        <v>0.31805555555555554</v>
      </c>
      <c r="L55" s="78" t="s">
        <v>78</v>
      </c>
      <c r="M55" s="78"/>
      <c r="N55" s="78" t="s">
        <v>31</v>
      </c>
      <c r="O55" s="78"/>
      <c r="P55" s="78"/>
      <c r="Q55" s="78"/>
      <c r="R55" s="78"/>
      <c r="S55" s="78">
        <v>4194</v>
      </c>
    </row>
    <row r="56" spans="1:19" x14ac:dyDescent="0.25">
      <c r="A56" s="77">
        <v>45155</v>
      </c>
      <c r="B56" s="78" t="s">
        <v>77</v>
      </c>
      <c r="C56" s="78">
        <v>640</v>
      </c>
      <c r="D56" s="78">
        <v>530</v>
      </c>
      <c r="E56" s="78">
        <v>17</v>
      </c>
      <c r="F56" s="78">
        <v>41</v>
      </c>
      <c r="G56" s="78">
        <v>4195</v>
      </c>
      <c r="H56" s="88" t="s">
        <v>29</v>
      </c>
      <c r="I56" s="78" t="s">
        <v>130</v>
      </c>
      <c r="J56" s="90">
        <v>440348</v>
      </c>
      <c r="K56" s="79">
        <v>0.40625</v>
      </c>
      <c r="L56" s="78"/>
      <c r="M56" s="78"/>
      <c r="N56" s="78" t="s">
        <v>31</v>
      </c>
      <c r="O56" s="78"/>
      <c r="P56" s="78"/>
      <c r="Q56" s="78"/>
      <c r="R56" s="78"/>
      <c r="S56" s="78">
        <v>4195</v>
      </c>
    </row>
    <row r="57" spans="1:19" x14ac:dyDescent="0.25">
      <c r="A57" s="77">
        <v>45155</v>
      </c>
      <c r="B57" s="78" t="s">
        <v>77</v>
      </c>
      <c r="C57" s="78">
        <v>700</v>
      </c>
      <c r="D57" s="78">
        <v>625</v>
      </c>
      <c r="E57" s="78">
        <v>18</v>
      </c>
      <c r="F57" s="78">
        <v>38</v>
      </c>
      <c r="G57" s="78">
        <v>4196</v>
      </c>
      <c r="H57" s="88" t="s">
        <v>29</v>
      </c>
      <c r="I57" s="78" t="s">
        <v>131</v>
      </c>
      <c r="J57" s="90">
        <v>440349</v>
      </c>
      <c r="K57" s="79">
        <v>0.36736111111111108</v>
      </c>
      <c r="L57" s="78"/>
      <c r="M57" s="78"/>
      <c r="N57" s="78" t="s">
        <v>31</v>
      </c>
      <c r="O57" s="78"/>
      <c r="P57" s="78"/>
      <c r="Q57" s="78"/>
      <c r="R57" s="78"/>
      <c r="S57" s="78">
        <v>4196</v>
      </c>
    </row>
    <row r="58" spans="1:19" x14ac:dyDescent="0.25">
      <c r="A58" s="77">
        <v>45155</v>
      </c>
      <c r="B58" s="78" t="s">
        <v>77</v>
      </c>
      <c r="C58" s="78">
        <v>680</v>
      </c>
      <c r="D58" s="78">
        <v>526</v>
      </c>
      <c r="E58" s="78">
        <v>17</v>
      </c>
      <c r="F58" s="78">
        <v>40</v>
      </c>
      <c r="G58" s="78">
        <v>4197</v>
      </c>
      <c r="H58" s="88" t="s">
        <v>29</v>
      </c>
      <c r="I58" s="78" t="s">
        <v>132</v>
      </c>
      <c r="J58" s="90">
        <v>440356</v>
      </c>
      <c r="K58" s="79">
        <v>0.31319444444444444</v>
      </c>
      <c r="L58" s="78"/>
      <c r="M58" s="78"/>
      <c r="N58" s="78" t="s">
        <v>31</v>
      </c>
      <c r="O58" s="78"/>
      <c r="P58" s="78"/>
      <c r="Q58" s="78"/>
      <c r="R58" s="78"/>
      <c r="S58" s="78">
        <v>4197</v>
      </c>
    </row>
    <row r="59" spans="1:19" x14ac:dyDescent="0.25">
      <c r="A59" s="77">
        <v>45155</v>
      </c>
      <c r="B59" s="78" t="s">
        <v>77</v>
      </c>
      <c r="C59" s="78">
        <v>695</v>
      </c>
      <c r="D59" s="78">
        <v>547</v>
      </c>
      <c r="E59" s="78">
        <v>17</v>
      </c>
      <c r="F59" s="78">
        <v>39</v>
      </c>
      <c r="G59" s="78">
        <v>4198</v>
      </c>
      <c r="H59" s="88" t="s">
        <v>29</v>
      </c>
      <c r="I59" s="78" t="s">
        <v>133</v>
      </c>
      <c r="J59" s="90">
        <v>440355</v>
      </c>
      <c r="K59" s="79">
        <v>0.33333333333333331</v>
      </c>
      <c r="L59" s="78"/>
      <c r="M59" s="78"/>
      <c r="N59" s="78" t="s">
        <v>31</v>
      </c>
      <c r="O59" s="78"/>
      <c r="P59" s="78"/>
      <c r="Q59" s="78"/>
      <c r="R59" s="78"/>
      <c r="S59" s="78">
        <v>4198</v>
      </c>
    </row>
    <row r="60" spans="1:19" x14ac:dyDescent="0.25">
      <c r="A60" s="77">
        <v>45155</v>
      </c>
      <c r="B60" s="78" t="s">
        <v>77</v>
      </c>
      <c r="C60" s="78">
        <v>680</v>
      </c>
      <c r="D60" s="78">
        <v>564</v>
      </c>
      <c r="E60" s="78">
        <v>17.5</v>
      </c>
      <c r="F60" s="78">
        <v>40</v>
      </c>
      <c r="G60" s="78">
        <v>4199</v>
      </c>
      <c r="H60" s="88" t="s">
        <v>29</v>
      </c>
      <c r="I60" s="78" t="s">
        <v>134</v>
      </c>
      <c r="J60" s="90">
        <v>440354</v>
      </c>
      <c r="K60" s="79">
        <v>0.32361111111111113</v>
      </c>
      <c r="L60" s="78"/>
      <c r="M60" s="78"/>
      <c r="N60" s="78" t="s">
        <v>31</v>
      </c>
      <c r="O60" s="78"/>
      <c r="P60" s="78"/>
      <c r="Q60" s="78"/>
      <c r="R60" s="78"/>
      <c r="S60" s="78">
        <v>4199</v>
      </c>
    </row>
    <row r="61" spans="1:19" x14ac:dyDescent="0.25">
      <c r="A61" s="77">
        <v>45155</v>
      </c>
      <c r="B61" s="78" t="s">
        <v>77</v>
      </c>
      <c r="C61" s="78">
        <v>650</v>
      </c>
      <c r="D61" s="78">
        <v>513</v>
      </c>
      <c r="E61" s="78">
        <v>16</v>
      </c>
      <c r="F61" s="78">
        <v>37</v>
      </c>
      <c r="G61" s="78">
        <v>4200</v>
      </c>
      <c r="H61" s="88" t="s">
        <v>29</v>
      </c>
      <c r="I61" s="78" t="s">
        <v>135</v>
      </c>
      <c r="J61" s="90">
        <v>440353</v>
      </c>
      <c r="K61" s="79">
        <v>0.3125</v>
      </c>
      <c r="L61" s="78"/>
      <c r="M61" s="78"/>
      <c r="N61" s="78" t="s">
        <v>31</v>
      </c>
      <c r="O61" s="78"/>
      <c r="P61" s="78"/>
      <c r="Q61" s="78"/>
      <c r="R61" s="78"/>
      <c r="S61" s="78">
        <v>4200</v>
      </c>
    </row>
    <row r="62" spans="1:19" x14ac:dyDescent="0.25">
      <c r="A62" s="77">
        <v>45155</v>
      </c>
      <c r="B62" s="78" t="s">
        <v>77</v>
      </c>
      <c r="C62" s="78">
        <v>660</v>
      </c>
      <c r="D62" s="78">
        <v>547</v>
      </c>
      <c r="E62" s="78">
        <v>16</v>
      </c>
      <c r="F62" s="78">
        <v>39</v>
      </c>
      <c r="G62" s="78">
        <v>4201</v>
      </c>
      <c r="H62" s="88" t="s">
        <v>29</v>
      </c>
      <c r="I62" s="78" t="s">
        <v>136</v>
      </c>
      <c r="J62" s="90">
        <v>440357</v>
      </c>
      <c r="K62" s="79">
        <v>0.3347222222222222</v>
      </c>
      <c r="L62" s="78"/>
      <c r="M62" s="78"/>
      <c r="N62" s="78" t="s">
        <v>31</v>
      </c>
      <c r="O62" s="78"/>
      <c r="P62" s="78"/>
      <c r="Q62" s="78"/>
      <c r="R62" s="78"/>
      <c r="S62" s="78">
        <v>4201</v>
      </c>
    </row>
    <row r="63" spans="1:19" x14ac:dyDescent="0.25">
      <c r="A63" s="77">
        <v>45155</v>
      </c>
      <c r="B63" s="78" t="s">
        <v>77</v>
      </c>
      <c r="C63" s="78">
        <v>620</v>
      </c>
      <c r="D63" s="78">
        <v>456</v>
      </c>
      <c r="E63" s="78">
        <v>15</v>
      </c>
      <c r="F63" s="78">
        <v>34</v>
      </c>
      <c r="G63" s="78">
        <v>4202</v>
      </c>
      <c r="H63" s="88" t="s">
        <v>29</v>
      </c>
      <c r="I63" s="78" t="s">
        <v>137</v>
      </c>
      <c r="J63" s="90">
        <v>440358</v>
      </c>
      <c r="K63" s="79">
        <v>0.30208333333333331</v>
      </c>
      <c r="L63" s="78"/>
      <c r="M63" s="78"/>
      <c r="N63" s="78" t="s">
        <v>31</v>
      </c>
      <c r="O63" s="78"/>
      <c r="P63" s="78"/>
      <c r="Q63" s="78"/>
      <c r="R63" s="78"/>
      <c r="S63" s="78">
        <v>4202</v>
      </c>
    </row>
    <row r="64" spans="1:19" x14ac:dyDescent="0.25">
      <c r="A64" s="77">
        <v>45155</v>
      </c>
      <c r="B64" s="78" t="s">
        <v>77</v>
      </c>
      <c r="C64" s="78">
        <v>675</v>
      </c>
      <c r="D64" s="78">
        <v>606</v>
      </c>
      <c r="E64" s="78">
        <v>17</v>
      </c>
      <c r="F64" s="78">
        <v>42</v>
      </c>
      <c r="G64" s="78">
        <v>4203</v>
      </c>
      <c r="H64" s="88" t="s">
        <v>29</v>
      </c>
      <c r="I64" s="78" t="s">
        <v>138</v>
      </c>
      <c r="J64" s="90">
        <v>440359</v>
      </c>
      <c r="K64" s="79">
        <v>0.39097222222222222</v>
      </c>
      <c r="L64" s="78"/>
      <c r="M64" s="78"/>
      <c r="N64" s="78" t="s">
        <v>31</v>
      </c>
      <c r="O64" s="78"/>
      <c r="P64" s="78"/>
      <c r="Q64" s="78"/>
      <c r="R64" s="78"/>
      <c r="S64" s="78">
        <v>4203</v>
      </c>
    </row>
    <row r="65" spans="1:19" x14ac:dyDescent="0.25">
      <c r="A65" s="77">
        <v>45155</v>
      </c>
      <c r="B65" s="78" t="s">
        <v>77</v>
      </c>
      <c r="C65" s="78">
        <v>710</v>
      </c>
      <c r="D65" s="78">
        <v>607</v>
      </c>
      <c r="E65" s="78">
        <v>17</v>
      </c>
      <c r="F65" s="78">
        <v>39</v>
      </c>
      <c r="G65" s="78">
        <v>4204</v>
      </c>
      <c r="H65" s="88" t="s">
        <v>29</v>
      </c>
      <c r="I65" s="78" t="s">
        <v>139</v>
      </c>
      <c r="J65" s="90">
        <v>440360</v>
      </c>
      <c r="K65" s="79">
        <v>0.3</v>
      </c>
      <c r="L65" s="78"/>
      <c r="M65" s="78"/>
      <c r="N65" s="78" t="s">
        <v>31</v>
      </c>
      <c r="O65" s="78"/>
      <c r="P65" s="78"/>
      <c r="Q65" s="78"/>
      <c r="R65" s="78"/>
      <c r="S65" s="78">
        <v>4204</v>
      </c>
    </row>
    <row r="66" spans="1:19" x14ac:dyDescent="0.25">
      <c r="A66" s="77">
        <v>45155</v>
      </c>
      <c r="B66" s="78" t="s">
        <v>77</v>
      </c>
      <c r="C66" s="78">
        <v>600</v>
      </c>
      <c r="D66" s="78">
        <v>285</v>
      </c>
      <c r="E66" s="78">
        <v>15</v>
      </c>
      <c r="F66" s="78">
        <v>35</v>
      </c>
      <c r="G66" s="78">
        <v>4205</v>
      </c>
      <c r="H66" s="88" t="s">
        <v>29</v>
      </c>
      <c r="I66" s="78" t="s">
        <v>140</v>
      </c>
      <c r="J66" s="90">
        <v>440364</v>
      </c>
      <c r="K66" s="79">
        <v>0.25694444444444448</v>
      </c>
      <c r="L66" s="78"/>
      <c r="M66" s="78"/>
      <c r="N66" s="78" t="s">
        <v>31</v>
      </c>
      <c r="O66" s="78"/>
      <c r="P66" s="78"/>
      <c r="Q66" s="78"/>
      <c r="R66" s="78"/>
      <c r="S66" s="78">
        <v>4205</v>
      </c>
    </row>
    <row r="67" spans="1:19" x14ac:dyDescent="0.25">
      <c r="A67" s="77">
        <v>45155</v>
      </c>
      <c r="B67" s="78" t="s">
        <v>77</v>
      </c>
      <c r="C67" s="78">
        <v>660</v>
      </c>
      <c r="D67" s="78">
        <v>555</v>
      </c>
      <c r="E67" s="78">
        <v>16</v>
      </c>
      <c r="F67" s="78">
        <v>40</v>
      </c>
      <c r="G67" s="78">
        <v>4206</v>
      </c>
      <c r="H67" s="88" t="s">
        <v>29</v>
      </c>
      <c r="I67" s="78" t="s">
        <v>141</v>
      </c>
      <c r="J67" s="90">
        <v>440361</v>
      </c>
      <c r="K67" s="79">
        <v>0.25347222222222221</v>
      </c>
      <c r="L67" s="78"/>
      <c r="M67" s="78"/>
      <c r="N67" s="78" t="s">
        <v>31</v>
      </c>
      <c r="O67" s="78"/>
      <c r="P67" s="78"/>
      <c r="Q67" s="78"/>
      <c r="R67" s="78"/>
      <c r="S67" s="78">
        <v>4206</v>
      </c>
    </row>
    <row r="68" spans="1:19" x14ac:dyDescent="0.25">
      <c r="A68" s="77">
        <v>45155</v>
      </c>
      <c r="B68" s="78" t="s">
        <v>77</v>
      </c>
      <c r="C68" s="78">
        <v>680</v>
      </c>
      <c r="D68" s="78">
        <v>597</v>
      </c>
      <c r="E68" s="78">
        <v>16</v>
      </c>
      <c r="F68" s="78">
        <v>40</v>
      </c>
      <c r="G68" s="78">
        <v>4207</v>
      </c>
      <c r="H68" s="88" t="s">
        <v>29</v>
      </c>
      <c r="I68" s="78" t="s">
        <v>142</v>
      </c>
      <c r="J68" s="90">
        <v>440362</v>
      </c>
      <c r="K68" s="79">
        <v>0.26874999999999999</v>
      </c>
      <c r="L68" s="78"/>
      <c r="M68" s="78"/>
      <c r="N68" s="78" t="s">
        <v>31</v>
      </c>
      <c r="O68" s="78"/>
      <c r="P68" s="78"/>
      <c r="Q68" s="78"/>
      <c r="R68" s="78"/>
      <c r="S68" s="78">
        <v>4207</v>
      </c>
    </row>
    <row r="69" spans="1:19" x14ac:dyDescent="0.25">
      <c r="A69" s="77">
        <v>45155</v>
      </c>
      <c r="B69" s="78" t="s">
        <v>77</v>
      </c>
      <c r="C69" s="78">
        <v>720</v>
      </c>
      <c r="D69" s="78">
        <v>636</v>
      </c>
      <c r="E69" s="78">
        <v>18</v>
      </c>
      <c r="F69" s="78">
        <v>41</v>
      </c>
      <c r="G69" s="78">
        <v>4208</v>
      </c>
      <c r="H69" s="88" t="s">
        <v>29</v>
      </c>
      <c r="I69" s="78" t="s">
        <v>143</v>
      </c>
      <c r="J69" s="90">
        <v>440363</v>
      </c>
      <c r="K69" s="79">
        <v>0.27638888888888885</v>
      </c>
      <c r="L69" s="78"/>
      <c r="M69" s="78"/>
      <c r="N69" s="78" t="s">
        <v>31</v>
      </c>
      <c r="O69" s="78"/>
      <c r="P69" s="78"/>
      <c r="Q69" s="78"/>
      <c r="R69" s="78"/>
      <c r="S69" s="78">
        <v>4208</v>
      </c>
    </row>
    <row r="70" spans="1:19" x14ac:dyDescent="0.25">
      <c r="A70" s="80">
        <v>45155</v>
      </c>
      <c r="B70" s="81" t="s">
        <v>77</v>
      </c>
      <c r="C70" s="81">
        <v>660</v>
      </c>
      <c r="D70" s="81">
        <v>536</v>
      </c>
      <c r="E70" s="81">
        <v>16</v>
      </c>
      <c r="F70" s="81">
        <v>39</v>
      </c>
      <c r="G70" s="81">
        <v>4209</v>
      </c>
      <c r="H70" s="89" t="s">
        <v>29</v>
      </c>
      <c r="I70" s="81" t="s">
        <v>144</v>
      </c>
      <c r="J70" s="91">
        <v>440365</v>
      </c>
      <c r="K70" s="82">
        <v>0.37291666666666662</v>
      </c>
      <c r="L70" s="81"/>
      <c r="M70" s="81"/>
      <c r="N70" s="81" t="s">
        <v>21</v>
      </c>
      <c r="O70" s="81"/>
      <c r="P70" s="81"/>
      <c r="Q70" s="81"/>
      <c r="R70" s="81"/>
      <c r="S70" s="81">
        <v>4209</v>
      </c>
    </row>
    <row r="71" spans="1:19" x14ac:dyDescent="0.25">
      <c r="A71" s="80">
        <v>45155</v>
      </c>
      <c r="B71" s="81" t="s">
        <v>77</v>
      </c>
      <c r="C71" s="81">
        <v>600</v>
      </c>
      <c r="D71" s="81">
        <v>417</v>
      </c>
      <c r="E71" s="81">
        <v>15</v>
      </c>
      <c r="F71" s="81">
        <v>35</v>
      </c>
      <c r="G71" s="81">
        <v>4210</v>
      </c>
      <c r="H71" s="89" t="s">
        <v>29</v>
      </c>
      <c r="I71" s="81" t="s">
        <v>145</v>
      </c>
      <c r="J71" s="91">
        <v>440368</v>
      </c>
      <c r="K71" s="82">
        <v>0.37222222222222223</v>
      </c>
      <c r="L71" s="81"/>
      <c r="M71" s="81"/>
      <c r="N71" s="81" t="s">
        <v>21</v>
      </c>
      <c r="O71" s="81"/>
      <c r="P71" s="81"/>
      <c r="Q71" s="81"/>
      <c r="R71" s="81"/>
      <c r="S71" s="81">
        <v>4210</v>
      </c>
    </row>
    <row r="72" spans="1:19" x14ac:dyDescent="0.25">
      <c r="A72" s="80">
        <v>45155</v>
      </c>
      <c r="B72" s="81" t="s">
        <v>77</v>
      </c>
      <c r="C72" s="81">
        <v>650</v>
      </c>
      <c r="D72" s="81">
        <v>514</v>
      </c>
      <c r="E72" s="81">
        <v>15.5</v>
      </c>
      <c r="F72" s="81">
        <v>34</v>
      </c>
      <c r="G72" s="81">
        <v>4211</v>
      </c>
      <c r="H72" s="89" t="s">
        <v>29</v>
      </c>
      <c r="I72" s="81" t="s">
        <v>146</v>
      </c>
      <c r="J72" s="91">
        <v>440367</v>
      </c>
      <c r="K72" s="82">
        <v>0.30486111111111108</v>
      </c>
      <c r="L72" s="81"/>
      <c r="M72" s="81"/>
      <c r="N72" s="81" t="s">
        <v>21</v>
      </c>
      <c r="O72" s="81"/>
      <c r="P72" s="81"/>
      <c r="Q72" s="81"/>
      <c r="R72" s="81"/>
      <c r="S72" s="81">
        <v>4211</v>
      </c>
    </row>
    <row r="73" spans="1:19" x14ac:dyDescent="0.25">
      <c r="A73" s="80">
        <v>45155</v>
      </c>
      <c r="B73" s="81" t="s">
        <v>77</v>
      </c>
      <c r="C73" s="81">
        <v>690</v>
      </c>
      <c r="D73" s="81">
        <v>590</v>
      </c>
      <c r="E73" s="81">
        <v>17</v>
      </c>
      <c r="F73" s="81">
        <v>41</v>
      </c>
      <c r="G73" s="81">
        <v>4212</v>
      </c>
      <c r="H73" s="89" t="s">
        <v>29</v>
      </c>
      <c r="I73" s="81" t="s">
        <v>147</v>
      </c>
      <c r="J73" s="91">
        <v>440366</v>
      </c>
      <c r="K73" s="82">
        <v>0.33055555555555555</v>
      </c>
      <c r="L73" s="81"/>
      <c r="M73" s="81"/>
      <c r="N73" s="81" t="s">
        <v>21</v>
      </c>
      <c r="O73" s="81"/>
      <c r="P73" s="81"/>
      <c r="Q73" s="81"/>
      <c r="R73" s="81"/>
      <c r="S73" s="81">
        <v>4212</v>
      </c>
    </row>
    <row r="74" spans="1:19" x14ac:dyDescent="0.25">
      <c r="A74" s="80">
        <v>45155</v>
      </c>
      <c r="B74" s="81" t="s">
        <v>77</v>
      </c>
      <c r="C74" s="81">
        <v>690</v>
      </c>
      <c r="D74" s="81">
        <v>610</v>
      </c>
      <c r="E74" s="81">
        <v>18</v>
      </c>
      <c r="F74" s="81">
        <v>40</v>
      </c>
      <c r="G74" s="81">
        <v>4213</v>
      </c>
      <c r="H74" s="89" t="s">
        <v>29</v>
      </c>
      <c r="I74" s="81" t="s">
        <v>148</v>
      </c>
      <c r="J74" s="91">
        <v>440372</v>
      </c>
      <c r="K74" s="82">
        <v>0.33055555555555555</v>
      </c>
      <c r="L74" s="81"/>
      <c r="M74" s="81"/>
      <c r="N74" s="81" t="s">
        <v>21</v>
      </c>
      <c r="O74" s="81"/>
      <c r="P74" s="81"/>
      <c r="Q74" s="81"/>
      <c r="R74" s="81"/>
      <c r="S74" s="81">
        <v>4213</v>
      </c>
    </row>
    <row r="75" spans="1:19" x14ac:dyDescent="0.25">
      <c r="A75" s="80">
        <v>45155</v>
      </c>
      <c r="B75" s="81" t="s">
        <v>77</v>
      </c>
      <c r="C75" s="81">
        <v>720</v>
      </c>
      <c r="D75" s="81">
        <v>702</v>
      </c>
      <c r="E75" s="81">
        <v>19</v>
      </c>
      <c r="F75" s="81">
        <v>48</v>
      </c>
      <c r="G75" s="81">
        <v>4214</v>
      </c>
      <c r="H75" s="89" t="s">
        <v>29</v>
      </c>
      <c r="I75" s="81" t="s">
        <v>149</v>
      </c>
      <c r="J75" s="91">
        <v>440371</v>
      </c>
      <c r="K75" s="82">
        <v>0.33333333333333331</v>
      </c>
      <c r="L75" s="81"/>
      <c r="M75" s="81"/>
      <c r="N75" s="81" t="s">
        <v>21</v>
      </c>
      <c r="O75" s="81"/>
      <c r="P75" s="81"/>
      <c r="Q75" s="81"/>
      <c r="R75" s="81"/>
      <c r="S75" s="81">
        <v>4214</v>
      </c>
    </row>
    <row r="76" spans="1:19" x14ac:dyDescent="0.25">
      <c r="A76" s="80">
        <v>45155</v>
      </c>
      <c r="B76" s="81" t="s">
        <v>77</v>
      </c>
      <c r="C76" s="81">
        <v>680</v>
      </c>
      <c r="D76" s="81">
        <v>631</v>
      </c>
      <c r="E76" s="81">
        <v>17</v>
      </c>
      <c r="F76" s="81">
        <v>44</v>
      </c>
      <c r="G76" s="81">
        <v>4215</v>
      </c>
      <c r="H76" s="89" t="s">
        <v>29</v>
      </c>
      <c r="I76" s="81" t="s">
        <v>150</v>
      </c>
      <c r="J76" s="91">
        <v>440370</v>
      </c>
      <c r="K76" s="81"/>
      <c r="L76" s="81"/>
      <c r="M76" s="81"/>
      <c r="N76" s="81" t="s">
        <v>21</v>
      </c>
      <c r="O76" s="81"/>
      <c r="P76" s="81"/>
      <c r="Q76" s="81"/>
      <c r="R76" s="81"/>
      <c r="S76" s="81">
        <v>4215</v>
      </c>
    </row>
    <row r="77" spans="1:19" x14ac:dyDescent="0.25">
      <c r="A77" s="80">
        <v>45155</v>
      </c>
      <c r="B77" s="81" t="s">
        <v>77</v>
      </c>
      <c r="C77" s="81">
        <v>700</v>
      </c>
      <c r="D77" s="81">
        <v>605</v>
      </c>
      <c r="E77" s="81">
        <v>18</v>
      </c>
      <c r="F77" s="81">
        <v>40</v>
      </c>
      <c r="G77" s="81">
        <v>4216</v>
      </c>
      <c r="H77" s="89" t="s">
        <v>29</v>
      </c>
      <c r="I77" s="81" t="s">
        <v>151</v>
      </c>
      <c r="J77" s="91">
        <v>440369</v>
      </c>
      <c r="K77" s="81"/>
      <c r="L77" s="81"/>
      <c r="M77" s="81"/>
      <c r="N77" s="81" t="s">
        <v>21</v>
      </c>
      <c r="O77" s="81"/>
      <c r="P77" s="81"/>
      <c r="Q77" s="81"/>
      <c r="R77" s="81"/>
      <c r="S77" s="81">
        <v>4216</v>
      </c>
    </row>
    <row r="78" spans="1:19" x14ac:dyDescent="0.25">
      <c r="A78" s="80">
        <v>45155</v>
      </c>
      <c r="B78" s="81" t="s">
        <v>77</v>
      </c>
      <c r="C78" s="81">
        <v>670</v>
      </c>
      <c r="D78" s="81">
        <v>596</v>
      </c>
      <c r="E78" s="81">
        <v>14</v>
      </c>
      <c r="F78" s="81">
        <v>40</v>
      </c>
      <c r="G78" s="81">
        <v>4217</v>
      </c>
      <c r="H78" s="89" t="s">
        <v>29</v>
      </c>
      <c r="I78" s="81" t="s">
        <v>152</v>
      </c>
      <c r="J78" s="91">
        <v>440376</v>
      </c>
      <c r="K78" s="81"/>
      <c r="L78" s="81"/>
      <c r="M78" s="81"/>
      <c r="N78" s="81" t="s">
        <v>21</v>
      </c>
      <c r="O78" s="81"/>
      <c r="P78" s="81"/>
      <c r="Q78" s="81"/>
      <c r="R78" s="81"/>
      <c r="S78" s="81">
        <v>4217</v>
      </c>
    </row>
    <row r="79" spans="1:19" x14ac:dyDescent="0.25">
      <c r="A79" s="80">
        <v>45155</v>
      </c>
      <c r="B79" s="81" t="s">
        <v>77</v>
      </c>
      <c r="C79" s="81">
        <v>700</v>
      </c>
      <c r="D79" s="81">
        <v>607</v>
      </c>
      <c r="E79" s="81">
        <v>19</v>
      </c>
      <c r="F79" s="81">
        <v>41</v>
      </c>
      <c r="G79" s="81">
        <v>4218</v>
      </c>
      <c r="H79" s="89" t="s">
        <v>29</v>
      </c>
      <c r="I79" s="81" t="s">
        <v>153</v>
      </c>
      <c r="J79" s="91">
        <v>440375</v>
      </c>
      <c r="K79" s="81"/>
      <c r="L79" s="81"/>
      <c r="M79" s="81"/>
      <c r="N79" s="81" t="s">
        <v>21</v>
      </c>
      <c r="O79" s="81"/>
      <c r="P79" s="81"/>
      <c r="Q79" s="81"/>
      <c r="R79" s="81"/>
      <c r="S79" s="81">
        <v>4218</v>
      </c>
    </row>
    <row r="80" spans="1:19" x14ac:dyDescent="0.25">
      <c r="A80" s="80">
        <v>45155</v>
      </c>
      <c r="B80" s="81" t="s">
        <v>77</v>
      </c>
      <c r="C80" s="81">
        <v>550</v>
      </c>
      <c r="D80" s="81">
        <v>309</v>
      </c>
      <c r="E80" s="81">
        <v>13</v>
      </c>
      <c r="F80" s="81">
        <v>30</v>
      </c>
      <c r="G80" s="81">
        <v>4219</v>
      </c>
      <c r="H80" s="89" t="s">
        <v>29</v>
      </c>
      <c r="I80" s="81" t="s">
        <v>154</v>
      </c>
      <c r="J80" s="91">
        <v>440374</v>
      </c>
      <c r="K80" s="81"/>
      <c r="L80" s="81"/>
      <c r="M80" s="81"/>
      <c r="N80" s="81" t="s">
        <v>21</v>
      </c>
      <c r="O80" s="81"/>
      <c r="P80" s="81"/>
      <c r="Q80" s="81"/>
      <c r="R80" s="81"/>
      <c r="S80" s="81">
        <v>4219</v>
      </c>
    </row>
    <row r="81" spans="1:19" x14ac:dyDescent="0.25">
      <c r="A81" s="80">
        <v>45155</v>
      </c>
      <c r="B81" s="81" t="s">
        <v>77</v>
      </c>
      <c r="C81" s="81">
        <v>730</v>
      </c>
      <c r="D81" s="81">
        <v>602</v>
      </c>
      <c r="E81" s="81">
        <v>17</v>
      </c>
      <c r="F81" s="81">
        <v>36</v>
      </c>
      <c r="G81" s="81">
        <v>4220</v>
      </c>
      <c r="H81" s="89" t="s">
        <v>29</v>
      </c>
      <c r="I81" s="81" t="s">
        <v>155</v>
      </c>
      <c r="J81" s="91">
        <v>440373</v>
      </c>
      <c r="K81" s="81"/>
      <c r="L81" s="81"/>
      <c r="M81" s="81"/>
      <c r="N81" s="81" t="s">
        <v>21</v>
      </c>
      <c r="O81" s="81"/>
      <c r="P81" s="81"/>
      <c r="Q81" s="81"/>
      <c r="R81" s="81"/>
      <c r="S81" s="81">
        <v>4220</v>
      </c>
    </row>
    <row r="82" spans="1:19" x14ac:dyDescent="0.25">
      <c r="A82" s="80">
        <v>45155</v>
      </c>
      <c r="B82" s="81" t="s">
        <v>77</v>
      </c>
      <c r="C82" s="81">
        <v>650</v>
      </c>
      <c r="D82" s="81">
        <v>520</v>
      </c>
      <c r="E82" s="81">
        <v>16</v>
      </c>
      <c r="F82" s="81">
        <v>40</v>
      </c>
      <c r="G82" s="81">
        <v>4221</v>
      </c>
      <c r="H82" s="89" t="s">
        <v>29</v>
      </c>
      <c r="I82" s="81" t="s">
        <v>156</v>
      </c>
      <c r="J82" s="91">
        <v>440379</v>
      </c>
      <c r="K82" s="81"/>
      <c r="L82" s="81"/>
      <c r="M82" s="81"/>
      <c r="N82" s="81" t="s">
        <v>21</v>
      </c>
      <c r="O82" s="81"/>
      <c r="P82" s="81"/>
      <c r="Q82" s="81"/>
      <c r="R82" s="81"/>
      <c r="S82" s="81">
        <v>4221</v>
      </c>
    </row>
    <row r="83" spans="1:19" x14ac:dyDescent="0.25">
      <c r="A83" s="80">
        <v>45155</v>
      </c>
      <c r="B83" s="81" t="s">
        <v>77</v>
      </c>
      <c r="C83" s="81">
        <v>670</v>
      </c>
      <c r="D83" s="81">
        <v>558</v>
      </c>
      <c r="E83" s="81">
        <v>17</v>
      </c>
      <c r="F83" s="81">
        <v>46</v>
      </c>
      <c r="G83" s="81">
        <v>4222</v>
      </c>
      <c r="H83" s="89" t="s">
        <v>29</v>
      </c>
      <c r="I83" s="81" t="s">
        <v>157</v>
      </c>
      <c r="J83" s="91">
        <v>440378</v>
      </c>
      <c r="K83" s="81"/>
      <c r="L83" s="81"/>
      <c r="M83" s="81"/>
      <c r="N83" s="81" t="s">
        <v>21</v>
      </c>
      <c r="O83" s="81"/>
      <c r="P83" s="81"/>
      <c r="Q83" s="81"/>
      <c r="R83" s="81"/>
      <c r="S83" s="81">
        <v>4222</v>
      </c>
    </row>
    <row r="84" spans="1:19" x14ac:dyDescent="0.25">
      <c r="A84" s="77">
        <v>45155</v>
      </c>
      <c r="B84" s="78" t="s">
        <v>77</v>
      </c>
      <c r="C84" s="78">
        <v>655</v>
      </c>
      <c r="D84" s="78">
        <v>564</v>
      </c>
      <c r="E84" s="78">
        <v>17</v>
      </c>
      <c r="F84" s="78">
        <v>35</v>
      </c>
      <c r="G84" s="78">
        <v>4223</v>
      </c>
      <c r="H84" s="88" t="s">
        <v>29</v>
      </c>
      <c r="I84" s="78" t="s">
        <v>158</v>
      </c>
      <c r="J84" s="90">
        <v>440377</v>
      </c>
      <c r="K84" s="78"/>
      <c r="L84" s="78"/>
      <c r="M84" s="78"/>
      <c r="N84" s="78" t="s">
        <v>22</v>
      </c>
      <c r="O84" s="78"/>
      <c r="P84" s="78"/>
      <c r="Q84" s="78"/>
      <c r="R84" s="78"/>
      <c r="S84" s="78">
        <v>4223</v>
      </c>
    </row>
    <row r="85" spans="1:19" x14ac:dyDescent="0.25">
      <c r="A85" s="80">
        <v>45155</v>
      </c>
      <c r="B85" s="81" t="s">
        <v>77</v>
      </c>
      <c r="C85" s="81">
        <v>630</v>
      </c>
      <c r="D85" s="81">
        <v>491</v>
      </c>
      <c r="E85" s="81">
        <v>17</v>
      </c>
      <c r="F85" s="81">
        <v>39</v>
      </c>
      <c r="G85" s="81">
        <v>4224</v>
      </c>
      <c r="H85" s="89" t="s">
        <v>29</v>
      </c>
      <c r="I85" s="81" t="s">
        <v>159</v>
      </c>
      <c r="J85" s="91">
        <v>440381</v>
      </c>
      <c r="K85" s="81"/>
      <c r="L85" s="81"/>
      <c r="M85" s="81"/>
      <c r="N85" s="81" t="s">
        <v>21</v>
      </c>
      <c r="O85" s="81"/>
      <c r="P85" s="81"/>
      <c r="Q85" s="81"/>
      <c r="R85" s="81"/>
      <c r="S85" s="81">
        <v>4224</v>
      </c>
    </row>
    <row r="86" spans="1:19" x14ac:dyDescent="0.25">
      <c r="A86" s="77">
        <v>45155</v>
      </c>
      <c r="B86" s="78" t="s">
        <v>77</v>
      </c>
      <c r="C86" s="78">
        <v>680</v>
      </c>
      <c r="D86" s="78">
        <v>643</v>
      </c>
      <c r="E86" s="78">
        <v>18</v>
      </c>
      <c r="F86" s="78">
        <v>41</v>
      </c>
      <c r="G86" s="78">
        <v>4225</v>
      </c>
      <c r="H86" s="88" t="s">
        <v>29</v>
      </c>
      <c r="I86" s="78" t="s">
        <v>160</v>
      </c>
      <c r="J86" s="90">
        <v>440382</v>
      </c>
      <c r="K86" s="78"/>
      <c r="L86" s="78"/>
      <c r="M86" s="78"/>
      <c r="N86" s="78" t="s">
        <v>22</v>
      </c>
      <c r="O86" s="78"/>
      <c r="P86" s="78"/>
      <c r="Q86" s="78"/>
      <c r="R86" s="78"/>
      <c r="S86" s="78">
        <v>4225</v>
      </c>
    </row>
    <row r="87" spans="1:19" x14ac:dyDescent="0.25">
      <c r="A87" s="77">
        <v>45155</v>
      </c>
      <c r="B87" s="78" t="s">
        <v>77</v>
      </c>
      <c r="C87" s="78">
        <v>710</v>
      </c>
      <c r="D87" s="78">
        <v>599</v>
      </c>
      <c r="E87" s="78">
        <v>18</v>
      </c>
      <c r="F87" s="78">
        <v>39</v>
      </c>
      <c r="G87" s="78">
        <v>4226</v>
      </c>
      <c r="H87" s="88" t="s">
        <v>29</v>
      </c>
      <c r="I87" s="78" t="s">
        <v>161</v>
      </c>
      <c r="J87" s="90">
        <v>440385</v>
      </c>
      <c r="K87" s="78"/>
      <c r="L87" s="78"/>
      <c r="M87" s="78"/>
      <c r="N87" s="78" t="s">
        <v>22</v>
      </c>
      <c r="O87" s="78"/>
      <c r="P87" s="78"/>
      <c r="Q87" s="78"/>
      <c r="R87" s="78"/>
      <c r="S87" s="78">
        <v>4226</v>
      </c>
    </row>
    <row r="88" spans="1:19" x14ac:dyDescent="0.25">
      <c r="A88" s="80">
        <v>45155</v>
      </c>
      <c r="B88" s="81" t="s">
        <v>77</v>
      </c>
      <c r="C88" s="81">
        <v>660</v>
      </c>
      <c r="D88" s="81">
        <v>597</v>
      </c>
      <c r="E88" s="81">
        <v>16</v>
      </c>
      <c r="F88" s="81">
        <v>45</v>
      </c>
      <c r="G88" s="81">
        <v>4227</v>
      </c>
      <c r="H88" s="89" t="s">
        <v>29</v>
      </c>
      <c r="I88" s="81" t="s">
        <v>162</v>
      </c>
      <c r="J88" s="91">
        <v>440383</v>
      </c>
      <c r="K88" s="81"/>
      <c r="L88" s="81"/>
      <c r="M88" s="81"/>
      <c r="N88" s="81" t="s">
        <v>21</v>
      </c>
      <c r="O88" s="81"/>
      <c r="P88" s="81"/>
      <c r="Q88" s="81"/>
      <c r="R88" s="81"/>
      <c r="S88" s="81">
        <v>4227</v>
      </c>
    </row>
    <row r="89" spans="1:19" x14ac:dyDescent="0.25">
      <c r="A89" s="77">
        <v>45155</v>
      </c>
      <c r="B89" s="78" t="s">
        <v>77</v>
      </c>
      <c r="C89" s="78">
        <v>660</v>
      </c>
      <c r="D89" s="78">
        <v>564</v>
      </c>
      <c r="E89" s="78">
        <v>17</v>
      </c>
      <c r="F89" s="78">
        <v>40</v>
      </c>
      <c r="G89" s="78">
        <v>4228</v>
      </c>
      <c r="H89" s="88" t="s">
        <v>29</v>
      </c>
      <c r="I89" s="78" t="s">
        <v>163</v>
      </c>
      <c r="J89" s="90">
        <v>440384</v>
      </c>
      <c r="K89" s="78"/>
      <c r="L89" s="78"/>
      <c r="M89" s="78"/>
      <c r="N89" s="78" t="s">
        <v>22</v>
      </c>
      <c r="O89" s="78"/>
      <c r="P89" s="78"/>
      <c r="Q89" s="78"/>
      <c r="R89" s="78"/>
      <c r="S89" s="78">
        <v>4228</v>
      </c>
    </row>
    <row r="90" spans="1:19" x14ac:dyDescent="0.25">
      <c r="A90" s="77">
        <v>45155</v>
      </c>
      <c r="B90" s="78" t="s">
        <v>77</v>
      </c>
      <c r="C90" s="78">
        <v>630</v>
      </c>
      <c r="D90" s="78">
        <v>487</v>
      </c>
      <c r="E90" s="78">
        <v>16</v>
      </c>
      <c r="F90" s="78">
        <v>40</v>
      </c>
      <c r="G90" s="78">
        <v>4229</v>
      </c>
      <c r="H90" s="88" t="s">
        <v>29</v>
      </c>
      <c r="I90" s="78" t="s">
        <v>164</v>
      </c>
      <c r="J90" s="90">
        <v>440386</v>
      </c>
      <c r="K90" s="78"/>
      <c r="L90" s="78"/>
      <c r="M90" s="78"/>
      <c r="N90" s="78" t="s">
        <v>22</v>
      </c>
      <c r="O90" s="78"/>
      <c r="P90" s="78"/>
      <c r="Q90" s="78"/>
      <c r="R90" s="78"/>
      <c r="S90" s="78">
        <v>4229</v>
      </c>
    </row>
    <row r="91" spans="1:19" x14ac:dyDescent="0.25">
      <c r="A91" s="80">
        <v>45155</v>
      </c>
      <c r="B91" s="81" t="s">
        <v>77</v>
      </c>
      <c r="C91" s="81">
        <v>700</v>
      </c>
      <c r="D91" s="81">
        <v>625</v>
      </c>
      <c r="E91" s="81">
        <v>17</v>
      </c>
      <c r="F91" s="81">
        <v>40</v>
      </c>
      <c r="G91" s="81">
        <v>4230</v>
      </c>
      <c r="H91" s="89" t="s">
        <v>29</v>
      </c>
      <c r="I91" s="81" t="s">
        <v>165</v>
      </c>
      <c r="J91" s="91">
        <v>440387</v>
      </c>
      <c r="K91" s="81"/>
      <c r="L91" s="81"/>
      <c r="M91" s="81"/>
      <c r="N91" s="81" t="s">
        <v>21</v>
      </c>
      <c r="O91" s="81"/>
      <c r="P91" s="81"/>
      <c r="Q91" s="81"/>
      <c r="R91" s="81"/>
      <c r="S91" s="81">
        <v>4230</v>
      </c>
    </row>
    <row r="92" spans="1:19" x14ac:dyDescent="0.25">
      <c r="A92" s="80">
        <v>45155</v>
      </c>
      <c r="B92" s="81" t="s">
        <v>77</v>
      </c>
      <c r="C92" s="81">
        <v>660</v>
      </c>
      <c r="D92" s="81">
        <v>528</v>
      </c>
      <c r="E92" s="81">
        <v>15</v>
      </c>
      <c r="F92" s="81">
        <v>39</v>
      </c>
      <c r="G92" s="81">
        <v>4231</v>
      </c>
      <c r="H92" s="89" t="s">
        <v>29</v>
      </c>
      <c r="I92" s="81" t="s">
        <v>166</v>
      </c>
      <c r="J92" s="91">
        <v>440388</v>
      </c>
      <c r="K92" s="81"/>
      <c r="L92" s="81"/>
      <c r="M92" s="81"/>
      <c r="N92" s="81" t="s">
        <v>21</v>
      </c>
      <c r="O92" s="81"/>
      <c r="P92" s="81"/>
      <c r="Q92" s="81"/>
      <c r="R92" s="81"/>
      <c r="S92" s="81">
        <v>4231</v>
      </c>
    </row>
    <row r="93" spans="1:19" x14ac:dyDescent="0.25">
      <c r="A93" s="80">
        <v>45155</v>
      </c>
      <c r="B93" s="81" t="s">
        <v>77</v>
      </c>
      <c r="C93" s="81">
        <v>670</v>
      </c>
      <c r="D93" s="81">
        <v>580</v>
      </c>
      <c r="E93" s="81">
        <v>16</v>
      </c>
      <c r="F93" s="81">
        <v>37</v>
      </c>
      <c r="G93" s="81">
        <v>4232</v>
      </c>
      <c r="H93" s="89" t="s">
        <v>29</v>
      </c>
      <c r="I93" s="81" t="s">
        <v>167</v>
      </c>
      <c r="J93" s="91">
        <v>440389</v>
      </c>
      <c r="K93" s="81"/>
      <c r="L93" s="81"/>
      <c r="M93" s="81"/>
      <c r="N93" s="81" t="s">
        <v>21</v>
      </c>
      <c r="O93" s="81"/>
      <c r="P93" s="81"/>
      <c r="Q93" s="81"/>
      <c r="R93" s="81"/>
      <c r="S93" s="81">
        <v>4232</v>
      </c>
    </row>
    <row r="94" spans="1:19" x14ac:dyDescent="0.25">
      <c r="A94" s="77">
        <v>45155</v>
      </c>
      <c r="B94" s="78" t="s">
        <v>77</v>
      </c>
      <c r="C94" s="78">
        <v>700</v>
      </c>
      <c r="D94" s="78">
        <v>543</v>
      </c>
      <c r="E94" s="78">
        <v>18</v>
      </c>
      <c r="F94" s="78">
        <v>40</v>
      </c>
      <c r="G94" s="78">
        <v>4233</v>
      </c>
      <c r="H94" s="88" t="s">
        <v>29</v>
      </c>
      <c r="I94" s="78" t="s">
        <v>168</v>
      </c>
      <c r="J94" s="90">
        <v>440390</v>
      </c>
      <c r="K94" s="78"/>
      <c r="L94" s="78"/>
      <c r="M94" s="78"/>
      <c r="N94" s="78" t="s">
        <v>22</v>
      </c>
      <c r="O94" s="78"/>
      <c r="P94" s="78"/>
      <c r="Q94" s="78"/>
      <c r="R94" s="78"/>
      <c r="S94" s="78">
        <v>4233</v>
      </c>
    </row>
    <row r="95" spans="1:19" x14ac:dyDescent="0.25">
      <c r="A95" s="80">
        <v>45155</v>
      </c>
      <c r="B95" s="81" t="s">
        <v>77</v>
      </c>
      <c r="C95" s="81">
        <v>680</v>
      </c>
      <c r="D95" s="81">
        <v>514</v>
      </c>
      <c r="E95" s="81">
        <v>17</v>
      </c>
      <c r="F95" s="81">
        <v>36</v>
      </c>
      <c r="G95" s="81">
        <v>4234</v>
      </c>
      <c r="H95" s="89" t="s">
        <v>29</v>
      </c>
      <c r="I95" s="81" t="s">
        <v>169</v>
      </c>
      <c r="J95" s="91">
        <v>440391</v>
      </c>
      <c r="K95" s="81"/>
      <c r="L95" s="81"/>
      <c r="M95" s="81"/>
      <c r="N95" s="81" t="s">
        <v>21</v>
      </c>
      <c r="O95" s="81"/>
      <c r="P95" s="81"/>
      <c r="Q95" s="81"/>
      <c r="R95" s="81"/>
      <c r="S95" s="81">
        <v>4234</v>
      </c>
    </row>
    <row r="96" spans="1:19" x14ac:dyDescent="0.25">
      <c r="A96" s="77">
        <v>45155</v>
      </c>
      <c r="B96" s="78" t="s">
        <v>77</v>
      </c>
      <c r="C96" s="78">
        <v>660</v>
      </c>
      <c r="D96" s="78">
        <v>550</v>
      </c>
      <c r="E96" s="78">
        <v>17</v>
      </c>
      <c r="F96" s="78">
        <v>42</v>
      </c>
      <c r="G96" s="78">
        <v>4235</v>
      </c>
      <c r="H96" s="88" t="s">
        <v>29</v>
      </c>
      <c r="I96" s="78" t="s">
        <v>170</v>
      </c>
      <c r="J96" s="90">
        <v>440392</v>
      </c>
      <c r="K96" s="78"/>
      <c r="L96" s="78"/>
      <c r="M96" s="78"/>
      <c r="N96" s="78" t="s">
        <v>22</v>
      </c>
      <c r="O96" s="78"/>
      <c r="P96" s="78"/>
      <c r="Q96" s="78"/>
      <c r="R96" s="78"/>
      <c r="S96" s="78">
        <v>4235</v>
      </c>
    </row>
    <row r="97" spans="1:19" x14ac:dyDescent="0.25">
      <c r="A97" s="80">
        <v>45155</v>
      </c>
      <c r="B97" s="81" t="s">
        <v>77</v>
      </c>
      <c r="C97" s="81">
        <v>700</v>
      </c>
      <c r="D97" s="81">
        <v>585</v>
      </c>
      <c r="E97" s="81">
        <v>19</v>
      </c>
      <c r="F97" s="81">
        <v>42</v>
      </c>
      <c r="G97" s="81">
        <v>4236</v>
      </c>
      <c r="H97" s="89" t="s">
        <v>29</v>
      </c>
      <c r="I97" s="81" t="s">
        <v>171</v>
      </c>
      <c r="J97" s="91">
        <v>440393</v>
      </c>
      <c r="K97" s="81"/>
      <c r="L97" s="81"/>
      <c r="M97" s="81"/>
      <c r="N97" s="81" t="s">
        <v>21</v>
      </c>
      <c r="O97" s="81"/>
      <c r="P97" s="81"/>
      <c r="Q97" s="81"/>
      <c r="R97" s="81"/>
      <c r="S97" s="81">
        <v>4236</v>
      </c>
    </row>
    <row r="98" spans="1:19" x14ac:dyDescent="0.25">
      <c r="A98" s="77">
        <v>45155</v>
      </c>
      <c r="B98" s="78" t="s">
        <v>77</v>
      </c>
      <c r="C98" s="78">
        <v>710</v>
      </c>
      <c r="D98" s="78">
        <v>518</v>
      </c>
      <c r="E98" s="78">
        <v>18</v>
      </c>
      <c r="F98" s="78">
        <v>33</v>
      </c>
      <c r="G98" s="78">
        <v>4237</v>
      </c>
      <c r="H98" s="88" t="s">
        <v>29</v>
      </c>
      <c r="I98" s="78" t="s">
        <v>172</v>
      </c>
      <c r="J98" s="90">
        <v>440394</v>
      </c>
      <c r="K98" s="78"/>
      <c r="L98" s="78"/>
      <c r="M98" s="78"/>
      <c r="N98" s="78" t="s">
        <v>22</v>
      </c>
      <c r="O98" s="78"/>
      <c r="P98" s="78"/>
      <c r="Q98" s="78"/>
      <c r="R98" s="78"/>
      <c r="S98" s="78">
        <v>4237</v>
      </c>
    </row>
    <row r="99" spans="1:19" x14ac:dyDescent="0.25">
      <c r="A99" s="77">
        <v>45155</v>
      </c>
      <c r="B99" s="78" t="s">
        <v>77</v>
      </c>
      <c r="C99" s="78">
        <v>660</v>
      </c>
      <c r="D99" s="78">
        <v>541</v>
      </c>
      <c r="E99" s="78">
        <v>16</v>
      </c>
      <c r="F99" s="78">
        <v>38</v>
      </c>
      <c r="G99" s="78">
        <v>4238</v>
      </c>
      <c r="H99" s="88" t="s">
        <v>29</v>
      </c>
      <c r="I99" s="78" t="s">
        <v>173</v>
      </c>
      <c r="J99" s="90">
        <v>440395</v>
      </c>
      <c r="K99" s="78"/>
      <c r="L99" s="78"/>
      <c r="M99" s="78"/>
      <c r="N99" s="78" t="s">
        <v>22</v>
      </c>
      <c r="O99" s="78"/>
      <c r="P99" s="78"/>
      <c r="Q99" s="78"/>
      <c r="R99" s="78"/>
      <c r="S99" s="78">
        <v>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659F-EC17-4253-805B-C2CE87CD87D8}">
  <dimension ref="A1:S48"/>
  <sheetViews>
    <sheetView topLeftCell="A47" workbookViewId="0">
      <selection activeCell="J58" sqref="J58"/>
    </sheetView>
  </sheetViews>
  <sheetFormatPr defaultColWidth="8.85546875" defaultRowHeight="15" x14ac:dyDescent="0.25"/>
  <cols>
    <col min="1" max="1" width="9.7109375" bestFit="1" customWidth="1"/>
    <col min="2" max="2" width="10.5703125" bestFit="1" customWidth="1"/>
    <col min="6" max="6" width="10.85546875" bestFit="1" customWidth="1"/>
    <col min="8" max="8" width="15.85546875" bestFit="1" customWidth="1"/>
    <col min="9" max="9" width="15.5703125" bestFit="1" customWidth="1"/>
    <col min="10" max="10" width="26.42578125" bestFit="1" customWidth="1"/>
    <col min="11" max="11" width="9.5703125" customWidth="1"/>
    <col min="12" max="12" width="11.85546875" bestFit="1" customWidth="1"/>
    <col min="13" max="13" width="12.85546875" bestFit="1" customWidth="1"/>
    <col min="14" max="14" width="13.5703125" bestFit="1" customWidth="1"/>
    <col min="15" max="15" width="16.7109375" bestFit="1" customWidth="1"/>
  </cols>
  <sheetData>
    <row r="1" spans="1:19" ht="45" x14ac:dyDescent="0.25">
      <c r="A1" s="99" t="s">
        <v>0</v>
      </c>
      <c r="B1" s="92" t="s">
        <v>2</v>
      </c>
      <c r="C1" s="100" t="s">
        <v>18</v>
      </c>
      <c r="D1" s="100" t="s">
        <v>6</v>
      </c>
      <c r="E1" s="100" t="s">
        <v>19</v>
      </c>
      <c r="F1" s="92" t="s">
        <v>20</v>
      </c>
      <c r="G1" s="92" t="s">
        <v>23</v>
      </c>
      <c r="H1" s="92" t="s">
        <v>1</v>
      </c>
      <c r="I1" s="92" t="s">
        <v>7</v>
      </c>
      <c r="J1" s="100" t="s">
        <v>8</v>
      </c>
      <c r="K1" s="100" t="s">
        <v>17</v>
      </c>
      <c r="L1" s="92" t="s">
        <v>9</v>
      </c>
      <c r="M1" s="100" t="s">
        <v>46</v>
      </c>
      <c r="N1" s="92" t="s">
        <v>10</v>
      </c>
      <c r="O1" s="92" t="s">
        <v>11</v>
      </c>
      <c r="P1" s="92" t="s">
        <v>12</v>
      </c>
      <c r="Q1" s="99" t="s">
        <v>45</v>
      </c>
      <c r="R1" s="92" t="s">
        <v>16</v>
      </c>
      <c r="S1" s="92" t="s">
        <v>23</v>
      </c>
    </row>
    <row r="2" spans="1:19" x14ac:dyDescent="0.25">
      <c r="A2" s="77">
        <v>45155</v>
      </c>
      <c r="B2" s="78" t="s">
        <v>77</v>
      </c>
      <c r="C2" s="78">
        <v>670</v>
      </c>
      <c r="D2" s="78"/>
      <c r="E2" s="78">
        <v>16</v>
      </c>
      <c r="F2" s="78">
        <v>42</v>
      </c>
      <c r="G2" s="78">
        <v>4192</v>
      </c>
      <c r="H2" s="78" t="s">
        <v>29</v>
      </c>
      <c r="I2" s="78" t="s">
        <v>127</v>
      </c>
      <c r="J2" s="78">
        <v>440347</v>
      </c>
      <c r="K2" s="78"/>
      <c r="L2" s="78"/>
      <c r="M2" s="78"/>
      <c r="N2" s="78" t="s">
        <v>31</v>
      </c>
      <c r="O2" s="78"/>
      <c r="P2" s="78"/>
      <c r="Q2" s="78"/>
      <c r="R2" s="78"/>
      <c r="S2" s="78">
        <v>4192</v>
      </c>
    </row>
    <row r="3" spans="1:19" x14ac:dyDescent="0.25">
      <c r="A3" s="77">
        <v>45155</v>
      </c>
      <c r="B3" s="78" t="s">
        <v>77</v>
      </c>
      <c r="C3" s="78">
        <v>695</v>
      </c>
      <c r="D3" s="78"/>
      <c r="E3" s="78">
        <v>17</v>
      </c>
      <c r="F3" s="78">
        <v>41</v>
      </c>
      <c r="G3" s="78">
        <v>4193</v>
      </c>
      <c r="H3" s="78" t="s">
        <v>29</v>
      </c>
      <c r="I3" s="78" t="s">
        <v>128</v>
      </c>
      <c r="J3" s="78">
        <v>440350</v>
      </c>
      <c r="K3" s="78"/>
      <c r="L3" s="78"/>
      <c r="M3" s="78"/>
      <c r="N3" s="78" t="s">
        <v>31</v>
      </c>
      <c r="O3" s="78"/>
      <c r="P3" s="78"/>
      <c r="Q3" s="78"/>
      <c r="R3" s="78"/>
      <c r="S3" s="78">
        <v>4193</v>
      </c>
    </row>
    <row r="4" spans="1:19" x14ac:dyDescent="0.25">
      <c r="A4" s="77">
        <v>45155</v>
      </c>
      <c r="B4" s="78" t="s">
        <v>77</v>
      </c>
      <c r="C4" s="78">
        <v>680</v>
      </c>
      <c r="D4" s="78">
        <v>515</v>
      </c>
      <c r="E4" s="78">
        <v>17</v>
      </c>
      <c r="F4" s="78">
        <v>38</v>
      </c>
      <c r="G4" s="78">
        <v>4194</v>
      </c>
      <c r="H4" s="78" t="s">
        <v>29</v>
      </c>
      <c r="I4" s="78" t="s">
        <v>129</v>
      </c>
      <c r="J4" s="78">
        <v>440346</v>
      </c>
      <c r="K4" s="79">
        <v>0.31805555555555554</v>
      </c>
      <c r="L4" s="78" t="s">
        <v>78</v>
      </c>
      <c r="M4" s="78"/>
      <c r="N4" s="78" t="s">
        <v>31</v>
      </c>
      <c r="O4" s="78"/>
      <c r="P4" s="78"/>
      <c r="Q4" s="78"/>
      <c r="R4" s="78"/>
      <c r="S4" s="78">
        <v>4194</v>
      </c>
    </row>
    <row r="5" spans="1:19" x14ac:dyDescent="0.25">
      <c r="A5" s="77">
        <v>45155</v>
      </c>
      <c r="B5" s="78" t="s">
        <v>77</v>
      </c>
      <c r="C5" s="78">
        <v>640</v>
      </c>
      <c r="D5" s="78">
        <v>530</v>
      </c>
      <c r="E5" s="78">
        <v>17</v>
      </c>
      <c r="F5" s="78">
        <v>41</v>
      </c>
      <c r="G5" s="78">
        <v>4195</v>
      </c>
      <c r="H5" s="78" t="s">
        <v>29</v>
      </c>
      <c r="I5" s="78" t="s">
        <v>130</v>
      </c>
      <c r="J5" s="78">
        <v>440348</v>
      </c>
      <c r="K5" s="79">
        <v>0.40625</v>
      </c>
      <c r="L5" s="78"/>
      <c r="M5" s="78"/>
      <c r="N5" s="78" t="s">
        <v>31</v>
      </c>
      <c r="O5" s="78"/>
      <c r="P5" s="78"/>
      <c r="Q5" s="78"/>
      <c r="R5" s="78"/>
      <c r="S5" s="78">
        <v>4195</v>
      </c>
    </row>
    <row r="6" spans="1:19" x14ac:dyDescent="0.25">
      <c r="A6" s="77">
        <v>45155</v>
      </c>
      <c r="B6" s="78" t="s">
        <v>77</v>
      </c>
      <c r="C6" s="78">
        <v>700</v>
      </c>
      <c r="D6" s="78">
        <v>625</v>
      </c>
      <c r="E6" s="78">
        <v>18</v>
      </c>
      <c r="F6" s="78">
        <v>38</v>
      </c>
      <c r="G6" s="78">
        <v>4196</v>
      </c>
      <c r="H6" s="78" t="s">
        <v>29</v>
      </c>
      <c r="I6" s="78" t="s">
        <v>131</v>
      </c>
      <c r="J6" s="78">
        <v>440349</v>
      </c>
      <c r="K6" s="79">
        <v>0.36736111111111108</v>
      </c>
      <c r="L6" s="78"/>
      <c r="M6" s="78"/>
      <c r="N6" s="78" t="s">
        <v>31</v>
      </c>
      <c r="O6" s="78"/>
      <c r="P6" s="78"/>
      <c r="Q6" s="78"/>
      <c r="R6" s="78"/>
      <c r="S6" s="78">
        <v>4196</v>
      </c>
    </row>
    <row r="7" spans="1:19" x14ac:dyDescent="0.25">
      <c r="A7" s="77">
        <v>45155</v>
      </c>
      <c r="B7" s="78" t="s">
        <v>77</v>
      </c>
      <c r="C7" s="78">
        <v>680</v>
      </c>
      <c r="D7" s="78">
        <v>526</v>
      </c>
      <c r="E7" s="78">
        <v>17</v>
      </c>
      <c r="F7" s="78">
        <v>40</v>
      </c>
      <c r="G7" s="78">
        <v>4197</v>
      </c>
      <c r="H7" s="78" t="s">
        <v>29</v>
      </c>
      <c r="I7" s="78" t="s">
        <v>132</v>
      </c>
      <c r="J7" s="78">
        <v>440356</v>
      </c>
      <c r="K7" s="79">
        <v>0.31319444444444444</v>
      </c>
      <c r="L7" s="78"/>
      <c r="M7" s="78"/>
      <c r="N7" s="78" t="s">
        <v>31</v>
      </c>
      <c r="O7" s="78"/>
      <c r="P7" s="78"/>
      <c r="Q7" s="78"/>
      <c r="R7" s="78"/>
      <c r="S7" s="78">
        <v>4197</v>
      </c>
    </row>
    <row r="8" spans="1:19" x14ac:dyDescent="0.25">
      <c r="A8" s="77">
        <v>45155</v>
      </c>
      <c r="B8" s="78" t="s">
        <v>77</v>
      </c>
      <c r="C8" s="78">
        <v>695</v>
      </c>
      <c r="D8" s="78">
        <v>547</v>
      </c>
      <c r="E8" s="78">
        <v>17</v>
      </c>
      <c r="F8" s="78">
        <v>39</v>
      </c>
      <c r="G8" s="78">
        <v>4198</v>
      </c>
      <c r="H8" s="78" t="s">
        <v>29</v>
      </c>
      <c r="I8" s="78" t="s">
        <v>133</v>
      </c>
      <c r="J8" s="78">
        <v>440355</v>
      </c>
      <c r="K8" s="79">
        <v>0.33333333333333331</v>
      </c>
      <c r="L8" s="78"/>
      <c r="M8" s="78"/>
      <c r="N8" s="78" t="s">
        <v>31</v>
      </c>
      <c r="O8" s="78"/>
      <c r="P8" s="78"/>
      <c r="Q8" s="78"/>
      <c r="R8" s="78"/>
      <c r="S8" s="78">
        <v>4198</v>
      </c>
    </row>
    <row r="9" spans="1:19" x14ac:dyDescent="0.25">
      <c r="A9" s="77">
        <v>45155</v>
      </c>
      <c r="B9" s="78" t="s">
        <v>77</v>
      </c>
      <c r="C9" s="78">
        <v>680</v>
      </c>
      <c r="D9" s="78">
        <v>564</v>
      </c>
      <c r="E9" s="78">
        <v>17.5</v>
      </c>
      <c r="F9" s="78">
        <v>40</v>
      </c>
      <c r="G9" s="78">
        <v>4199</v>
      </c>
      <c r="H9" s="78" t="s">
        <v>29</v>
      </c>
      <c r="I9" s="78" t="s">
        <v>134</v>
      </c>
      <c r="J9" s="78">
        <v>440354</v>
      </c>
      <c r="K9" s="79">
        <v>0.32361111111111113</v>
      </c>
      <c r="L9" s="78"/>
      <c r="M9" s="78"/>
      <c r="N9" s="78" t="s">
        <v>31</v>
      </c>
      <c r="O9" s="78"/>
      <c r="P9" s="78"/>
      <c r="Q9" s="78"/>
      <c r="R9" s="78"/>
      <c r="S9" s="78">
        <v>4199</v>
      </c>
    </row>
    <row r="10" spans="1:19" x14ac:dyDescent="0.25">
      <c r="A10" s="77">
        <v>45155</v>
      </c>
      <c r="B10" s="78" t="s">
        <v>77</v>
      </c>
      <c r="C10" s="78">
        <v>650</v>
      </c>
      <c r="D10" s="78">
        <v>513</v>
      </c>
      <c r="E10" s="78">
        <v>16</v>
      </c>
      <c r="F10" s="78">
        <v>37</v>
      </c>
      <c r="G10" s="78">
        <v>4200</v>
      </c>
      <c r="H10" s="78" t="s">
        <v>29</v>
      </c>
      <c r="I10" s="78" t="s">
        <v>135</v>
      </c>
      <c r="J10" s="78">
        <v>440353</v>
      </c>
      <c r="K10" s="79">
        <v>0.3125</v>
      </c>
      <c r="L10" s="78"/>
      <c r="M10" s="78"/>
      <c r="N10" s="78" t="s">
        <v>31</v>
      </c>
      <c r="O10" s="78"/>
      <c r="P10" s="78"/>
      <c r="Q10" s="78"/>
      <c r="R10" s="78"/>
      <c r="S10" s="78">
        <v>4200</v>
      </c>
    </row>
    <row r="11" spans="1:19" x14ac:dyDescent="0.25">
      <c r="A11" s="77">
        <v>45155</v>
      </c>
      <c r="B11" s="78" t="s">
        <v>77</v>
      </c>
      <c r="C11" s="78">
        <v>660</v>
      </c>
      <c r="D11" s="78">
        <v>547</v>
      </c>
      <c r="E11" s="78">
        <v>16</v>
      </c>
      <c r="F11" s="78">
        <v>39</v>
      </c>
      <c r="G11" s="78">
        <v>4201</v>
      </c>
      <c r="H11" s="78" t="s">
        <v>29</v>
      </c>
      <c r="I11" s="78" t="s">
        <v>136</v>
      </c>
      <c r="J11" s="78">
        <v>440357</v>
      </c>
      <c r="K11" s="79">
        <v>0.3347222222222222</v>
      </c>
      <c r="L11" s="78"/>
      <c r="M11" s="78"/>
      <c r="N11" s="78" t="s">
        <v>31</v>
      </c>
      <c r="O11" s="78"/>
      <c r="P11" s="78"/>
      <c r="Q11" s="78"/>
      <c r="R11" s="78"/>
      <c r="S11" s="78">
        <v>4201</v>
      </c>
    </row>
    <row r="12" spans="1:19" x14ac:dyDescent="0.25">
      <c r="A12" s="77">
        <v>45155</v>
      </c>
      <c r="B12" s="78" t="s">
        <v>77</v>
      </c>
      <c r="C12" s="78">
        <v>620</v>
      </c>
      <c r="D12" s="78">
        <v>456</v>
      </c>
      <c r="E12" s="78">
        <v>15</v>
      </c>
      <c r="F12" s="78">
        <v>34</v>
      </c>
      <c r="G12" s="78">
        <v>4202</v>
      </c>
      <c r="H12" s="78" t="s">
        <v>29</v>
      </c>
      <c r="I12" s="78" t="s">
        <v>137</v>
      </c>
      <c r="J12" s="78">
        <v>440358</v>
      </c>
      <c r="K12" s="79">
        <v>0.30208333333333331</v>
      </c>
      <c r="L12" s="78"/>
      <c r="M12" s="78"/>
      <c r="N12" s="78" t="s">
        <v>31</v>
      </c>
      <c r="O12" s="78"/>
      <c r="P12" s="78"/>
      <c r="Q12" s="78"/>
      <c r="R12" s="78"/>
      <c r="S12" s="78">
        <v>4202</v>
      </c>
    </row>
    <row r="13" spans="1:19" x14ac:dyDescent="0.25">
      <c r="A13" s="77">
        <v>45155</v>
      </c>
      <c r="B13" s="78" t="s">
        <v>77</v>
      </c>
      <c r="C13" s="78">
        <v>675</v>
      </c>
      <c r="D13" s="78">
        <v>606</v>
      </c>
      <c r="E13" s="78">
        <v>17</v>
      </c>
      <c r="F13" s="78">
        <v>42</v>
      </c>
      <c r="G13" s="78">
        <v>4203</v>
      </c>
      <c r="H13" s="78" t="s">
        <v>29</v>
      </c>
      <c r="I13" s="78" t="s">
        <v>138</v>
      </c>
      <c r="J13" s="78">
        <v>440359</v>
      </c>
      <c r="K13" s="79">
        <v>0.39097222222222222</v>
      </c>
      <c r="L13" s="78"/>
      <c r="M13" s="78"/>
      <c r="N13" s="78" t="s">
        <v>31</v>
      </c>
      <c r="O13" s="78"/>
      <c r="P13" s="78"/>
      <c r="Q13" s="78"/>
      <c r="R13" s="78"/>
      <c r="S13" s="78">
        <v>4203</v>
      </c>
    </row>
    <row r="14" spans="1:19" x14ac:dyDescent="0.25">
      <c r="A14" s="77">
        <v>45155</v>
      </c>
      <c r="B14" s="78" t="s">
        <v>77</v>
      </c>
      <c r="C14" s="78">
        <v>710</v>
      </c>
      <c r="D14" s="78">
        <v>607</v>
      </c>
      <c r="E14" s="78">
        <v>17</v>
      </c>
      <c r="F14" s="78">
        <v>39</v>
      </c>
      <c r="G14" s="78">
        <v>4204</v>
      </c>
      <c r="H14" s="78" t="s">
        <v>29</v>
      </c>
      <c r="I14" s="78" t="s">
        <v>139</v>
      </c>
      <c r="J14" s="78">
        <v>440360</v>
      </c>
      <c r="K14" s="79">
        <v>0.3</v>
      </c>
      <c r="L14" s="78"/>
      <c r="M14" s="78"/>
      <c r="N14" s="78" t="s">
        <v>31</v>
      </c>
      <c r="O14" s="78"/>
      <c r="P14" s="78"/>
      <c r="Q14" s="78"/>
      <c r="R14" s="78"/>
      <c r="S14" s="78">
        <v>4204</v>
      </c>
    </row>
    <row r="15" spans="1:19" x14ac:dyDescent="0.25">
      <c r="A15" s="77">
        <v>45155</v>
      </c>
      <c r="B15" s="78" t="s">
        <v>77</v>
      </c>
      <c r="C15" s="78">
        <v>600</v>
      </c>
      <c r="D15" s="78">
        <v>285</v>
      </c>
      <c r="E15" s="78">
        <v>15</v>
      </c>
      <c r="F15" s="78">
        <v>35</v>
      </c>
      <c r="G15" s="78">
        <v>4205</v>
      </c>
      <c r="H15" s="78" t="s">
        <v>29</v>
      </c>
      <c r="I15" s="78" t="s">
        <v>140</v>
      </c>
      <c r="J15" s="78">
        <v>440364</v>
      </c>
      <c r="K15" s="79">
        <v>0.25694444444444448</v>
      </c>
      <c r="L15" s="78"/>
      <c r="M15" s="78"/>
      <c r="N15" s="78" t="s">
        <v>31</v>
      </c>
      <c r="O15" s="78"/>
      <c r="P15" s="78"/>
      <c r="Q15" s="78"/>
      <c r="R15" s="78"/>
      <c r="S15" s="78">
        <v>4205</v>
      </c>
    </row>
    <row r="16" spans="1:19" x14ac:dyDescent="0.25">
      <c r="A16" s="77">
        <v>45155</v>
      </c>
      <c r="B16" s="78" t="s">
        <v>77</v>
      </c>
      <c r="C16" s="78">
        <v>660</v>
      </c>
      <c r="D16" s="78">
        <v>555</v>
      </c>
      <c r="E16" s="78">
        <v>16</v>
      </c>
      <c r="F16" s="78">
        <v>40</v>
      </c>
      <c r="G16" s="78">
        <v>4206</v>
      </c>
      <c r="H16" s="78" t="s">
        <v>29</v>
      </c>
      <c r="I16" s="78" t="s">
        <v>141</v>
      </c>
      <c r="J16" s="78">
        <v>440361</v>
      </c>
      <c r="K16" s="79">
        <v>0.25347222222222221</v>
      </c>
      <c r="L16" s="78"/>
      <c r="M16" s="78"/>
      <c r="N16" s="78" t="s">
        <v>31</v>
      </c>
      <c r="O16" s="78"/>
      <c r="P16" s="78"/>
      <c r="Q16" s="78"/>
      <c r="R16" s="78"/>
      <c r="S16" s="78">
        <v>4206</v>
      </c>
    </row>
    <row r="17" spans="1:19" x14ac:dyDescent="0.25">
      <c r="A17" s="77">
        <v>45155</v>
      </c>
      <c r="B17" s="78" t="s">
        <v>77</v>
      </c>
      <c r="C17" s="78">
        <v>680</v>
      </c>
      <c r="D17" s="78">
        <v>597</v>
      </c>
      <c r="E17" s="78">
        <v>16</v>
      </c>
      <c r="F17" s="78">
        <v>40</v>
      </c>
      <c r="G17" s="78">
        <v>4207</v>
      </c>
      <c r="H17" s="78" t="s">
        <v>29</v>
      </c>
      <c r="I17" s="78" t="s">
        <v>142</v>
      </c>
      <c r="J17" s="78">
        <v>440362</v>
      </c>
      <c r="K17" s="79">
        <v>0.26874999999999999</v>
      </c>
      <c r="L17" s="78"/>
      <c r="M17" s="78"/>
      <c r="N17" s="78" t="s">
        <v>31</v>
      </c>
      <c r="O17" s="78"/>
      <c r="P17" s="78"/>
      <c r="Q17" s="78"/>
      <c r="R17" s="78"/>
      <c r="S17" s="78">
        <v>4207</v>
      </c>
    </row>
    <row r="18" spans="1:19" x14ac:dyDescent="0.25">
      <c r="A18" s="77">
        <v>45155</v>
      </c>
      <c r="B18" s="78" t="s">
        <v>77</v>
      </c>
      <c r="C18" s="78">
        <v>720</v>
      </c>
      <c r="D18" s="78">
        <v>636</v>
      </c>
      <c r="E18" s="78">
        <v>18</v>
      </c>
      <c r="F18" s="78">
        <v>41</v>
      </c>
      <c r="G18" s="78">
        <v>4208</v>
      </c>
      <c r="H18" s="78" t="s">
        <v>29</v>
      </c>
      <c r="I18" s="78" t="s">
        <v>143</v>
      </c>
      <c r="J18" s="78">
        <v>440363</v>
      </c>
      <c r="K18" s="79">
        <v>0.27638888888888885</v>
      </c>
      <c r="L18" s="78"/>
      <c r="M18" s="78"/>
      <c r="N18" s="78" t="s">
        <v>31</v>
      </c>
      <c r="O18" s="78"/>
      <c r="P18" s="78"/>
      <c r="Q18" s="78"/>
      <c r="R18" s="78"/>
      <c r="S18" s="78">
        <v>4208</v>
      </c>
    </row>
    <row r="19" spans="1:19" x14ac:dyDescent="0.25">
      <c r="A19" s="80">
        <v>45156</v>
      </c>
      <c r="B19" s="81" t="s">
        <v>77</v>
      </c>
      <c r="C19" s="81">
        <v>660</v>
      </c>
      <c r="D19" s="81">
        <v>536</v>
      </c>
      <c r="E19" s="81">
        <v>16</v>
      </c>
      <c r="F19" s="81">
        <v>39</v>
      </c>
      <c r="G19" s="81">
        <v>4209</v>
      </c>
      <c r="H19" s="81" t="s">
        <v>29</v>
      </c>
      <c r="I19" s="81" t="s">
        <v>144</v>
      </c>
      <c r="J19" s="81">
        <v>440365</v>
      </c>
      <c r="K19" s="82">
        <v>0.37291666666666662</v>
      </c>
      <c r="L19" s="81"/>
      <c r="M19" s="81"/>
      <c r="N19" s="81" t="s">
        <v>21</v>
      </c>
      <c r="O19" s="81"/>
      <c r="P19" s="81"/>
      <c r="Q19" s="81"/>
      <c r="R19" s="81"/>
      <c r="S19" s="81">
        <v>4209</v>
      </c>
    </row>
    <row r="20" spans="1:19" x14ac:dyDescent="0.25">
      <c r="A20" s="80">
        <v>45156</v>
      </c>
      <c r="B20" s="81" t="s">
        <v>77</v>
      </c>
      <c r="C20" s="81">
        <v>600</v>
      </c>
      <c r="D20" s="81">
        <v>417</v>
      </c>
      <c r="E20" s="81">
        <v>15</v>
      </c>
      <c r="F20" s="81">
        <v>35</v>
      </c>
      <c r="G20" s="81">
        <v>4210</v>
      </c>
      <c r="H20" s="81" t="s">
        <v>29</v>
      </c>
      <c r="I20" s="81" t="s">
        <v>145</v>
      </c>
      <c r="J20" s="81">
        <v>440368</v>
      </c>
      <c r="K20" s="82">
        <v>0.37222222222222223</v>
      </c>
      <c r="L20" s="81"/>
      <c r="M20" s="81"/>
      <c r="N20" s="81" t="s">
        <v>21</v>
      </c>
      <c r="O20" s="81"/>
      <c r="P20" s="81"/>
      <c r="Q20" s="81"/>
      <c r="R20" s="81"/>
      <c r="S20" s="81">
        <v>4210</v>
      </c>
    </row>
    <row r="21" spans="1:19" x14ac:dyDescent="0.25">
      <c r="A21" s="80">
        <v>45156</v>
      </c>
      <c r="B21" s="81" t="s">
        <v>77</v>
      </c>
      <c r="C21" s="81">
        <v>650</v>
      </c>
      <c r="D21" s="81">
        <v>514</v>
      </c>
      <c r="E21" s="81">
        <v>15.5</v>
      </c>
      <c r="F21" s="81">
        <v>34</v>
      </c>
      <c r="G21" s="81">
        <v>4211</v>
      </c>
      <c r="H21" s="81" t="s">
        <v>29</v>
      </c>
      <c r="I21" s="81" t="s">
        <v>146</v>
      </c>
      <c r="J21" s="81">
        <v>440367</v>
      </c>
      <c r="K21" s="82">
        <v>0.30486111111111108</v>
      </c>
      <c r="L21" s="81"/>
      <c r="M21" s="81"/>
      <c r="N21" s="81" t="s">
        <v>21</v>
      </c>
      <c r="O21" s="81"/>
      <c r="P21" s="81"/>
      <c r="Q21" s="81"/>
      <c r="R21" s="81"/>
      <c r="S21" s="81">
        <v>4211</v>
      </c>
    </row>
    <row r="22" spans="1:19" x14ac:dyDescent="0.25">
      <c r="A22" s="80">
        <v>45156</v>
      </c>
      <c r="B22" s="81" t="s">
        <v>77</v>
      </c>
      <c r="C22" s="81">
        <v>690</v>
      </c>
      <c r="D22" s="81">
        <v>590</v>
      </c>
      <c r="E22" s="81">
        <v>17</v>
      </c>
      <c r="F22" s="81">
        <v>41</v>
      </c>
      <c r="G22" s="81">
        <v>4212</v>
      </c>
      <c r="H22" s="81" t="s">
        <v>29</v>
      </c>
      <c r="I22" s="81" t="s">
        <v>147</v>
      </c>
      <c r="J22" s="81">
        <v>440366</v>
      </c>
      <c r="K22" s="82">
        <v>0.33055555555555555</v>
      </c>
      <c r="L22" s="81"/>
      <c r="M22" s="81"/>
      <c r="N22" s="81" t="s">
        <v>21</v>
      </c>
      <c r="O22" s="81"/>
      <c r="P22" s="81"/>
      <c r="Q22" s="81"/>
      <c r="R22" s="81"/>
      <c r="S22" s="81">
        <v>4212</v>
      </c>
    </row>
    <row r="23" spans="1:19" x14ac:dyDescent="0.25">
      <c r="A23" s="80">
        <v>45156</v>
      </c>
      <c r="B23" s="81" t="s">
        <v>77</v>
      </c>
      <c r="C23" s="81">
        <v>690</v>
      </c>
      <c r="D23" s="81">
        <v>610</v>
      </c>
      <c r="E23" s="81">
        <v>18</v>
      </c>
      <c r="F23" s="81">
        <v>40</v>
      </c>
      <c r="G23" s="81">
        <v>4213</v>
      </c>
      <c r="H23" s="81" t="s">
        <v>29</v>
      </c>
      <c r="I23" s="81" t="s">
        <v>148</v>
      </c>
      <c r="J23" s="81">
        <v>440372</v>
      </c>
      <c r="K23" s="82">
        <v>0.33055555555555555</v>
      </c>
      <c r="L23" s="81"/>
      <c r="M23" s="81"/>
      <c r="N23" s="81" t="s">
        <v>21</v>
      </c>
      <c r="O23" s="81"/>
      <c r="P23" s="81"/>
      <c r="Q23" s="81"/>
      <c r="R23" s="81"/>
      <c r="S23" s="81">
        <v>4213</v>
      </c>
    </row>
    <row r="24" spans="1:19" x14ac:dyDescent="0.25">
      <c r="A24" s="80">
        <v>45156</v>
      </c>
      <c r="B24" s="81" t="s">
        <v>77</v>
      </c>
      <c r="C24" s="81">
        <v>720</v>
      </c>
      <c r="D24" s="81">
        <v>702</v>
      </c>
      <c r="E24" s="81">
        <v>19</v>
      </c>
      <c r="F24" s="81">
        <v>48</v>
      </c>
      <c r="G24" s="81">
        <v>4214</v>
      </c>
      <c r="H24" s="81" t="s">
        <v>29</v>
      </c>
      <c r="I24" s="81" t="s">
        <v>149</v>
      </c>
      <c r="J24" s="81">
        <v>440371</v>
      </c>
      <c r="K24" s="82">
        <v>0.33333333333333331</v>
      </c>
      <c r="L24" s="81"/>
      <c r="M24" s="81"/>
      <c r="N24" s="81" t="s">
        <v>21</v>
      </c>
      <c r="O24" s="81"/>
      <c r="P24" s="81"/>
      <c r="Q24" s="81"/>
      <c r="R24" s="81"/>
      <c r="S24" s="81">
        <v>4214</v>
      </c>
    </row>
    <row r="25" spans="1:19" x14ac:dyDescent="0.25">
      <c r="A25" s="80">
        <v>45156</v>
      </c>
      <c r="B25" s="81" t="s">
        <v>77</v>
      </c>
      <c r="C25" s="81">
        <v>680</v>
      </c>
      <c r="D25" s="81">
        <v>631</v>
      </c>
      <c r="E25" s="81">
        <v>17</v>
      </c>
      <c r="F25" s="81">
        <v>44</v>
      </c>
      <c r="G25" s="81">
        <v>4215</v>
      </c>
      <c r="H25" s="81" t="s">
        <v>29</v>
      </c>
      <c r="I25" s="81" t="s">
        <v>150</v>
      </c>
      <c r="J25" s="81">
        <v>440370</v>
      </c>
      <c r="K25" s="81"/>
      <c r="L25" s="81"/>
      <c r="M25" s="81"/>
      <c r="N25" s="81" t="s">
        <v>21</v>
      </c>
      <c r="O25" s="81"/>
      <c r="P25" s="81"/>
      <c r="Q25" s="81"/>
      <c r="R25" s="81"/>
      <c r="S25" s="81">
        <v>4215</v>
      </c>
    </row>
    <row r="26" spans="1:19" x14ac:dyDescent="0.25">
      <c r="A26" s="80">
        <v>45156</v>
      </c>
      <c r="B26" s="81" t="s">
        <v>77</v>
      </c>
      <c r="C26" s="81">
        <v>700</v>
      </c>
      <c r="D26" s="81">
        <v>605</v>
      </c>
      <c r="E26" s="81">
        <v>18</v>
      </c>
      <c r="F26" s="81">
        <v>40</v>
      </c>
      <c r="G26" s="81">
        <v>4216</v>
      </c>
      <c r="H26" s="81" t="s">
        <v>29</v>
      </c>
      <c r="I26" s="81" t="s">
        <v>151</v>
      </c>
      <c r="J26" s="81">
        <v>440369</v>
      </c>
      <c r="K26" s="81"/>
      <c r="L26" s="81"/>
      <c r="M26" s="81"/>
      <c r="N26" s="81" t="s">
        <v>21</v>
      </c>
      <c r="O26" s="81"/>
      <c r="P26" s="81"/>
      <c r="Q26" s="81"/>
      <c r="R26" s="81"/>
      <c r="S26" s="81">
        <v>4216</v>
      </c>
    </row>
    <row r="27" spans="1:19" x14ac:dyDescent="0.25">
      <c r="A27" s="80">
        <v>45156</v>
      </c>
      <c r="B27" s="81" t="s">
        <v>77</v>
      </c>
      <c r="C27" s="81">
        <v>670</v>
      </c>
      <c r="D27" s="81">
        <v>596</v>
      </c>
      <c r="E27" s="81">
        <v>14</v>
      </c>
      <c r="F27" s="81">
        <v>40</v>
      </c>
      <c r="G27" s="81">
        <v>4217</v>
      </c>
      <c r="H27" s="81" t="s">
        <v>29</v>
      </c>
      <c r="I27" s="81" t="s">
        <v>152</v>
      </c>
      <c r="J27" s="81">
        <v>440376</v>
      </c>
      <c r="K27" s="81"/>
      <c r="L27" s="81"/>
      <c r="M27" s="81"/>
      <c r="N27" s="81" t="s">
        <v>21</v>
      </c>
      <c r="O27" s="81"/>
      <c r="P27" s="81"/>
      <c r="Q27" s="81"/>
      <c r="R27" s="81"/>
      <c r="S27" s="81">
        <v>4217</v>
      </c>
    </row>
    <row r="28" spans="1:19" x14ac:dyDescent="0.25">
      <c r="A28" s="80">
        <v>45156</v>
      </c>
      <c r="B28" s="81" t="s">
        <v>77</v>
      </c>
      <c r="C28" s="81">
        <v>700</v>
      </c>
      <c r="D28" s="81">
        <v>607</v>
      </c>
      <c r="E28" s="81">
        <v>19</v>
      </c>
      <c r="F28" s="81">
        <v>41</v>
      </c>
      <c r="G28" s="81">
        <v>4218</v>
      </c>
      <c r="H28" s="81" t="s">
        <v>29</v>
      </c>
      <c r="I28" s="81" t="s">
        <v>153</v>
      </c>
      <c r="J28" s="81">
        <v>440375</v>
      </c>
      <c r="K28" s="81"/>
      <c r="L28" s="81"/>
      <c r="M28" s="81"/>
      <c r="N28" s="81" t="s">
        <v>21</v>
      </c>
      <c r="O28" s="81"/>
      <c r="P28" s="81"/>
      <c r="Q28" s="81"/>
      <c r="R28" s="81"/>
      <c r="S28" s="81">
        <v>4218</v>
      </c>
    </row>
    <row r="29" spans="1:19" x14ac:dyDescent="0.25">
      <c r="A29" s="80">
        <v>45156</v>
      </c>
      <c r="B29" s="81" t="s">
        <v>77</v>
      </c>
      <c r="C29" s="81">
        <v>550</v>
      </c>
      <c r="D29" s="81">
        <v>309</v>
      </c>
      <c r="E29" s="81">
        <v>13</v>
      </c>
      <c r="F29" s="81">
        <v>30</v>
      </c>
      <c r="G29" s="81">
        <v>4219</v>
      </c>
      <c r="H29" s="81" t="s">
        <v>29</v>
      </c>
      <c r="I29" s="81" t="s">
        <v>154</v>
      </c>
      <c r="J29" s="81">
        <v>440374</v>
      </c>
      <c r="K29" s="81"/>
      <c r="L29" s="81"/>
      <c r="M29" s="81"/>
      <c r="N29" s="81" t="s">
        <v>21</v>
      </c>
      <c r="O29" s="81"/>
      <c r="P29" s="81"/>
      <c r="Q29" s="81"/>
      <c r="R29" s="81"/>
      <c r="S29" s="81">
        <v>4219</v>
      </c>
    </row>
    <row r="30" spans="1:19" x14ac:dyDescent="0.25">
      <c r="A30" s="80">
        <v>45156</v>
      </c>
      <c r="B30" s="81" t="s">
        <v>77</v>
      </c>
      <c r="C30" s="81">
        <v>730</v>
      </c>
      <c r="D30" s="81">
        <v>602</v>
      </c>
      <c r="E30" s="81">
        <v>17</v>
      </c>
      <c r="F30" s="81">
        <v>36</v>
      </c>
      <c r="G30" s="81">
        <v>4220</v>
      </c>
      <c r="H30" s="81" t="s">
        <v>29</v>
      </c>
      <c r="I30" s="81" t="s">
        <v>155</v>
      </c>
      <c r="J30" s="81">
        <v>440373</v>
      </c>
      <c r="K30" s="81"/>
      <c r="L30" s="81"/>
      <c r="M30" s="81"/>
      <c r="N30" s="81" t="s">
        <v>21</v>
      </c>
      <c r="O30" s="81"/>
      <c r="P30" s="81"/>
      <c r="Q30" s="81"/>
      <c r="R30" s="81"/>
      <c r="S30" s="81">
        <v>4220</v>
      </c>
    </row>
    <row r="31" spans="1:19" x14ac:dyDescent="0.25">
      <c r="A31" s="80">
        <v>45156</v>
      </c>
      <c r="B31" s="81" t="s">
        <v>77</v>
      </c>
      <c r="C31" s="81">
        <v>650</v>
      </c>
      <c r="D31" s="81">
        <v>520</v>
      </c>
      <c r="E31" s="81">
        <v>16</v>
      </c>
      <c r="F31" s="81">
        <v>40</v>
      </c>
      <c r="G31" s="81">
        <v>4221</v>
      </c>
      <c r="H31" s="81" t="s">
        <v>29</v>
      </c>
      <c r="I31" s="81" t="s">
        <v>156</v>
      </c>
      <c r="J31" s="81">
        <v>440379</v>
      </c>
      <c r="K31" s="81"/>
      <c r="L31" s="81"/>
      <c r="M31" s="81"/>
      <c r="N31" s="81" t="s">
        <v>21</v>
      </c>
      <c r="O31" s="81"/>
      <c r="P31" s="81"/>
      <c r="Q31" s="81"/>
      <c r="R31" s="81"/>
      <c r="S31" s="81">
        <v>4221</v>
      </c>
    </row>
    <row r="32" spans="1:19" x14ac:dyDescent="0.25">
      <c r="A32" s="80">
        <v>45156</v>
      </c>
      <c r="B32" s="81" t="s">
        <v>77</v>
      </c>
      <c r="C32" s="81">
        <v>670</v>
      </c>
      <c r="D32" s="81">
        <v>558</v>
      </c>
      <c r="E32" s="81">
        <v>17</v>
      </c>
      <c r="F32" s="81">
        <v>46</v>
      </c>
      <c r="G32" s="81">
        <v>4222</v>
      </c>
      <c r="H32" s="81" t="s">
        <v>29</v>
      </c>
      <c r="I32" s="81" t="s">
        <v>157</v>
      </c>
      <c r="J32" s="81">
        <v>440378</v>
      </c>
      <c r="K32" s="81"/>
      <c r="L32" s="81"/>
      <c r="M32" s="81"/>
      <c r="N32" s="81" t="s">
        <v>21</v>
      </c>
      <c r="O32" s="81"/>
      <c r="P32" s="81"/>
      <c r="Q32" s="81"/>
      <c r="R32" s="81"/>
      <c r="S32" s="81">
        <v>4222</v>
      </c>
    </row>
    <row r="33" spans="1:19" x14ac:dyDescent="0.25">
      <c r="A33" s="77">
        <v>45156</v>
      </c>
      <c r="B33" s="78" t="s">
        <v>77</v>
      </c>
      <c r="C33" s="78">
        <v>655</v>
      </c>
      <c r="D33" s="78">
        <v>564</v>
      </c>
      <c r="E33" s="78">
        <v>17</v>
      </c>
      <c r="F33" s="78">
        <v>35</v>
      </c>
      <c r="G33" s="78">
        <v>4223</v>
      </c>
      <c r="H33" s="78" t="s">
        <v>29</v>
      </c>
      <c r="I33" s="78" t="s">
        <v>158</v>
      </c>
      <c r="J33" s="78">
        <v>440377</v>
      </c>
      <c r="K33" s="78"/>
      <c r="L33" s="78"/>
      <c r="M33" s="78"/>
      <c r="N33" s="78" t="s">
        <v>22</v>
      </c>
      <c r="O33" s="78"/>
      <c r="P33" s="78"/>
      <c r="Q33" s="78"/>
      <c r="R33" s="78"/>
      <c r="S33" s="78">
        <v>4223</v>
      </c>
    </row>
    <row r="34" spans="1:19" x14ac:dyDescent="0.25">
      <c r="A34" s="80">
        <v>45156</v>
      </c>
      <c r="B34" s="81" t="s">
        <v>77</v>
      </c>
      <c r="C34" s="81">
        <v>630</v>
      </c>
      <c r="D34" s="81">
        <v>491</v>
      </c>
      <c r="E34" s="81">
        <v>17</v>
      </c>
      <c r="F34" s="81">
        <v>39</v>
      </c>
      <c r="G34" s="81">
        <v>4224</v>
      </c>
      <c r="H34" s="81" t="s">
        <v>29</v>
      </c>
      <c r="I34" s="81" t="s">
        <v>159</v>
      </c>
      <c r="J34" s="81">
        <v>440381</v>
      </c>
      <c r="K34" s="81"/>
      <c r="L34" s="81"/>
      <c r="M34" s="81"/>
      <c r="N34" s="81" t="s">
        <v>21</v>
      </c>
      <c r="O34" s="81"/>
      <c r="P34" s="81"/>
      <c r="Q34" s="81"/>
      <c r="R34" s="81"/>
      <c r="S34" s="81">
        <v>4224</v>
      </c>
    </row>
    <row r="35" spans="1:19" x14ac:dyDescent="0.25">
      <c r="A35" s="77">
        <v>45156</v>
      </c>
      <c r="B35" s="78" t="s">
        <v>77</v>
      </c>
      <c r="C35" s="78">
        <v>680</v>
      </c>
      <c r="D35" s="78">
        <v>643</v>
      </c>
      <c r="E35" s="78">
        <v>18</v>
      </c>
      <c r="F35" s="78">
        <v>41</v>
      </c>
      <c r="G35" s="78">
        <v>4225</v>
      </c>
      <c r="H35" s="78" t="s">
        <v>29</v>
      </c>
      <c r="I35" s="78" t="s">
        <v>160</v>
      </c>
      <c r="J35" s="78">
        <v>440382</v>
      </c>
      <c r="K35" s="78"/>
      <c r="L35" s="78"/>
      <c r="M35" s="78"/>
      <c r="N35" s="78" t="s">
        <v>22</v>
      </c>
      <c r="O35" s="78"/>
      <c r="P35" s="78"/>
      <c r="Q35" s="78"/>
      <c r="R35" s="78"/>
      <c r="S35" s="78">
        <v>4225</v>
      </c>
    </row>
    <row r="36" spans="1:19" x14ac:dyDescent="0.25">
      <c r="A36" s="77">
        <v>45156</v>
      </c>
      <c r="B36" s="78" t="s">
        <v>77</v>
      </c>
      <c r="C36" s="78">
        <v>710</v>
      </c>
      <c r="D36" s="78">
        <v>599</v>
      </c>
      <c r="E36" s="78">
        <v>18</v>
      </c>
      <c r="F36" s="78">
        <v>39</v>
      </c>
      <c r="G36" s="78">
        <v>4226</v>
      </c>
      <c r="H36" s="78" t="s">
        <v>29</v>
      </c>
      <c r="I36" s="78" t="s">
        <v>161</v>
      </c>
      <c r="J36" s="78">
        <v>440385</v>
      </c>
      <c r="K36" s="78"/>
      <c r="L36" s="78"/>
      <c r="M36" s="78"/>
      <c r="N36" s="78" t="s">
        <v>22</v>
      </c>
      <c r="O36" s="78"/>
      <c r="P36" s="78"/>
      <c r="Q36" s="78"/>
      <c r="R36" s="78"/>
      <c r="S36" s="78">
        <v>4226</v>
      </c>
    </row>
    <row r="37" spans="1:19" x14ac:dyDescent="0.25">
      <c r="A37" s="80">
        <v>45156</v>
      </c>
      <c r="B37" s="81" t="s">
        <v>77</v>
      </c>
      <c r="C37" s="81">
        <v>660</v>
      </c>
      <c r="D37" s="81">
        <v>597</v>
      </c>
      <c r="E37" s="81">
        <v>16</v>
      </c>
      <c r="F37" s="81">
        <v>45</v>
      </c>
      <c r="G37" s="81">
        <v>4227</v>
      </c>
      <c r="H37" s="81" t="s">
        <v>29</v>
      </c>
      <c r="I37" s="81" t="s">
        <v>162</v>
      </c>
      <c r="J37" s="81">
        <v>440383</v>
      </c>
      <c r="K37" s="81"/>
      <c r="L37" s="81"/>
      <c r="M37" s="81"/>
      <c r="N37" s="81" t="s">
        <v>21</v>
      </c>
      <c r="O37" s="81"/>
      <c r="P37" s="81"/>
      <c r="Q37" s="81"/>
      <c r="R37" s="81"/>
      <c r="S37" s="81">
        <v>4227</v>
      </c>
    </row>
    <row r="38" spans="1:19" x14ac:dyDescent="0.25">
      <c r="A38" s="77">
        <v>45156</v>
      </c>
      <c r="B38" s="78" t="s">
        <v>77</v>
      </c>
      <c r="C38" s="78">
        <v>660</v>
      </c>
      <c r="D38" s="78">
        <v>564</v>
      </c>
      <c r="E38" s="78">
        <v>17</v>
      </c>
      <c r="F38" s="78">
        <v>40</v>
      </c>
      <c r="G38" s="78">
        <v>4228</v>
      </c>
      <c r="H38" s="78" t="s">
        <v>29</v>
      </c>
      <c r="I38" s="78" t="s">
        <v>163</v>
      </c>
      <c r="J38" s="78">
        <v>440384</v>
      </c>
      <c r="K38" s="78"/>
      <c r="L38" s="78"/>
      <c r="M38" s="78"/>
      <c r="N38" s="78" t="s">
        <v>22</v>
      </c>
      <c r="O38" s="78"/>
      <c r="P38" s="78"/>
      <c r="Q38" s="78"/>
      <c r="R38" s="78"/>
      <c r="S38" s="78">
        <v>4228</v>
      </c>
    </row>
    <row r="39" spans="1:19" x14ac:dyDescent="0.25">
      <c r="A39" s="77">
        <v>45156</v>
      </c>
      <c r="B39" s="78" t="s">
        <v>77</v>
      </c>
      <c r="C39" s="78">
        <v>630</v>
      </c>
      <c r="D39" s="78">
        <v>487</v>
      </c>
      <c r="E39" s="78">
        <v>16</v>
      </c>
      <c r="F39" s="78">
        <v>40</v>
      </c>
      <c r="G39" s="78">
        <v>4229</v>
      </c>
      <c r="H39" s="78" t="s">
        <v>29</v>
      </c>
      <c r="I39" s="78" t="s">
        <v>164</v>
      </c>
      <c r="J39" s="78">
        <v>440386</v>
      </c>
      <c r="K39" s="78"/>
      <c r="L39" s="78"/>
      <c r="M39" s="78"/>
      <c r="N39" s="78" t="s">
        <v>22</v>
      </c>
      <c r="O39" s="78"/>
      <c r="P39" s="78"/>
      <c r="Q39" s="78"/>
      <c r="R39" s="78"/>
      <c r="S39" s="78">
        <v>4229</v>
      </c>
    </row>
    <row r="40" spans="1:19" x14ac:dyDescent="0.25">
      <c r="A40" s="80">
        <v>45156</v>
      </c>
      <c r="B40" s="81" t="s">
        <v>77</v>
      </c>
      <c r="C40" s="81">
        <v>700</v>
      </c>
      <c r="D40" s="81">
        <v>625</v>
      </c>
      <c r="E40" s="81">
        <v>17</v>
      </c>
      <c r="F40" s="81">
        <v>40</v>
      </c>
      <c r="G40" s="81">
        <v>4230</v>
      </c>
      <c r="H40" s="81" t="s">
        <v>29</v>
      </c>
      <c r="I40" s="81" t="s">
        <v>165</v>
      </c>
      <c r="J40" s="81">
        <v>440387</v>
      </c>
      <c r="K40" s="81"/>
      <c r="L40" s="81"/>
      <c r="M40" s="81"/>
      <c r="N40" s="81" t="s">
        <v>21</v>
      </c>
      <c r="O40" s="81"/>
      <c r="P40" s="81"/>
      <c r="Q40" s="81"/>
      <c r="R40" s="81"/>
      <c r="S40" s="81">
        <v>4230</v>
      </c>
    </row>
    <row r="41" spans="1:19" x14ac:dyDescent="0.25">
      <c r="A41" s="80">
        <v>45156</v>
      </c>
      <c r="B41" s="81" t="s">
        <v>77</v>
      </c>
      <c r="C41" s="81">
        <v>660</v>
      </c>
      <c r="D41" s="81">
        <v>528</v>
      </c>
      <c r="E41" s="81">
        <v>15</v>
      </c>
      <c r="F41" s="81">
        <v>39</v>
      </c>
      <c r="G41" s="81">
        <v>4231</v>
      </c>
      <c r="H41" s="81" t="s">
        <v>29</v>
      </c>
      <c r="I41" s="81" t="s">
        <v>166</v>
      </c>
      <c r="J41" s="81">
        <v>440388</v>
      </c>
      <c r="K41" s="81"/>
      <c r="L41" s="81"/>
      <c r="M41" s="81"/>
      <c r="N41" s="81" t="s">
        <v>21</v>
      </c>
      <c r="O41" s="81"/>
      <c r="P41" s="81"/>
      <c r="Q41" s="81"/>
      <c r="R41" s="81"/>
      <c r="S41" s="81">
        <v>4231</v>
      </c>
    </row>
    <row r="42" spans="1:19" x14ac:dyDescent="0.25">
      <c r="A42" s="80">
        <v>45156</v>
      </c>
      <c r="B42" s="81" t="s">
        <v>77</v>
      </c>
      <c r="C42" s="81">
        <v>670</v>
      </c>
      <c r="D42" s="81">
        <v>580</v>
      </c>
      <c r="E42" s="81">
        <v>16</v>
      </c>
      <c r="F42" s="81">
        <v>37</v>
      </c>
      <c r="G42" s="81">
        <v>4232</v>
      </c>
      <c r="H42" s="81" t="s">
        <v>29</v>
      </c>
      <c r="I42" s="81" t="s">
        <v>167</v>
      </c>
      <c r="J42" s="81">
        <v>440389</v>
      </c>
      <c r="K42" s="81"/>
      <c r="L42" s="81"/>
      <c r="M42" s="81"/>
      <c r="N42" s="81" t="s">
        <v>21</v>
      </c>
      <c r="O42" s="81"/>
      <c r="P42" s="81"/>
      <c r="Q42" s="81"/>
      <c r="R42" s="81"/>
      <c r="S42" s="81">
        <v>4232</v>
      </c>
    </row>
    <row r="43" spans="1:19" x14ac:dyDescent="0.25">
      <c r="A43" s="77">
        <v>45156</v>
      </c>
      <c r="B43" s="78" t="s">
        <v>77</v>
      </c>
      <c r="C43" s="78">
        <v>700</v>
      </c>
      <c r="D43" s="78">
        <v>543</v>
      </c>
      <c r="E43" s="78">
        <v>18</v>
      </c>
      <c r="F43" s="78">
        <v>40</v>
      </c>
      <c r="G43" s="78">
        <v>4233</v>
      </c>
      <c r="H43" s="78" t="s">
        <v>29</v>
      </c>
      <c r="I43" s="78" t="s">
        <v>168</v>
      </c>
      <c r="J43" s="78">
        <v>440390</v>
      </c>
      <c r="K43" s="78"/>
      <c r="L43" s="78"/>
      <c r="M43" s="78"/>
      <c r="N43" s="78" t="s">
        <v>22</v>
      </c>
      <c r="O43" s="78"/>
      <c r="P43" s="78"/>
      <c r="Q43" s="78"/>
      <c r="R43" s="78"/>
      <c r="S43" s="78">
        <v>4233</v>
      </c>
    </row>
    <row r="44" spans="1:19" x14ac:dyDescent="0.25">
      <c r="A44" s="80">
        <v>45156</v>
      </c>
      <c r="B44" s="81" t="s">
        <v>77</v>
      </c>
      <c r="C44" s="81">
        <v>680</v>
      </c>
      <c r="D44" s="81">
        <v>514</v>
      </c>
      <c r="E44" s="81">
        <v>17</v>
      </c>
      <c r="F44" s="81">
        <v>36</v>
      </c>
      <c r="G44" s="81">
        <v>4234</v>
      </c>
      <c r="H44" s="81" t="s">
        <v>29</v>
      </c>
      <c r="I44" s="81" t="s">
        <v>169</v>
      </c>
      <c r="J44" s="81">
        <v>440391</v>
      </c>
      <c r="K44" s="81"/>
      <c r="L44" s="81"/>
      <c r="M44" s="81"/>
      <c r="N44" s="81" t="s">
        <v>21</v>
      </c>
      <c r="O44" s="81"/>
      <c r="P44" s="81"/>
      <c r="Q44" s="81"/>
      <c r="R44" s="81"/>
      <c r="S44" s="81">
        <v>4234</v>
      </c>
    </row>
    <row r="45" spans="1:19" x14ac:dyDescent="0.25">
      <c r="A45" s="77">
        <v>45156</v>
      </c>
      <c r="B45" s="78" t="s">
        <v>77</v>
      </c>
      <c r="C45" s="78">
        <v>660</v>
      </c>
      <c r="D45" s="78">
        <v>550</v>
      </c>
      <c r="E45" s="78">
        <v>17</v>
      </c>
      <c r="F45" s="78">
        <v>42</v>
      </c>
      <c r="G45" s="78">
        <v>4235</v>
      </c>
      <c r="H45" s="78" t="s">
        <v>29</v>
      </c>
      <c r="I45" s="78" t="s">
        <v>170</v>
      </c>
      <c r="J45" s="78">
        <v>440392</v>
      </c>
      <c r="K45" s="78"/>
      <c r="L45" s="78"/>
      <c r="M45" s="78"/>
      <c r="N45" s="78" t="s">
        <v>22</v>
      </c>
      <c r="O45" s="78"/>
      <c r="P45" s="78"/>
      <c r="Q45" s="78"/>
      <c r="R45" s="78"/>
      <c r="S45" s="78">
        <v>4235</v>
      </c>
    </row>
    <row r="46" spans="1:19" x14ac:dyDescent="0.25">
      <c r="A46" s="80">
        <v>45156</v>
      </c>
      <c r="B46" s="81" t="s">
        <v>77</v>
      </c>
      <c r="C46" s="81">
        <v>700</v>
      </c>
      <c r="D46" s="81">
        <v>585</v>
      </c>
      <c r="E46" s="81">
        <v>19</v>
      </c>
      <c r="F46" s="81">
        <v>42</v>
      </c>
      <c r="G46" s="81">
        <v>4236</v>
      </c>
      <c r="H46" s="81" t="s">
        <v>29</v>
      </c>
      <c r="I46" s="81" t="s">
        <v>171</v>
      </c>
      <c r="J46" s="81">
        <v>440393</v>
      </c>
      <c r="K46" s="81"/>
      <c r="L46" s="81"/>
      <c r="M46" s="81"/>
      <c r="N46" s="81" t="s">
        <v>21</v>
      </c>
      <c r="O46" s="81"/>
      <c r="P46" s="81"/>
      <c r="Q46" s="81"/>
      <c r="R46" s="81"/>
      <c r="S46" s="81">
        <v>4236</v>
      </c>
    </row>
    <row r="47" spans="1:19" x14ac:dyDescent="0.25">
      <c r="A47" s="77">
        <v>45156</v>
      </c>
      <c r="B47" s="78" t="s">
        <v>77</v>
      </c>
      <c r="C47" s="78">
        <v>710</v>
      </c>
      <c r="D47" s="78">
        <v>518</v>
      </c>
      <c r="E47" s="78">
        <v>18</v>
      </c>
      <c r="F47" s="78">
        <v>33</v>
      </c>
      <c r="G47" s="78">
        <v>4237</v>
      </c>
      <c r="H47" s="78" t="s">
        <v>29</v>
      </c>
      <c r="I47" s="78" t="s">
        <v>172</v>
      </c>
      <c r="J47" s="78">
        <v>440394</v>
      </c>
      <c r="K47" s="78"/>
      <c r="L47" s="78"/>
      <c r="M47" s="78"/>
      <c r="N47" s="78" t="s">
        <v>22</v>
      </c>
      <c r="O47" s="78"/>
      <c r="P47" s="78"/>
      <c r="Q47" s="78"/>
      <c r="R47" s="78"/>
      <c r="S47" s="78">
        <v>4237</v>
      </c>
    </row>
    <row r="48" spans="1:19" x14ac:dyDescent="0.25">
      <c r="A48" s="77">
        <v>45156</v>
      </c>
      <c r="B48" s="78" t="s">
        <v>77</v>
      </c>
      <c r="C48" s="78">
        <v>660</v>
      </c>
      <c r="D48" s="78">
        <v>541</v>
      </c>
      <c r="E48" s="78">
        <v>16</v>
      </c>
      <c r="F48" s="78">
        <v>38</v>
      </c>
      <c r="G48" s="78">
        <v>4238</v>
      </c>
      <c r="H48" s="78" t="s">
        <v>29</v>
      </c>
      <c r="I48" s="78" t="s">
        <v>173</v>
      </c>
      <c r="J48" s="78">
        <v>440395</v>
      </c>
      <c r="K48" s="78"/>
      <c r="L48" s="78"/>
      <c r="M48" s="78"/>
      <c r="N48" s="78" t="s">
        <v>22</v>
      </c>
      <c r="O48" s="78"/>
      <c r="P48" s="78"/>
      <c r="Q48" s="78"/>
      <c r="R48" s="78"/>
      <c r="S48" s="78">
        <v>4238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9D68-B664-43A4-9FF7-EE7635E8043A}">
  <dimension ref="A1:U51"/>
  <sheetViews>
    <sheetView workbookViewId="0">
      <selection activeCell="U3" sqref="U3"/>
    </sheetView>
  </sheetViews>
  <sheetFormatPr defaultColWidth="8.85546875" defaultRowHeight="15" x14ac:dyDescent="0.25"/>
  <cols>
    <col min="1" max="1" width="9.7109375" bestFit="1" customWidth="1"/>
    <col min="6" max="6" width="10.85546875" bestFit="1" customWidth="1"/>
    <col min="8" max="8" width="15.85546875" bestFit="1" customWidth="1"/>
    <col min="9" max="9" width="15.5703125" bestFit="1" customWidth="1"/>
    <col min="12" max="12" width="26.42578125" bestFit="1" customWidth="1"/>
    <col min="13" max="13" width="9.5703125" customWidth="1"/>
    <col min="14" max="14" width="11.85546875" bestFit="1" customWidth="1"/>
    <col min="15" max="15" width="12.85546875" bestFit="1" customWidth="1"/>
    <col min="16" max="16" width="13.5703125" bestFit="1" customWidth="1"/>
    <col min="17" max="17" width="16.7109375" bestFit="1" customWidth="1"/>
  </cols>
  <sheetData>
    <row r="1" spans="1:21" ht="45.75" thickBot="1" x14ac:dyDescent="0.3">
      <c r="A1" s="22" t="s">
        <v>0</v>
      </c>
      <c r="B1" s="20" t="s">
        <v>2</v>
      </c>
      <c r="C1" s="19" t="s">
        <v>18</v>
      </c>
      <c r="D1" s="18" t="s">
        <v>6</v>
      </c>
      <c r="E1" s="19" t="s">
        <v>19</v>
      </c>
      <c r="F1" s="20" t="s">
        <v>20</v>
      </c>
      <c r="G1" s="17" t="s">
        <v>23</v>
      </c>
      <c r="H1" s="17" t="s">
        <v>1</v>
      </c>
      <c r="I1" s="20" t="s">
        <v>7</v>
      </c>
      <c r="J1" s="19" t="s">
        <v>8</v>
      </c>
      <c r="K1" s="18" t="s">
        <v>17</v>
      </c>
      <c r="L1" s="17" t="s">
        <v>9</v>
      </c>
      <c r="M1" s="18" t="s">
        <v>46</v>
      </c>
      <c r="N1" s="17" t="s">
        <v>10</v>
      </c>
      <c r="O1" s="20" t="s">
        <v>11</v>
      </c>
      <c r="P1" s="17" t="s">
        <v>12</v>
      </c>
      <c r="Q1" s="23" t="s">
        <v>45</v>
      </c>
      <c r="R1" s="17" t="s">
        <v>16</v>
      </c>
    </row>
    <row r="2" spans="1:21" x14ac:dyDescent="0.25">
      <c r="A2" s="73">
        <v>45153</v>
      </c>
      <c r="B2" s="74" t="s">
        <v>24</v>
      </c>
      <c r="C2" s="74">
        <v>630</v>
      </c>
      <c r="D2" s="74">
        <v>387</v>
      </c>
      <c r="E2" s="74">
        <v>16</v>
      </c>
      <c r="F2" s="74">
        <v>31</v>
      </c>
      <c r="G2" s="74">
        <v>4152</v>
      </c>
      <c r="H2" s="74" t="s">
        <v>29</v>
      </c>
      <c r="I2" s="74" t="s">
        <v>185</v>
      </c>
      <c r="J2" s="74">
        <v>440257</v>
      </c>
      <c r="K2" s="75">
        <v>0.29305555555555557</v>
      </c>
      <c r="L2" s="74"/>
      <c r="M2" s="74"/>
      <c r="N2" s="74" t="s">
        <v>54</v>
      </c>
      <c r="O2" s="74"/>
      <c r="P2" s="74"/>
      <c r="Q2" s="74"/>
      <c r="R2" s="74" t="s">
        <v>25</v>
      </c>
      <c r="T2" t="s">
        <v>32</v>
      </c>
      <c r="U2">
        <f>40-7</f>
        <v>33</v>
      </c>
    </row>
    <row r="3" spans="1:21" x14ac:dyDescent="0.25">
      <c r="A3" s="73">
        <v>45153</v>
      </c>
      <c r="B3" s="74" t="s">
        <v>24</v>
      </c>
      <c r="C3" s="74">
        <v>600</v>
      </c>
      <c r="D3" s="74">
        <v>419</v>
      </c>
      <c r="E3" s="74">
        <v>14.5</v>
      </c>
      <c r="F3" s="74">
        <v>32</v>
      </c>
      <c r="G3" s="74">
        <v>4153</v>
      </c>
      <c r="H3" s="74" t="s">
        <v>29</v>
      </c>
      <c r="I3" s="74" t="s">
        <v>188</v>
      </c>
      <c r="J3" s="74">
        <v>440258</v>
      </c>
      <c r="K3" s="75">
        <v>0.36527777777777781</v>
      </c>
      <c r="L3" s="74"/>
      <c r="M3" s="74"/>
      <c r="N3" s="74" t="s">
        <v>54</v>
      </c>
      <c r="O3" s="74"/>
      <c r="P3" s="74"/>
      <c r="Q3" s="74"/>
      <c r="R3" s="74" t="s">
        <v>25</v>
      </c>
    </row>
    <row r="4" spans="1:21" x14ac:dyDescent="0.25">
      <c r="A4" s="73">
        <v>45153</v>
      </c>
      <c r="B4" s="74" t="s">
        <v>24</v>
      </c>
      <c r="C4" s="74">
        <v>580</v>
      </c>
      <c r="D4" s="74">
        <v>433</v>
      </c>
      <c r="E4" s="74">
        <v>14</v>
      </c>
      <c r="F4" s="74">
        <v>35</v>
      </c>
      <c r="G4" s="74">
        <v>4154</v>
      </c>
      <c r="H4" s="74" t="s">
        <v>29</v>
      </c>
      <c r="I4" s="74" t="s">
        <v>184</v>
      </c>
      <c r="J4" s="74">
        <v>440259</v>
      </c>
      <c r="K4" s="75">
        <v>0.40277777777777773</v>
      </c>
      <c r="L4" s="74"/>
      <c r="M4" s="74"/>
      <c r="N4" s="74" t="s">
        <v>54</v>
      </c>
      <c r="O4" s="74"/>
      <c r="P4" s="74"/>
      <c r="Q4" s="74"/>
      <c r="R4" s="74" t="s">
        <v>25</v>
      </c>
    </row>
    <row r="5" spans="1:21" x14ac:dyDescent="0.25">
      <c r="A5" s="96">
        <v>45153</v>
      </c>
      <c r="B5" s="97" t="s">
        <v>24</v>
      </c>
      <c r="C5" s="97">
        <v>600</v>
      </c>
      <c r="D5" s="97">
        <v>444</v>
      </c>
      <c r="E5" s="97">
        <v>14</v>
      </c>
      <c r="F5" s="97">
        <v>35</v>
      </c>
      <c r="G5" s="97">
        <v>4155</v>
      </c>
      <c r="H5" s="97" t="s">
        <v>29</v>
      </c>
      <c r="I5" s="97" t="s">
        <v>183</v>
      </c>
      <c r="J5" s="97">
        <v>440260</v>
      </c>
      <c r="K5" s="98">
        <v>0.24166666666666667</v>
      </c>
      <c r="L5" s="97" t="s">
        <v>238</v>
      </c>
      <c r="M5" s="97"/>
      <c r="N5" s="97" t="s">
        <v>54</v>
      </c>
      <c r="O5" s="97"/>
      <c r="P5" s="97"/>
      <c r="Q5" s="97"/>
      <c r="R5" s="74" t="s">
        <v>25</v>
      </c>
    </row>
    <row r="6" spans="1:21" x14ac:dyDescent="0.25">
      <c r="A6" s="73">
        <v>45153</v>
      </c>
      <c r="B6" s="74" t="s">
        <v>24</v>
      </c>
      <c r="C6" s="74">
        <v>610</v>
      </c>
      <c r="D6" s="74">
        <v>367</v>
      </c>
      <c r="E6" s="74">
        <v>15</v>
      </c>
      <c r="F6" s="74">
        <v>31</v>
      </c>
      <c r="G6" s="74">
        <v>4156</v>
      </c>
      <c r="H6" s="74" t="s">
        <v>29</v>
      </c>
      <c r="I6" s="74" t="s">
        <v>182</v>
      </c>
      <c r="J6" s="74">
        <v>440254</v>
      </c>
      <c r="K6" s="75">
        <v>0.26944444444444443</v>
      </c>
      <c r="L6" s="74"/>
      <c r="M6" s="74"/>
      <c r="N6" s="74" t="s">
        <v>54</v>
      </c>
      <c r="O6" s="74"/>
      <c r="P6" s="74"/>
      <c r="Q6" s="74"/>
      <c r="R6" s="74" t="s">
        <v>25</v>
      </c>
    </row>
    <row r="7" spans="1:21" x14ac:dyDescent="0.25">
      <c r="A7" s="73">
        <v>45153</v>
      </c>
      <c r="B7" s="74" t="s">
        <v>24</v>
      </c>
      <c r="C7" s="74">
        <v>525</v>
      </c>
      <c r="D7" s="74">
        <v>269</v>
      </c>
      <c r="E7" s="74">
        <v>13</v>
      </c>
      <c r="F7" s="74">
        <v>29</v>
      </c>
      <c r="G7" s="74">
        <v>4157</v>
      </c>
      <c r="H7" s="74" t="s">
        <v>29</v>
      </c>
      <c r="I7" s="74" t="s">
        <v>181</v>
      </c>
      <c r="J7" s="74">
        <v>440255</v>
      </c>
      <c r="K7" s="75">
        <v>0.28611111111111115</v>
      </c>
      <c r="L7" s="74"/>
      <c r="M7" s="74"/>
      <c r="N7" s="74" t="s">
        <v>54</v>
      </c>
      <c r="O7" s="74"/>
      <c r="P7" s="74"/>
      <c r="Q7" s="74"/>
      <c r="R7" s="74" t="s">
        <v>25</v>
      </c>
    </row>
    <row r="8" spans="1:21" x14ac:dyDescent="0.25">
      <c r="A8" s="73">
        <v>45153</v>
      </c>
      <c r="B8" s="74" t="s">
        <v>24</v>
      </c>
      <c r="C8" s="74">
        <v>510</v>
      </c>
      <c r="D8" s="74">
        <v>230</v>
      </c>
      <c r="E8" s="74">
        <v>12</v>
      </c>
      <c r="F8" s="74">
        <v>25</v>
      </c>
      <c r="G8" s="74">
        <v>4158</v>
      </c>
      <c r="H8" s="74" t="s">
        <v>29</v>
      </c>
      <c r="I8" s="74" t="s">
        <v>180</v>
      </c>
      <c r="J8" s="74">
        <v>440256</v>
      </c>
      <c r="K8" s="75">
        <v>0.27916666666666667</v>
      </c>
      <c r="L8" s="74"/>
      <c r="M8" s="74"/>
      <c r="N8" s="74" t="s">
        <v>54</v>
      </c>
      <c r="O8" s="74"/>
      <c r="P8" s="74"/>
      <c r="Q8" s="74"/>
      <c r="R8" s="74" t="s">
        <v>25</v>
      </c>
    </row>
    <row r="9" spans="1:21" x14ac:dyDescent="0.25">
      <c r="A9" s="73">
        <v>45153</v>
      </c>
      <c r="B9" s="74" t="s">
        <v>24</v>
      </c>
      <c r="C9" s="74">
        <v>570</v>
      </c>
      <c r="D9" s="74">
        <v>313</v>
      </c>
      <c r="E9" s="74">
        <v>12</v>
      </c>
      <c r="F9" s="74">
        <v>29</v>
      </c>
      <c r="G9" s="74">
        <v>4159</v>
      </c>
      <c r="H9" s="74" t="s">
        <v>29</v>
      </c>
      <c r="I9" s="74" t="s">
        <v>179</v>
      </c>
      <c r="J9" s="74">
        <v>440352</v>
      </c>
      <c r="K9" s="75">
        <v>0.3923611111111111</v>
      </c>
      <c r="L9" s="74"/>
      <c r="M9" s="74"/>
      <c r="N9" s="74" t="s">
        <v>54</v>
      </c>
      <c r="O9" s="74"/>
      <c r="P9" s="74"/>
      <c r="Q9" s="74"/>
      <c r="R9" s="74" t="s">
        <v>25</v>
      </c>
    </row>
    <row r="10" spans="1:21" x14ac:dyDescent="0.25">
      <c r="A10" s="73">
        <v>45153</v>
      </c>
      <c r="B10" s="74" t="s">
        <v>24</v>
      </c>
      <c r="C10" s="74">
        <v>580</v>
      </c>
      <c r="D10" s="74">
        <v>229</v>
      </c>
      <c r="E10" s="74">
        <v>14</v>
      </c>
      <c r="F10" s="74">
        <v>28</v>
      </c>
      <c r="G10" s="74">
        <v>4160</v>
      </c>
      <c r="H10" s="74" t="s">
        <v>29</v>
      </c>
      <c r="I10" s="74" t="s">
        <v>178</v>
      </c>
      <c r="J10" s="74">
        <v>440351</v>
      </c>
      <c r="K10" s="75">
        <v>0.48958333333333331</v>
      </c>
      <c r="L10" s="74" t="s">
        <v>62</v>
      </c>
      <c r="M10" s="74"/>
      <c r="N10" s="74" t="s">
        <v>54</v>
      </c>
      <c r="O10" s="74"/>
      <c r="P10" s="74"/>
      <c r="Q10" s="74"/>
      <c r="R10" s="74" t="s">
        <v>25</v>
      </c>
    </row>
    <row r="11" spans="1:21" x14ac:dyDescent="0.25">
      <c r="A11" s="73">
        <v>45153</v>
      </c>
      <c r="B11" s="74" t="s">
        <v>24</v>
      </c>
      <c r="C11" s="74">
        <v>580</v>
      </c>
      <c r="D11" s="74">
        <v>337</v>
      </c>
      <c r="E11" s="74">
        <v>14.5</v>
      </c>
      <c r="F11" s="74">
        <v>31</v>
      </c>
      <c r="G11" s="74">
        <v>4161</v>
      </c>
      <c r="H11" s="74" t="s">
        <v>29</v>
      </c>
      <c r="I11" s="74" t="s">
        <v>177</v>
      </c>
      <c r="J11" s="74">
        <v>440312</v>
      </c>
      <c r="K11" s="75">
        <v>0.34027777777777773</v>
      </c>
      <c r="L11" s="74"/>
      <c r="M11" s="74"/>
      <c r="N11" s="74" t="s">
        <v>54</v>
      </c>
      <c r="O11" s="74"/>
      <c r="P11" s="74"/>
      <c r="Q11" s="74"/>
      <c r="R11" s="74" t="s">
        <v>25</v>
      </c>
    </row>
    <row r="12" spans="1:21" x14ac:dyDescent="0.25">
      <c r="A12" s="96">
        <v>45153</v>
      </c>
      <c r="B12" s="97" t="s">
        <v>24</v>
      </c>
      <c r="C12" s="97">
        <v>630</v>
      </c>
      <c r="D12" s="97">
        <v>386</v>
      </c>
      <c r="E12" s="97">
        <v>15.5</v>
      </c>
      <c r="F12" s="97">
        <v>32</v>
      </c>
      <c r="G12" s="97">
        <v>4162</v>
      </c>
      <c r="H12" s="97" t="s">
        <v>29</v>
      </c>
      <c r="I12" s="97" t="s">
        <v>175</v>
      </c>
      <c r="J12" s="97">
        <v>440344</v>
      </c>
      <c r="K12" s="98">
        <v>0.34722222222222227</v>
      </c>
      <c r="L12" s="97" t="s">
        <v>238</v>
      </c>
      <c r="M12" s="97"/>
      <c r="N12" s="97" t="s">
        <v>54</v>
      </c>
      <c r="O12" s="97"/>
      <c r="P12" s="97"/>
      <c r="Q12" s="97"/>
      <c r="R12" s="74" t="s">
        <v>25</v>
      </c>
    </row>
    <row r="13" spans="1:21" x14ac:dyDescent="0.25">
      <c r="A13" s="96">
        <v>45153</v>
      </c>
      <c r="B13" s="97" t="s">
        <v>24</v>
      </c>
      <c r="C13" s="97">
        <v>630</v>
      </c>
      <c r="D13" s="97">
        <v>442</v>
      </c>
      <c r="E13" s="97">
        <v>16</v>
      </c>
      <c r="F13" s="97">
        <v>36</v>
      </c>
      <c r="G13" s="97">
        <v>4163</v>
      </c>
      <c r="H13" s="97" t="s">
        <v>29</v>
      </c>
      <c r="I13" s="97" t="s">
        <v>174</v>
      </c>
      <c r="J13" s="97">
        <v>440343</v>
      </c>
      <c r="K13" s="97"/>
      <c r="L13" s="97" t="s">
        <v>238</v>
      </c>
      <c r="M13" s="97"/>
      <c r="N13" s="97" t="s">
        <v>54</v>
      </c>
      <c r="O13" s="97"/>
      <c r="P13" s="97"/>
      <c r="Q13" s="97"/>
      <c r="R13" s="74" t="s">
        <v>25</v>
      </c>
    </row>
    <row r="14" spans="1:21" x14ac:dyDescent="0.25">
      <c r="A14" s="73">
        <v>45153</v>
      </c>
      <c r="B14" s="74" t="s">
        <v>24</v>
      </c>
      <c r="C14" s="74">
        <v>590</v>
      </c>
      <c r="D14" s="74">
        <v>330</v>
      </c>
      <c r="E14" s="74">
        <v>13.5</v>
      </c>
      <c r="F14" s="74">
        <v>30</v>
      </c>
      <c r="G14" s="74">
        <v>4164</v>
      </c>
      <c r="H14" s="74" t="s">
        <v>29</v>
      </c>
      <c r="I14" s="74" t="s">
        <v>176</v>
      </c>
      <c r="J14" s="74">
        <v>440316</v>
      </c>
      <c r="K14" s="75">
        <v>0.29166666666666669</v>
      </c>
      <c r="L14" s="74"/>
      <c r="M14" s="74"/>
      <c r="N14" s="74" t="s">
        <v>54</v>
      </c>
      <c r="O14" s="74"/>
      <c r="P14" s="74"/>
      <c r="Q14" s="74"/>
      <c r="R14" s="74" t="s">
        <v>25</v>
      </c>
    </row>
    <row r="15" spans="1:21" x14ac:dyDescent="0.25">
      <c r="A15" s="96">
        <v>45153</v>
      </c>
      <c r="B15" s="97" t="s">
        <v>24</v>
      </c>
      <c r="C15" s="97">
        <v>510</v>
      </c>
      <c r="D15" s="97">
        <v>218</v>
      </c>
      <c r="E15" s="97">
        <v>11.5</v>
      </c>
      <c r="F15" s="97">
        <v>25</v>
      </c>
      <c r="G15" s="97">
        <v>4165</v>
      </c>
      <c r="H15" s="97" t="s">
        <v>29</v>
      </c>
      <c r="I15" s="97" t="s">
        <v>101</v>
      </c>
      <c r="J15" s="97">
        <v>440315</v>
      </c>
      <c r="K15" s="98">
        <v>0.2722222222222222</v>
      </c>
      <c r="L15" s="97" t="s">
        <v>238</v>
      </c>
      <c r="M15" s="97"/>
      <c r="N15" s="97" t="s">
        <v>54</v>
      </c>
      <c r="O15" s="97"/>
      <c r="P15" s="97"/>
      <c r="Q15" s="97"/>
      <c r="R15" s="74" t="s">
        <v>25</v>
      </c>
    </row>
    <row r="16" spans="1:21" x14ac:dyDescent="0.25">
      <c r="A16" s="73">
        <v>45153</v>
      </c>
      <c r="B16" s="74" t="s">
        <v>24</v>
      </c>
      <c r="C16" s="74">
        <v>525</v>
      </c>
      <c r="D16" s="74">
        <v>241</v>
      </c>
      <c r="E16" s="74">
        <v>13</v>
      </c>
      <c r="F16" s="74">
        <v>27</v>
      </c>
      <c r="G16" s="74">
        <v>4166</v>
      </c>
      <c r="H16" s="74" t="s">
        <v>29</v>
      </c>
      <c r="I16" s="74" t="s">
        <v>100</v>
      </c>
      <c r="J16" s="74">
        <v>440314</v>
      </c>
      <c r="K16" s="75">
        <v>0.1013888888888889</v>
      </c>
      <c r="L16" s="74"/>
      <c r="M16" s="74"/>
      <c r="N16" s="74" t="s">
        <v>54</v>
      </c>
      <c r="O16" s="74"/>
      <c r="P16" s="74"/>
      <c r="Q16" s="74"/>
      <c r="R16" s="74" t="s">
        <v>25</v>
      </c>
    </row>
    <row r="17" spans="1:18" x14ac:dyDescent="0.25">
      <c r="A17" s="96">
        <v>45153</v>
      </c>
      <c r="B17" s="97" t="s">
        <v>24</v>
      </c>
      <c r="C17" s="97">
        <v>650</v>
      </c>
      <c r="D17" s="97">
        <v>423</v>
      </c>
      <c r="E17" s="97">
        <v>17</v>
      </c>
      <c r="F17" s="97">
        <v>39</v>
      </c>
      <c r="G17" s="97">
        <v>4167</v>
      </c>
      <c r="H17" s="97" t="s">
        <v>29</v>
      </c>
      <c r="I17" s="97" t="s">
        <v>102</v>
      </c>
      <c r="J17" s="97">
        <v>440313</v>
      </c>
      <c r="K17" s="98">
        <v>0.24722222222222223</v>
      </c>
      <c r="L17" s="97" t="s">
        <v>238</v>
      </c>
      <c r="M17" s="97"/>
      <c r="N17" s="97" t="s">
        <v>54</v>
      </c>
      <c r="O17" s="97"/>
      <c r="P17" s="97"/>
      <c r="Q17" s="97"/>
      <c r="R17" s="74" t="s">
        <v>25</v>
      </c>
    </row>
    <row r="18" spans="1:18" x14ac:dyDescent="0.25">
      <c r="A18" s="73">
        <v>45153</v>
      </c>
      <c r="B18" s="74" t="s">
        <v>24</v>
      </c>
      <c r="C18" s="74">
        <v>580</v>
      </c>
      <c r="D18" s="74">
        <v>288</v>
      </c>
      <c r="E18" s="74">
        <v>15</v>
      </c>
      <c r="F18" s="74">
        <v>27</v>
      </c>
      <c r="G18" s="74">
        <v>4168</v>
      </c>
      <c r="H18" s="74" t="s">
        <v>29</v>
      </c>
      <c r="I18" s="74" t="s">
        <v>103</v>
      </c>
      <c r="J18" s="74">
        <v>440320</v>
      </c>
      <c r="K18" s="75">
        <v>0.26597222222222222</v>
      </c>
      <c r="L18" s="74"/>
      <c r="M18" s="74"/>
      <c r="N18" s="74" t="s">
        <v>54</v>
      </c>
      <c r="O18" s="74"/>
      <c r="P18" s="74"/>
      <c r="Q18" s="74"/>
      <c r="R18" s="74" t="s">
        <v>25</v>
      </c>
    </row>
    <row r="19" spans="1:18" x14ac:dyDescent="0.25">
      <c r="A19" s="96">
        <v>45153</v>
      </c>
      <c r="B19" s="97" t="s">
        <v>24</v>
      </c>
      <c r="C19" s="97">
        <v>635</v>
      </c>
      <c r="D19" s="97">
        <v>394</v>
      </c>
      <c r="E19" s="97">
        <v>16</v>
      </c>
      <c r="F19" s="97">
        <v>29</v>
      </c>
      <c r="G19" s="97">
        <v>4169</v>
      </c>
      <c r="H19" s="97" t="s">
        <v>29</v>
      </c>
      <c r="I19" s="97" t="s">
        <v>104</v>
      </c>
      <c r="J19" s="97">
        <v>440319</v>
      </c>
      <c r="K19" s="98">
        <v>0.31180555555555556</v>
      </c>
      <c r="L19" s="97" t="s">
        <v>239</v>
      </c>
      <c r="M19" s="97"/>
      <c r="N19" s="97" t="s">
        <v>54</v>
      </c>
      <c r="O19" s="97"/>
      <c r="P19" s="97"/>
      <c r="Q19" s="97"/>
      <c r="R19" s="74" t="s">
        <v>25</v>
      </c>
    </row>
    <row r="20" spans="1:18" x14ac:dyDescent="0.25">
      <c r="A20" s="73">
        <v>45153</v>
      </c>
      <c r="B20" s="74" t="s">
        <v>24</v>
      </c>
      <c r="C20" s="74">
        <v>540</v>
      </c>
      <c r="D20" s="74">
        <v>265</v>
      </c>
      <c r="E20" s="74">
        <v>14</v>
      </c>
      <c r="F20" s="74">
        <v>28</v>
      </c>
      <c r="G20" s="74">
        <v>4170</v>
      </c>
      <c r="H20" s="74" t="s">
        <v>29</v>
      </c>
      <c r="I20" s="74" t="s">
        <v>105</v>
      </c>
      <c r="J20" s="74">
        <v>440318</v>
      </c>
      <c r="K20" s="75">
        <v>0.29791666666666666</v>
      </c>
      <c r="L20" s="74" t="s">
        <v>64</v>
      </c>
      <c r="M20" s="74"/>
      <c r="N20" s="74" t="s">
        <v>54</v>
      </c>
      <c r="O20" s="74"/>
      <c r="P20" s="74"/>
      <c r="Q20" s="74"/>
      <c r="R20" s="74" t="s">
        <v>25</v>
      </c>
    </row>
    <row r="21" spans="1:18" x14ac:dyDescent="0.25">
      <c r="A21" s="73">
        <v>45153</v>
      </c>
      <c r="B21" s="74" t="s">
        <v>24</v>
      </c>
      <c r="C21" s="74">
        <v>540</v>
      </c>
      <c r="D21" s="74">
        <v>217</v>
      </c>
      <c r="E21" s="74">
        <v>14</v>
      </c>
      <c r="F21" s="74">
        <v>26</v>
      </c>
      <c r="G21" s="74">
        <v>4171</v>
      </c>
      <c r="H21" s="74" t="s">
        <v>29</v>
      </c>
      <c r="I21" s="74" t="s">
        <v>106</v>
      </c>
      <c r="J21" s="74">
        <v>440317</v>
      </c>
      <c r="K21" s="75">
        <v>0.26666666666666666</v>
      </c>
      <c r="L21" s="74"/>
      <c r="M21" s="74"/>
      <c r="N21" s="74" t="s">
        <v>54</v>
      </c>
      <c r="O21" s="74"/>
      <c r="P21" s="74"/>
      <c r="Q21" s="74"/>
      <c r="R21" s="74" t="s">
        <v>25</v>
      </c>
    </row>
    <row r="22" spans="1:18" x14ac:dyDescent="0.25">
      <c r="A22" s="73">
        <v>45153</v>
      </c>
      <c r="B22" s="74" t="s">
        <v>24</v>
      </c>
      <c r="C22" s="74">
        <v>655</v>
      </c>
      <c r="D22" s="74">
        <v>533</v>
      </c>
      <c r="E22" s="74">
        <v>17</v>
      </c>
      <c r="F22" s="74">
        <v>38</v>
      </c>
      <c r="G22" s="74">
        <v>4172</v>
      </c>
      <c r="H22" s="74" t="s">
        <v>29</v>
      </c>
      <c r="I22" s="74" t="s">
        <v>107</v>
      </c>
      <c r="J22" s="74">
        <v>440323</v>
      </c>
      <c r="K22" s="75">
        <v>0.31944444444444448</v>
      </c>
      <c r="L22" s="74" t="s">
        <v>65</v>
      </c>
      <c r="M22" s="74"/>
      <c r="N22" s="74" t="s">
        <v>54</v>
      </c>
      <c r="O22" s="74"/>
      <c r="P22" s="74"/>
      <c r="Q22" s="74"/>
      <c r="R22" s="74" t="s">
        <v>25</v>
      </c>
    </row>
    <row r="23" spans="1:18" x14ac:dyDescent="0.25">
      <c r="A23" s="73">
        <v>45153</v>
      </c>
      <c r="B23" s="74" t="s">
        <v>24</v>
      </c>
      <c r="C23" s="74">
        <v>600</v>
      </c>
      <c r="D23" s="74">
        <v>329</v>
      </c>
      <c r="E23" s="74">
        <v>15</v>
      </c>
      <c r="F23" s="74">
        <v>31</v>
      </c>
      <c r="G23" s="74">
        <v>4173</v>
      </c>
      <c r="H23" s="74" t="s">
        <v>29</v>
      </c>
      <c r="I23" s="74" t="s">
        <v>108</v>
      </c>
      <c r="J23" s="74">
        <v>440322</v>
      </c>
      <c r="K23" s="75">
        <v>0.23819444444444446</v>
      </c>
      <c r="L23" s="74" t="s">
        <v>67</v>
      </c>
      <c r="M23" s="74"/>
      <c r="N23" s="74" t="s">
        <v>54</v>
      </c>
      <c r="O23" s="74"/>
      <c r="P23" s="74"/>
      <c r="Q23" s="74"/>
      <c r="R23" s="74" t="s">
        <v>25</v>
      </c>
    </row>
    <row r="24" spans="1:18" x14ac:dyDescent="0.25">
      <c r="A24" s="73">
        <v>45153</v>
      </c>
      <c r="B24" s="74" t="s">
        <v>24</v>
      </c>
      <c r="C24" s="74">
        <v>620</v>
      </c>
      <c r="D24" s="74">
        <v>449</v>
      </c>
      <c r="E24" s="74">
        <v>14</v>
      </c>
      <c r="F24" s="74">
        <v>35</v>
      </c>
      <c r="G24" s="74">
        <v>4174</v>
      </c>
      <c r="H24" s="74" t="s">
        <v>29</v>
      </c>
      <c r="I24" s="74" t="s">
        <v>109</v>
      </c>
      <c r="J24" s="74">
        <v>440321</v>
      </c>
      <c r="K24" s="75">
        <v>0.24305555555555555</v>
      </c>
      <c r="L24" s="74"/>
      <c r="M24" s="74"/>
      <c r="N24" s="74" t="s">
        <v>54</v>
      </c>
      <c r="O24" s="74"/>
      <c r="P24" s="74"/>
      <c r="Q24" s="74"/>
      <c r="R24" s="74" t="s">
        <v>25</v>
      </c>
    </row>
    <row r="25" spans="1:18" x14ac:dyDescent="0.25">
      <c r="A25" s="73">
        <v>45153</v>
      </c>
      <c r="B25" s="74" t="s">
        <v>24</v>
      </c>
      <c r="C25" s="74">
        <v>600</v>
      </c>
      <c r="D25" s="74">
        <v>394</v>
      </c>
      <c r="E25" s="74">
        <v>15</v>
      </c>
      <c r="F25" s="74">
        <v>32</v>
      </c>
      <c r="G25" s="74">
        <v>4175</v>
      </c>
      <c r="H25" s="74" t="s">
        <v>29</v>
      </c>
      <c r="I25" s="74" t="s">
        <v>110</v>
      </c>
      <c r="J25" s="74">
        <v>440324</v>
      </c>
      <c r="K25" s="75">
        <v>0.27847222222222223</v>
      </c>
      <c r="L25" s="74"/>
      <c r="M25" s="74"/>
      <c r="N25" s="74" t="s">
        <v>54</v>
      </c>
      <c r="O25" s="74"/>
      <c r="P25" s="74"/>
      <c r="Q25" s="74"/>
      <c r="R25" s="74" t="s">
        <v>25</v>
      </c>
    </row>
    <row r="26" spans="1:18" x14ac:dyDescent="0.25">
      <c r="A26" s="96">
        <v>45153</v>
      </c>
      <c r="B26" s="97" t="s">
        <v>24</v>
      </c>
      <c r="C26" s="97">
        <v>555</v>
      </c>
      <c r="D26" s="97">
        <v>348</v>
      </c>
      <c r="E26" s="97">
        <v>14</v>
      </c>
      <c r="F26" s="97">
        <v>30</v>
      </c>
      <c r="G26" s="97">
        <v>4176</v>
      </c>
      <c r="H26" s="97" t="s">
        <v>29</v>
      </c>
      <c r="I26" s="97" t="s">
        <v>111</v>
      </c>
      <c r="J26" s="97">
        <v>440328</v>
      </c>
      <c r="K26" s="98">
        <v>0.22361111111111109</v>
      </c>
      <c r="L26" s="97"/>
      <c r="M26" s="97"/>
      <c r="N26" s="97" t="s">
        <v>54</v>
      </c>
      <c r="O26" s="97"/>
      <c r="P26" s="97"/>
      <c r="Q26" s="97"/>
      <c r="R26" s="74" t="s">
        <v>25</v>
      </c>
    </row>
    <row r="27" spans="1:18" x14ac:dyDescent="0.25">
      <c r="A27" s="73">
        <v>45153</v>
      </c>
      <c r="B27" s="74" t="s">
        <v>24</v>
      </c>
      <c r="C27" s="74">
        <v>560</v>
      </c>
      <c r="D27" s="74">
        <v>308</v>
      </c>
      <c r="E27" s="74">
        <v>14</v>
      </c>
      <c r="F27" s="74">
        <v>30</v>
      </c>
      <c r="G27" s="74">
        <v>4177</v>
      </c>
      <c r="H27" s="74" t="s">
        <v>29</v>
      </c>
      <c r="I27" s="74" t="s">
        <v>112</v>
      </c>
      <c r="J27" s="74">
        <v>440327</v>
      </c>
      <c r="K27" s="75">
        <v>0.24305555555555555</v>
      </c>
      <c r="L27" s="74"/>
      <c r="M27" s="74"/>
      <c r="N27" s="74" t="s">
        <v>54</v>
      </c>
      <c r="O27" s="74"/>
      <c r="P27" s="74"/>
      <c r="Q27" s="74"/>
      <c r="R27" s="74" t="s">
        <v>25</v>
      </c>
    </row>
    <row r="28" spans="1:18" x14ac:dyDescent="0.25">
      <c r="A28" s="73">
        <v>45153</v>
      </c>
      <c r="B28" s="74" t="s">
        <v>24</v>
      </c>
      <c r="C28" s="74">
        <v>630</v>
      </c>
      <c r="D28" s="74">
        <v>362</v>
      </c>
      <c r="E28" s="74">
        <v>16</v>
      </c>
      <c r="F28" s="74">
        <v>30</v>
      </c>
      <c r="G28" s="74">
        <v>4178</v>
      </c>
      <c r="H28" s="74" t="s">
        <v>29</v>
      </c>
      <c r="I28" s="74" t="s">
        <v>113</v>
      </c>
      <c r="J28" s="74">
        <v>440326</v>
      </c>
      <c r="K28" s="75">
        <v>0.24305555555555555</v>
      </c>
      <c r="L28" s="74" t="s">
        <v>71</v>
      </c>
      <c r="M28" s="74"/>
      <c r="N28" s="74" t="s">
        <v>54</v>
      </c>
      <c r="O28" s="74"/>
      <c r="P28" s="74"/>
      <c r="Q28" s="74"/>
      <c r="R28" s="74" t="s">
        <v>25</v>
      </c>
    </row>
    <row r="29" spans="1:18" x14ac:dyDescent="0.25">
      <c r="A29" s="73">
        <v>45153</v>
      </c>
      <c r="B29" s="74" t="s">
        <v>24</v>
      </c>
      <c r="C29" s="74">
        <v>570</v>
      </c>
      <c r="D29" s="74">
        <v>336</v>
      </c>
      <c r="E29" s="74">
        <v>14</v>
      </c>
      <c r="F29" s="74">
        <v>29</v>
      </c>
      <c r="G29" s="74">
        <v>4179</v>
      </c>
      <c r="H29" s="74" t="s">
        <v>29</v>
      </c>
      <c r="I29" s="74" t="s">
        <v>114</v>
      </c>
      <c r="J29" s="74">
        <v>440325</v>
      </c>
      <c r="K29" s="75">
        <v>0.26111111111111113</v>
      </c>
      <c r="L29" s="74"/>
      <c r="M29" s="74"/>
      <c r="N29" s="74" t="s">
        <v>54</v>
      </c>
      <c r="O29" s="74"/>
      <c r="P29" s="74"/>
      <c r="Q29" s="74"/>
      <c r="R29" s="74" t="s">
        <v>25</v>
      </c>
    </row>
    <row r="30" spans="1:18" x14ac:dyDescent="0.25">
      <c r="A30" s="73">
        <v>45153</v>
      </c>
      <c r="B30" s="74" t="s">
        <v>24</v>
      </c>
      <c r="C30" s="74">
        <v>530</v>
      </c>
      <c r="D30" s="74">
        <v>281</v>
      </c>
      <c r="E30" s="74">
        <v>12</v>
      </c>
      <c r="F30" s="74">
        <v>26</v>
      </c>
      <c r="G30" s="74">
        <v>4180</v>
      </c>
      <c r="H30" s="74" t="s">
        <v>29</v>
      </c>
      <c r="I30" s="74" t="s">
        <v>115</v>
      </c>
      <c r="J30" s="74">
        <v>440332</v>
      </c>
      <c r="K30" s="75">
        <v>0.24861111111111112</v>
      </c>
      <c r="L30" s="74"/>
      <c r="M30" s="74"/>
      <c r="N30" s="74" t="s">
        <v>54</v>
      </c>
      <c r="O30" s="74"/>
      <c r="P30" s="74"/>
      <c r="Q30" s="74"/>
      <c r="R30" s="74" t="s">
        <v>25</v>
      </c>
    </row>
    <row r="31" spans="1:18" x14ac:dyDescent="0.25">
      <c r="A31" s="73">
        <v>45153</v>
      </c>
      <c r="B31" s="74" t="s">
        <v>24</v>
      </c>
      <c r="C31" s="74">
        <v>620</v>
      </c>
      <c r="D31" s="74">
        <v>458</v>
      </c>
      <c r="E31" s="74">
        <v>15</v>
      </c>
      <c r="F31" s="74">
        <v>35</v>
      </c>
      <c r="G31" s="74">
        <v>4181</v>
      </c>
      <c r="H31" s="74" t="s">
        <v>29</v>
      </c>
      <c r="I31" s="74" t="s">
        <v>116</v>
      </c>
      <c r="J31" s="74">
        <v>440331</v>
      </c>
      <c r="K31" s="75">
        <v>0.27986111111111112</v>
      </c>
      <c r="L31" s="74"/>
      <c r="M31" s="74"/>
      <c r="N31" s="74" t="s">
        <v>54</v>
      </c>
      <c r="O31" s="74"/>
      <c r="P31" s="74"/>
      <c r="Q31" s="74"/>
      <c r="R31" s="74" t="s">
        <v>25</v>
      </c>
    </row>
    <row r="32" spans="1:18" x14ac:dyDescent="0.25">
      <c r="A32" s="73">
        <v>45153</v>
      </c>
      <c r="B32" s="74" t="s">
        <v>24</v>
      </c>
      <c r="C32" s="74">
        <v>550</v>
      </c>
      <c r="D32" s="74">
        <v>269</v>
      </c>
      <c r="E32" s="74">
        <v>13</v>
      </c>
      <c r="F32" s="74">
        <v>25</v>
      </c>
      <c r="G32" s="74">
        <v>4182</v>
      </c>
      <c r="H32" s="74" t="s">
        <v>29</v>
      </c>
      <c r="I32" s="74" t="s">
        <v>117</v>
      </c>
      <c r="J32" s="74">
        <v>440330</v>
      </c>
      <c r="K32" s="75">
        <v>0.29166666666666669</v>
      </c>
      <c r="L32" s="74"/>
      <c r="M32" s="74"/>
      <c r="N32" s="74" t="s">
        <v>54</v>
      </c>
      <c r="O32" s="74"/>
      <c r="P32" s="74"/>
      <c r="Q32" s="74"/>
      <c r="R32" s="74" t="s">
        <v>25</v>
      </c>
    </row>
    <row r="33" spans="1:18" x14ac:dyDescent="0.25">
      <c r="A33" s="73">
        <v>45153</v>
      </c>
      <c r="B33" s="74" t="s">
        <v>24</v>
      </c>
      <c r="C33" s="74">
        <v>585</v>
      </c>
      <c r="D33" s="74">
        <v>323</v>
      </c>
      <c r="E33" s="74">
        <v>14</v>
      </c>
      <c r="F33" s="74">
        <v>30</v>
      </c>
      <c r="G33" s="74">
        <v>4183</v>
      </c>
      <c r="H33" s="74" t="s">
        <v>29</v>
      </c>
      <c r="I33" s="74" t="s">
        <v>118</v>
      </c>
      <c r="J33" s="74">
        <v>440329</v>
      </c>
      <c r="K33" s="75">
        <v>0.21736111111111112</v>
      </c>
      <c r="L33" s="74"/>
      <c r="M33" s="74"/>
      <c r="N33" s="74" t="s">
        <v>54</v>
      </c>
      <c r="O33" s="74"/>
      <c r="P33" s="74"/>
      <c r="Q33" s="74"/>
      <c r="R33" s="74" t="s">
        <v>25</v>
      </c>
    </row>
    <row r="34" spans="1:18" x14ac:dyDescent="0.25">
      <c r="A34" s="73">
        <v>45153</v>
      </c>
      <c r="B34" s="74" t="s">
        <v>24</v>
      </c>
      <c r="C34" s="74">
        <v>625</v>
      </c>
      <c r="D34" s="74">
        <v>414</v>
      </c>
      <c r="E34" s="74">
        <v>15.5</v>
      </c>
      <c r="F34" s="74">
        <v>35</v>
      </c>
      <c r="G34" s="74">
        <v>4184</v>
      </c>
      <c r="H34" s="74" t="s">
        <v>29</v>
      </c>
      <c r="I34" s="74" t="s">
        <v>119</v>
      </c>
      <c r="J34" s="74">
        <v>440333</v>
      </c>
      <c r="K34" s="75">
        <v>0.27152777777777776</v>
      </c>
      <c r="L34" s="74"/>
      <c r="M34" s="74"/>
      <c r="N34" s="74" t="s">
        <v>54</v>
      </c>
      <c r="O34" s="74"/>
      <c r="P34" s="74"/>
      <c r="Q34" s="74"/>
      <c r="R34" s="74" t="s">
        <v>25</v>
      </c>
    </row>
    <row r="35" spans="1:18" x14ac:dyDescent="0.25">
      <c r="A35" s="73">
        <v>45153</v>
      </c>
      <c r="B35" s="74" t="s">
        <v>24</v>
      </c>
      <c r="C35" s="74">
        <v>630</v>
      </c>
      <c r="D35" s="74">
        <v>444</v>
      </c>
      <c r="E35" s="74">
        <v>15</v>
      </c>
      <c r="F35" s="74">
        <v>36</v>
      </c>
      <c r="G35" s="74">
        <v>4185</v>
      </c>
      <c r="H35" s="74" t="s">
        <v>29</v>
      </c>
      <c r="I35" s="74" t="s">
        <v>120</v>
      </c>
      <c r="J35" s="74">
        <v>440334</v>
      </c>
      <c r="K35" s="75">
        <v>0.24652777777777779</v>
      </c>
      <c r="L35" s="74"/>
      <c r="M35" s="74"/>
      <c r="N35" s="74" t="s">
        <v>54</v>
      </c>
      <c r="O35" s="74"/>
      <c r="P35" s="74"/>
      <c r="Q35" s="74"/>
      <c r="R35" s="74" t="s">
        <v>25</v>
      </c>
    </row>
    <row r="36" spans="1:18" x14ac:dyDescent="0.25">
      <c r="A36" s="73">
        <v>45153</v>
      </c>
      <c r="B36" s="74" t="s">
        <v>24</v>
      </c>
      <c r="C36" s="74">
        <v>655</v>
      </c>
      <c r="D36" s="74">
        <v>498</v>
      </c>
      <c r="E36" s="74">
        <v>16</v>
      </c>
      <c r="F36" s="74">
        <v>39</v>
      </c>
      <c r="G36" s="74">
        <v>4186</v>
      </c>
      <c r="H36" s="74" t="s">
        <v>29</v>
      </c>
      <c r="I36" s="74" t="s">
        <v>121</v>
      </c>
      <c r="J36" s="74">
        <v>440335</v>
      </c>
      <c r="K36" s="75">
        <v>0.24444444444444446</v>
      </c>
      <c r="L36" s="74"/>
      <c r="M36" s="74"/>
      <c r="N36" s="74" t="s">
        <v>54</v>
      </c>
      <c r="O36" s="74"/>
      <c r="P36" s="74"/>
      <c r="Q36" s="74"/>
      <c r="R36" s="74" t="s">
        <v>25</v>
      </c>
    </row>
    <row r="37" spans="1:18" x14ac:dyDescent="0.25">
      <c r="A37" s="73">
        <v>45153</v>
      </c>
      <c r="B37" s="74" t="s">
        <v>24</v>
      </c>
      <c r="C37" s="74">
        <v>640</v>
      </c>
      <c r="D37" s="74">
        <v>461</v>
      </c>
      <c r="E37" s="74">
        <v>16</v>
      </c>
      <c r="F37" s="74">
        <v>36</v>
      </c>
      <c r="G37" s="74">
        <v>4187</v>
      </c>
      <c r="H37" s="74" t="s">
        <v>29</v>
      </c>
      <c r="I37" s="74" t="s">
        <v>122</v>
      </c>
      <c r="J37" s="74">
        <v>440336</v>
      </c>
      <c r="K37" s="75">
        <v>0.21319444444444444</v>
      </c>
      <c r="L37" s="74"/>
      <c r="M37" s="74"/>
      <c r="N37" s="74" t="s">
        <v>54</v>
      </c>
      <c r="O37" s="74"/>
      <c r="P37" s="74"/>
      <c r="Q37" s="74"/>
      <c r="R37" s="74" t="s">
        <v>25</v>
      </c>
    </row>
    <row r="38" spans="1:18" x14ac:dyDescent="0.25">
      <c r="A38" s="73">
        <v>45153</v>
      </c>
      <c r="B38" s="74" t="s">
        <v>24</v>
      </c>
      <c r="C38" s="74">
        <v>570</v>
      </c>
      <c r="D38" s="74">
        <v>300</v>
      </c>
      <c r="E38" s="74">
        <v>14</v>
      </c>
      <c r="F38" s="74">
        <v>31</v>
      </c>
      <c r="G38" s="74">
        <v>4188</v>
      </c>
      <c r="H38" s="74" t="s">
        <v>29</v>
      </c>
      <c r="I38" s="74" t="s">
        <v>123</v>
      </c>
      <c r="J38" s="74">
        <v>440340</v>
      </c>
      <c r="K38" s="75">
        <v>0.25763888888888892</v>
      </c>
      <c r="L38" s="74"/>
      <c r="M38" s="74"/>
      <c r="N38" s="74" t="s">
        <v>54</v>
      </c>
      <c r="O38" s="74"/>
      <c r="P38" s="74"/>
      <c r="Q38" s="74"/>
      <c r="R38" s="74" t="s">
        <v>25</v>
      </c>
    </row>
    <row r="39" spans="1:18" x14ac:dyDescent="0.25">
      <c r="A39" s="73">
        <v>45153</v>
      </c>
      <c r="B39" s="74" t="s">
        <v>24</v>
      </c>
      <c r="C39" s="74">
        <v>595</v>
      </c>
      <c r="D39" s="74">
        <v>320</v>
      </c>
      <c r="E39" s="74">
        <v>14</v>
      </c>
      <c r="F39" s="74">
        <v>32</v>
      </c>
      <c r="G39" s="74">
        <v>4189</v>
      </c>
      <c r="H39" s="74" t="s">
        <v>29</v>
      </c>
      <c r="I39" s="74" t="s">
        <v>124</v>
      </c>
      <c r="J39" s="74">
        <v>440339</v>
      </c>
      <c r="K39" s="75">
        <v>0.23124999999999998</v>
      </c>
      <c r="L39" s="74"/>
      <c r="M39" s="74"/>
      <c r="N39" s="74" t="s">
        <v>54</v>
      </c>
      <c r="O39" s="74"/>
      <c r="P39" s="74"/>
      <c r="Q39" s="74"/>
      <c r="R39" s="74" t="s">
        <v>25</v>
      </c>
    </row>
    <row r="40" spans="1:18" x14ac:dyDescent="0.25">
      <c r="A40" s="73">
        <v>45153</v>
      </c>
      <c r="B40" s="74" t="s">
        <v>24</v>
      </c>
      <c r="C40" s="74">
        <v>650</v>
      </c>
      <c r="D40" s="74">
        <v>417</v>
      </c>
      <c r="E40" s="74">
        <v>17</v>
      </c>
      <c r="F40" s="74">
        <v>30</v>
      </c>
      <c r="G40" s="74">
        <v>4190</v>
      </c>
      <c r="H40" s="74" t="s">
        <v>29</v>
      </c>
      <c r="I40" s="74" t="s">
        <v>125</v>
      </c>
      <c r="J40" s="74">
        <v>440338</v>
      </c>
      <c r="K40" s="75">
        <v>0.23194444444444443</v>
      </c>
      <c r="L40" s="74"/>
      <c r="M40" s="74"/>
      <c r="N40" s="74" t="s">
        <v>54</v>
      </c>
      <c r="O40" s="74"/>
      <c r="P40" s="74"/>
      <c r="Q40" s="74"/>
      <c r="R40" s="74" t="s">
        <v>25</v>
      </c>
    </row>
    <row r="41" spans="1:18" x14ac:dyDescent="0.25">
      <c r="A41" s="73">
        <v>45153</v>
      </c>
      <c r="B41" s="74" t="s">
        <v>24</v>
      </c>
      <c r="C41" s="74">
        <v>575</v>
      </c>
      <c r="D41" s="74">
        <v>343</v>
      </c>
      <c r="E41" s="74">
        <v>14</v>
      </c>
      <c r="F41" s="74">
        <v>32</v>
      </c>
      <c r="G41" s="74">
        <v>4191</v>
      </c>
      <c r="H41" s="74" t="s">
        <v>29</v>
      </c>
      <c r="I41" s="74" t="s">
        <v>126</v>
      </c>
      <c r="J41" s="74">
        <v>440337</v>
      </c>
      <c r="K41" s="75">
        <v>0.18819444444444444</v>
      </c>
      <c r="L41" s="74"/>
      <c r="M41" s="74"/>
      <c r="N41" s="74" t="s">
        <v>54</v>
      </c>
      <c r="O41" s="74"/>
      <c r="P41" s="74"/>
      <c r="Q41" s="74"/>
      <c r="R41" s="74" t="s">
        <v>25</v>
      </c>
    </row>
    <row r="49" customFormat="1" x14ac:dyDescent="0.25"/>
    <row r="50" customFormat="1" x14ac:dyDescent="0.25"/>
    <row r="5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BEF7-8822-499D-882F-8B2F47A5EFAB}">
  <dimension ref="A1:Y99"/>
  <sheetViews>
    <sheetView workbookViewId="0">
      <selection activeCell="N25" sqref="N25"/>
    </sheetView>
  </sheetViews>
  <sheetFormatPr defaultColWidth="8.85546875" defaultRowHeight="15" x14ac:dyDescent="0.25"/>
  <cols>
    <col min="1" max="1" width="18.42578125" bestFit="1" customWidth="1"/>
    <col min="2" max="2" width="16.42578125" customWidth="1"/>
    <col min="3" max="3" width="16" customWidth="1"/>
    <col min="4" max="4" width="14.140625" customWidth="1"/>
    <col min="5" max="5" width="16.7109375" customWidth="1"/>
    <col min="6" max="6" width="15.42578125" customWidth="1"/>
    <col min="7" max="7" width="15.28515625" customWidth="1"/>
    <col min="8" max="8" width="13.42578125" bestFit="1" customWidth="1"/>
    <col min="9" max="9" width="12" bestFit="1" customWidth="1"/>
    <col min="11" max="11" width="10.5703125" bestFit="1" customWidth="1"/>
    <col min="12" max="12" width="10.42578125" bestFit="1" customWidth="1"/>
    <col min="13" max="13" width="15.7109375" bestFit="1" customWidth="1"/>
    <col min="14" max="14" width="18.42578125" customWidth="1"/>
    <col min="15" max="15" width="14.85546875" customWidth="1"/>
    <col min="17" max="17" width="13.140625" customWidth="1"/>
    <col min="18" max="18" width="13.42578125" customWidth="1"/>
    <col min="20" max="20" width="11.85546875" bestFit="1" customWidth="1"/>
    <col min="21" max="21" width="12.85546875" bestFit="1" customWidth="1"/>
    <col min="22" max="22" width="13.5703125" bestFit="1" customWidth="1"/>
    <col min="23" max="23" width="16.7109375" bestFit="1" customWidth="1"/>
  </cols>
  <sheetData>
    <row r="1" spans="1:25" ht="33" customHeight="1" thickBot="1" x14ac:dyDescent="0.3">
      <c r="A1" s="21" t="s">
        <v>2</v>
      </c>
      <c r="B1" s="19" t="s">
        <v>40</v>
      </c>
      <c r="C1" s="18" t="s">
        <v>39</v>
      </c>
      <c r="D1" s="19" t="s">
        <v>41</v>
      </c>
      <c r="E1" s="20" t="s">
        <v>42</v>
      </c>
      <c r="F1" s="19" t="s">
        <v>43</v>
      </c>
      <c r="G1" s="19" t="s">
        <v>44</v>
      </c>
      <c r="H1" s="20" t="s">
        <v>12</v>
      </c>
      <c r="I1" s="22" t="s">
        <v>15</v>
      </c>
      <c r="K1" s="21" t="s">
        <v>2</v>
      </c>
      <c r="L1" s="19" t="s">
        <v>18</v>
      </c>
      <c r="M1" s="18" t="s">
        <v>6</v>
      </c>
      <c r="N1" s="19" t="s">
        <v>19</v>
      </c>
      <c r="O1" s="20" t="s">
        <v>20</v>
      </c>
      <c r="P1" s="17" t="s">
        <v>23</v>
      </c>
      <c r="Q1" s="18" t="s">
        <v>8</v>
      </c>
      <c r="R1" s="19" t="s">
        <v>17</v>
      </c>
      <c r="S1" s="18" t="s">
        <v>46</v>
      </c>
      <c r="T1" s="17" t="s">
        <v>10</v>
      </c>
      <c r="U1" s="20" t="s">
        <v>11</v>
      </c>
      <c r="V1" s="17" t="s">
        <v>12</v>
      </c>
      <c r="W1" s="23" t="s">
        <v>45</v>
      </c>
      <c r="X1" s="17" t="s">
        <v>16</v>
      </c>
      <c r="Y1" s="24" t="s">
        <v>23</v>
      </c>
    </row>
    <row r="2" spans="1:25" x14ac:dyDescent="0.25">
      <c r="A2" s="26" t="s">
        <v>38</v>
      </c>
      <c r="B2" s="125">
        <f>AVERAGE(L2:L48)</f>
        <v>620.36170212765956</v>
      </c>
      <c r="C2" s="128">
        <f>AVERAGE(M5:M48)</f>
        <v>455</v>
      </c>
      <c r="D2" s="67">
        <f>AVERAGE(N2:N48)</f>
        <v>15.074468085106384</v>
      </c>
      <c r="E2" s="65">
        <f>AVERAGE(O2:O48)</f>
        <v>33.595744680851062</v>
      </c>
      <c r="F2" s="62">
        <f>AVERAGE(R5:R33)</f>
        <v>0.34483024691358027</v>
      </c>
      <c r="G2" s="5"/>
      <c r="H2" s="6">
        <v>10</v>
      </c>
      <c r="I2" s="5"/>
      <c r="K2" s="33" t="s">
        <v>24</v>
      </c>
      <c r="L2" s="30">
        <v>630</v>
      </c>
      <c r="M2" s="29"/>
      <c r="N2" s="30">
        <v>15</v>
      </c>
      <c r="O2" s="29">
        <v>30</v>
      </c>
      <c r="P2" s="30">
        <v>4101</v>
      </c>
      <c r="Q2" s="29">
        <v>440264</v>
      </c>
      <c r="R2" s="30"/>
      <c r="S2" s="29"/>
      <c r="T2" s="30" t="s">
        <v>21</v>
      </c>
      <c r="U2" s="29" t="s">
        <v>26</v>
      </c>
      <c r="V2" s="30"/>
      <c r="W2" s="29"/>
      <c r="X2" s="30" t="s">
        <v>25</v>
      </c>
      <c r="Y2" s="31">
        <v>4101</v>
      </c>
    </row>
    <row r="3" spans="1:25" ht="15.75" thickBot="1" x14ac:dyDescent="0.3">
      <c r="A3" s="27" t="s">
        <v>37</v>
      </c>
      <c r="B3" s="126">
        <f>AVERAGE(L49:L99)</f>
        <v>632.68627450980387</v>
      </c>
      <c r="C3" s="129">
        <f>AVERAGE(M52:M99)</f>
        <v>457.89130434782606</v>
      </c>
      <c r="D3" s="68">
        <f>AVERAGE(N49:N99)</f>
        <v>15.558823529411764</v>
      </c>
      <c r="E3" s="66">
        <f>AVERAGE(O49:O99)</f>
        <v>34.843137254901961</v>
      </c>
      <c r="F3" s="63">
        <f>AVERAGE(R49:R90)</f>
        <v>0.36849415204678371</v>
      </c>
      <c r="G3" s="13"/>
      <c r="H3" s="15">
        <v>14</v>
      </c>
      <c r="I3" s="13"/>
      <c r="K3" s="37" t="s">
        <v>24</v>
      </c>
      <c r="L3" s="35">
        <v>610</v>
      </c>
      <c r="M3" s="34"/>
      <c r="N3" s="35">
        <v>14</v>
      </c>
      <c r="O3" s="34">
        <v>27</v>
      </c>
      <c r="P3" s="35">
        <v>4102</v>
      </c>
      <c r="Q3" s="34">
        <v>440263</v>
      </c>
      <c r="R3" s="35"/>
      <c r="S3" s="34"/>
      <c r="T3" s="35" t="s">
        <v>21</v>
      </c>
      <c r="U3" s="34" t="s">
        <v>26</v>
      </c>
      <c r="V3" s="35"/>
      <c r="W3" s="34"/>
      <c r="X3" s="35" t="s">
        <v>25</v>
      </c>
      <c r="Y3" s="36">
        <v>4102</v>
      </c>
    </row>
    <row r="4" spans="1:25" x14ac:dyDescent="0.25">
      <c r="A4" s="61" t="s">
        <v>32</v>
      </c>
      <c r="B4" s="127">
        <f>AVERAGE(L2:L99)</f>
        <v>626.77551020408168</v>
      </c>
      <c r="C4" s="127">
        <f>AVERAGE(M5:M99)</f>
        <v>456.47777777777776</v>
      </c>
      <c r="D4" s="69">
        <f>AVERAGE(N2:N99)</f>
        <v>15.326530612244898</v>
      </c>
      <c r="E4" s="69">
        <f>AVERAGE(O2:O99)</f>
        <v>34.244897959183675</v>
      </c>
      <c r="F4" s="64">
        <f>AVERAGE(R5:R90)</f>
        <v>0.35866452991452991</v>
      </c>
      <c r="K4" s="37" t="s">
        <v>24</v>
      </c>
      <c r="L4" s="35">
        <v>600</v>
      </c>
      <c r="M4" s="34"/>
      <c r="N4" s="35">
        <v>16</v>
      </c>
      <c r="O4" s="34">
        <v>32</v>
      </c>
      <c r="P4" s="35">
        <v>4103</v>
      </c>
      <c r="Q4" s="34">
        <v>440262</v>
      </c>
      <c r="R4" s="35"/>
      <c r="S4" s="34"/>
      <c r="T4" s="35" t="s">
        <v>21</v>
      </c>
      <c r="U4" s="34" t="s">
        <v>26</v>
      </c>
      <c r="V4" s="35"/>
      <c r="W4" s="34"/>
      <c r="X4" s="35" t="s">
        <v>25</v>
      </c>
      <c r="Y4" s="36">
        <v>4103</v>
      </c>
    </row>
    <row r="5" spans="1:25" x14ac:dyDescent="0.25">
      <c r="K5" s="37" t="s">
        <v>24</v>
      </c>
      <c r="L5" s="35">
        <v>640</v>
      </c>
      <c r="M5" s="34">
        <v>440</v>
      </c>
      <c r="N5" s="35">
        <v>15</v>
      </c>
      <c r="O5" s="34">
        <v>34</v>
      </c>
      <c r="P5" s="35">
        <v>4107</v>
      </c>
      <c r="Q5" s="34">
        <v>440267</v>
      </c>
      <c r="R5" s="122">
        <v>0.46666666666666662</v>
      </c>
      <c r="S5" s="34">
        <v>15</v>
      </c>
      <c r="T5" s="35" t="s">
        <v>21</v>
      </c>
      <c r="U5" s="34" t="s">
        <v>28</v>
      </c>
      <c r="V5" s="35">
        <v>10</v>
      </c>
      <c r="W5" s="34"/>
      <c r="X5" s="35" t="s">
        <v>25</v>
      </c>
      <c r="Y5" s="36">
        <v>4107</v>
      </c>
    </row>
    <row r="6" spans="1:25" x14ac:dyDescent="0.25">
      <c r="K6" s="37" t="s">
        <v>24</v>
      </c>
      <c r="L6" s="35">
        <v>510</v>
      </c>
      <c r="M6" s="34">
        <v>250</v>
      </c>
      <c r="N6" s="35">
        <v>13</v>
      </c>
      <c r="O6" s="34">
        <v>33</v>
      </c>
      <c r="P6" s="35">
        <v>4108</v>
      </c>
      <c r="Q6" s="34">
        <v>440268</v>
      </c>
      <c r="R6" s="122">
        <v>0.39583333333333331</v>
      </c>
      <c r="S6" s="34">
        <v>15</v>
      </c>
      <c r="T6" s="35" t="s">
        <v>21</v>
      </c>
      <c r="U6" s="34" t="s">
        <v>28</v>
      </c>
      <c r="V6" s="35">
        <v>10</v>
      </c>
      <c r="W6" s="34"/>
      <c r="X6" s="35" t="s">
        <v>25</v>
      </c>
      <c r="Y6" s="36">
        <v>4108</v>
      </c>
    </row>
    <row r="7" spans="1:25" x14ac:dyDescent="0.25">
      <c r="K7" s="37" t="s">
        <v>24</v>
      </c>
      <c r="L7" s="35">
        <v>660</v>
      </c>
      <c r="M7" s="34">
        <v>511</v>
      </c>
      <c r="N7" s="35">
        <v>15</v>
      </c>
      <c r="O7" s="34">
        <v>35</v>
      </c>
      <c r="P7" s="35">
        <v>4109</v>
      </c>
      <c r="Q7" s="34">
        <v>440269</v>
      </c>
      <c r="R7" s="122">
        <v>0.57013888888888886</v>
      </c>
      <c r="S7" s="34"/>
      <c r="T7" s="35" t="s">
        <v>21</v>
      </c>
      <c r="U7" s="34" t="s">
        <v>28</v>
      </c>
      <c r="V7" s="35">
        <v>10</v>
      </c>
      <c r="W7" s="34"/>
      <c r="X7" s="35" t="s">
        <v>25</v>
      </c>
      <c r="Y7" s="36">
        <v>4109</v>
      </c>
    </row>
    <row r="8" spans="1:25" x14ac:dyDescent="0.25">
      <c r="K8" s="37" t="s">
        <v>24</v>
      </c>
      <c r="L8" s="35">
        <v>650</v>
      </c>
      <c r="M8" s="34">
        <v>479</v>
      </c>
      <c r="N8" s="35">
        <v>14</v>
      </c>
      <c r="O8" s="34">
        <v>36</v>
      </c>
      <c r="P8" s="35">
        <v>4110</v>
      </c>
      <c r="Q8" s="34">
        <v>440270</v>
      </c>
      <c r="R8" s="122">
        <v>0.47361111111111115</v>
      </c>
      <c r="S8" s="34"/>
      <c r="T8" s="35" t="s">
        <v>21</v>
      </c>
      <c r="U8" s="34" t="s">
        <v>28</v>
      </c>
      <c r="V8" s="35">
        <v>10</v>
      </c>
      <c r="W8" s="34"/>
      <c r="X8" s="35" t="s">
        <v>25</v>
      </c>
      <c r="Y8" s="36">
        <v>4110</v>
      </c>
    </row>
    <row r="9" spans="1:25" x14ac:dyDescent="0.25">
      <c r="K9" s="37" t="s">
        <v>24</v>
      </c>
      <c r="L9" s="35">
        <v>650</v>
      </c>
      <c r="M9" s="34">
        <v>700</v>
      </c>
      <c r="N9" s="35">
        <v>16</v>
      </c>
      <c r="O9" s="34">
        <v>34</v>
      </c>
      <c r="P9" s="35">
        <v>4111</v>
      </c>
      <c r="Q9" s="34">
        <v>440271</v>
      </c>
      <c r="R9" s="122">
        <v>0.3972222222222222</v>
      </c>
      <c r="S9" s="34"/>
      <c r="T9" s="35" t="s">
        <v>21</v>
      </c>
      <c r="U9" s="34" t="s">
        <v>28</v>
      </c>
      <c r="V9" s="35">
        <v>10</v>
      </c>
      <c r="W9" s="34"/>
      <c r="X9" s="35" t="s">
        <v>25</v>
      </c>
      <c r="Y9" s="36">
        <v>4111</v>
      </c>
    </row>
    <row r="10" spans="1:25" x14ac:dyDescent="0.25">
      <c r="K10" s="37" t="s">
        <v>24</v>
      </c>
      <c r="L10" s="35">
        <v>590</v>
      </c>
      <c r="M10" s="34">
        <v>307</v>
      </c>
      <c r="N10" s="35">
        <v>14</v>
      </c>
      <c r="O10" s="34">
        <v>28</v>
      </c>
      <c r="P10" s="35">
        <v>4112</v>
      </c>
      <c r="Q10" s="34">
        <v>440272</v>
      </c>
      <c r="R10" s="122">
        <v>0.39166666666666666</v>
      </c>
      <c r="S10" s="34"/>
      <c r="T10" s="35" t="s">
        <v>21</v>
      </c>
      <c r="U10" s="34" t="s">
        <v>28</v>
      </c>
      <c r="V10" s="35">
        <v>10</v>
      </c>
      <c r="W10" s="34"/>
      <c r="X10" s="35" t="s">
        <v>25</v>
      </c>
      <c r="Y10" s="36">
        <v>4112</v>
      </c>
    </row>
    <row r="11" spans="1:25" x14ac:dyDescent="0.25">
      <c r="K11" s="37" t="s">
        <v>24</v>
      </c>
      <c r="L11" s="35">
        <v>500</v>
      </c>
      <c r="M11" s="34">
        <v>229</v>
      </c>
      <c r="N11" s="35">
        <v>12</v>
      </c>
      <c r="O11" s="34">
        <v>22</v>
      </c>
      <c r="P11" s="35">
        <v>4113</v>
      </c>
      <c r="Q11" s="34">
        <v>440276</v>
      </c>
      <c r="R11" s="122">
        <v>0.4291666666666667</v>
      </c>
      <c r="S11" s="34"/>
      <c r="T11" s="35" t="s">
        <v>21</v>
      </c>
      <c r="U11" s="34" t="s">
        <v>28</v>
      </c>
      <c r="V11" s="35">
        <v>10</v>
      </c>
      <c r="W11" s="34"/>
      <c r="X11" s="35" t="s">
        <v>25</v>
      </c>
      <c r="Y11" s="36">
        <v>4113</v>
      </c>
    </row>
    <row r="12" spans="1:25" x14ac:dyDescent="0.25">
      <c r="K12" s="37" t="s">
        <v>24</v>
      </c>
      <c r="L12" s="35">
        <v>580</v>
      </c>
      <c r="M12" s="34">
        <v>391</v>
      </c>
      <c r="N12" s="35">
        <v>14</v>
      </c>
      <c r="O12" s="34">
        <v>31</v>
      </c>
      <c r="P12" s="35">
        <v>4114</v>
      </c>
      <c r="Q12" s="34">
        <v>440275</v>
      </c>
      <c r="R12" s="35"/>
      <c r="S12" s="34"/>
      <c r="T12" s="35" t="s">
        <v>21</v>
      </c>
      <c r="U12" s="34" t="s">
        <v>28</v>
      </c>
      <c r="V12" s="35">
        <v>10</v>
      </c>
      <c r="W12" s="34"/>
      <c r="X12" s="35" t="s">
        <v>25</v>
      </c>
      <c r="Y12" s="36">
        <v>4114</v>
      </c>
    </row>
    <row r="13" spans="1:25" x14ac:dyDescent="0.25">
      <c r="K13" s="37" t="s">
        <v>24</v>
      </c>
      <c r="L13" s="35">
        <v>650</v>
      </c>
      <c r="M13" s="34">
        <v>462</v>
      </c>
      <c r="N13" s="35">
        <v>16</v>
      </c>
      <c r="O13" s="34">
        <v>32</v>
      </c>
      <c r="P13" s="35">
        <v>4115</v>
      </c>
      <c r="Q13" s="34">
        <v>440274</v>
      </c>
      <c r="R13" s="122">
        <v>0.47222222222222227</v>
      </c>
      <c r="S13" s="34"/>
      <c r="T13" s="35" t="s">
        <v>21</v>
      </c>
      <c r="U13" s="34" t="s">
        <v>28</v>
      </c>
      <c r="V13" s="35">
        <v>10</v>
      </c>
      <c r="W13" s="34"/>
      <c r="X13" s="35" t="s">
        <v>25</v>
      </c>
      <c r="Y13" s="36">
        <v>4115</v>
      </c>
    </row>
    <row r="14" spans="1:25" x14ac:dyDescent="0.25">
      <c r="K14" s="37" t="s">
        <v>24</v>
      </c>
      <c r="L14" s="35">
        <v>560</v>
      </c>
      <c r="M14" s="34">
        <v>325</v>
      </c>
      <c r="N14" s="35">
        <v>14</v>
      </c>
      <c r="O14" s="34">
        <v>29</v>
      </c>
      <c r="P14" s="35">
        <v>4116</v>
      </c>
      <c r="Q14" s="34">
        <v>440273</v>
      </c>
      <c r="R14" s="35"/>
      <c r="S14" s="34"/>
      <c r="T14" s="35" t="s">
        <v>21</v>
      </c>
      <c r="U14" s="34" t="s">
        <v>28</v>
      </c>
      <c r="V14" s="35">
        <v>10</v>
      </c>
      <c r="W14" s="34"/>
      <c r="X14" s="35" t="s">
        <v>25</v>
      </c>
      <c r="Y14" s="36">
        <v>4116</v>
      </c>
    </row>
    <row r="15" spans="1:25" x14ac:dyDescent="0.25">
      <c r="K15" s="37" t="s">
        <v>24</v>
      </c>
      <c r="L15" s="35">
        <v>590</v>
      </c>
      <c r="M15" s="34">
        <v>344</v>
      </c>
      <c r="N15" s="35">
        <v>13</v>
      </c>
      <c r="O15" s="34">
        <v>29</v>
      </c>
      <c r="P15" s="35">
        <v>4117</v>
      </c>
      <c r="Q15" s="34">
        <v>440280</v>
      </c>
      <c r="R15" s="122">
        <v>0.33680555555555558</v>
      </c>
      <c r="S15" s="34"/>
      <c r="T15" s="35" t="s">
        <v>21</v>
      </c>
      <c r="U15" s="34" t="s">
        <v>28</v>
      </c>
      <c r="V15" s="35">
        <v>10</v>
      </c>
      <c r="W15" s="34"/>
      <c r="X15" s="35" t="s">
        <v>25</v>
      </c>
      <c r="Y15" s="36">
        <v>4117</v>
      </c>
    </row>
    <row r="16" spans="1:25" x14ac:dyDescent="0.25">
      <c r="K16" s="37" t="s">
        <v>24</v>
      </c>
      <c r="L16" s="35">
        <v>510</v>
      </c>
      <c r="M16" s="34">
        <v>256</v>
      </c>
      <c r="N16" s="35">
        <v>12</v>
      </c>
      <c r="O16" s="34">
        <v>25</v>
      </c>
      <c r="P16" s="35">
        <v>4118</v>
      </c>
      <c r="Q16" s="34">
        <v>440279</v>
      </c>
      <c r="R16" s="122">
        <v>0.26666666666666666</v>
      </c>
      <c r="S16" s="34"/>
      <c r="T16" s="35" t="s">
        <v>21</v>
      </c>
      <c r="U16" s="34" t="s">
        <v>28</v>
      </c>
      <c r="V16" s="35">
        <v>10</v>
      </c>
      <c r="W16" s="34"/>
      <c r="X16" s="35" t="s">
        <v>25</v>
      </c>
      <c r="Y16" s="36">
        <v>4118</v>
      </c>
    </row>
    <row r="17" spans="11:25" x14ac:dyDescent="0.25">
      <c r="K17" s="37" t="s">
        <v>24</v>
      </c>
      <c r="L17" s="35">
        <v>610</v>
      </c>
      <c r="M17" s="34">
        <v>388</v>
      </c>
      <c r="N17" s="35">
        <v>14</v>
      </c>
      <c r="O17" s="34">
        <v>30</v>
      </c>
      <c r="P17" s="35">
        <v>4119</v>
      </c>
      <c r="Q17" s="34">
        <v>440278</v>
      </c>
      <c r="R17" s="122">
        <v>0.40833333333333338</v>
      </c>
      <c r="S17" s="34">
        <v>17</v>
      </c>
      <c r="T17" s="35" t="s">
        <v>21</v>
      </c>
      <c r="U17" s="34" t="s">
        <v>28</v>
      </c>
      <c r="V17" s="35">
        <v>10</v>
      </c>
      <c r="W17" s="34"/>
      <c r="X17" s="35" t="s">
        <v>25</v>
      </c>
      <c r="Y17" s="36">
        <v>4119</v>
      </c>
    </row>
    <row r="18" spans="11:25" x14ac:dyDescent="0.25">
      <c r="K18" s="37" t="s">
        <v>24</v>
      </c>
      <c r="L18" s="35">
        <v>680</v>
      </c>
      <c r="M18" s="34">
        <v>561</v>
      </c>
      <c r="N18" s="35">
        <v>17</v>
      </c>
      <c r="O18" s="34">
        <v>37</v>
      </c>
      <c r="P18" s="35">
        <v>4120</v>
      </c>
      <c r="Q18" s="34">
        <v>440277</v>
      </c>
      <c r="R18" s="122">
        <v>0.26805555555555555</v>
      </c>
      <c r="S18" s="34">
        <v>17</v>
      </c>
      <c r="T18" s="35" t="s">
        <v>21</v>
      </c>
      <c r="U18" s="34" t="s">
        <v>28</v>
      </c>
      <c r="V18" s="35">
        <v>10</v>
      </c>
      <c r="W18" s="34"/>
      <c r="X18" s="35" t="s">
        <v>25</v>
      </c>
      <c r="Y18" s="36">
        <v>4120</v>
      </c>
    </row>
    <row r="19" spans="11:25" x14ac:dyDescent="0.25">
      <c r="K19" s="37" t="s">
        <v>24</v>
      </c>
      <c r="L19" s="35">
        <v>530</v>
      </c>
      <c r="M19" s="34">
        <v>270</v>
      </c>
      <c r="N19" s="35">
        <v>12</v>
      </c>
      <c r="O19" s="34">
        <v>25</v>
      </c>
      <c r="P19" s="35">
        <v>4138</v>
      </c>
      <c r="Q19" s="34">
        <v>440300</v>
      </c>
      <c r="R19" s="122">
        <v>0.45277777777777778</v>
      </c>
      <c r="S19" s="34"/>
      <c r="T19" s="35" t="s">
        <v>21</v>
      </c>
      <c r="U19" s="34"/>
      <c r="V19" s="35"/>
      <c r="W19" s="34"/>
      <c r="X19" s="35" t="s">
        <v>25</v>
      </c>
      <c r="Y19" s="36">
        <v>4138</v>
      </c>
    </row>
    <row r="20" spans="11:25" x14ac:dyDescent="0.25">
      <c r="K20" s="37" t="s">
        <v>24</v>
      </c>
      <c r="L20" s="35">
        <v>505</v>
      </c>
      <c r="M20" s="34">
        <v>222</v>
      </c>
      <c r="N20" s="35">
        <v>11</v>
      </c>
      <c r="O20" s="34">
        <v>24</v>
      </c>
      <c r="P20" s="35">
        <v>4140</v>
      </c>
      <c r="Q20" s="34" t="s">
        <v>33</v>
      </c>
      <c r="R20" s="122">
        <v>8.3333333333333329E-2</v>
      </c>
      <c r="S20" s="34"/>
      <c r="T20" s="35" t="s">
        <v>21</v>
      </c>
      <c r="U20" s="34"/>
      <c r="V20" s="35"/>
      <c r="W20" s="34"/>
      <c r="X20" s="35"/>
      <c r="Y20" s="36">
        <v>4140</v>
      </c>
    </row>
    <row r="21" spans="11:25" x14ac:dyDescent="0.25">
      <c r="K21" s="37" t="s">
        <v>24</v>
      </c>
      <c r="L21" s="35">
        <v>592</v>
      </c>
      <c r="M21" s="34">
        <v>344</v>
      </c>
      <c r="N21" s="35">
        <v>14</v>
      </c>
      <c r="O21" s="34">
        <v>26</v>
      </c>
      <c r="P21" s="35">
        <v>4141</v>
      </c>
      <c r="Q21" s="34">
        <v>440303</v>
      </c>
      <c r="R21" s="122">
        <v>0.37013888888888885</v>
      </c>
      <c r="S21" s="34"/>
      <c r="T21" s="35" t="s">
        <v>21</v>
      </c>
      <c r="U21" s="34"/>
      <c r="V21" s="35"/>
      <c r="W21" s="34"/>
      <c r="X21" s="35"/>
      <c r="Y21" s="36">
        <v>4141</v>
      </c>
    </row>
    <row r="22" spans="11:25" x14ac:dyDescent="0.25">
      <c r="K22" s="37" t="s">
        <v>24</v>
      </c>
      <c r="L22" s="35">
        <v>560</v>
      </c>
      <c r="M22" s="34">
        <v>340</v>
      </c>
      <c r="N22" s="35">
        <v>14</v>
      </c>
      <c r="O22" s="34">
        <v>28</v>
      </c>
      <c r="P22" s="35">
        <v>4142</v>
      </c>
      <c r="Q22" s="34">
        <v>440302</v>
      </c>
      <c r="R22" s="122">
        <v>0.25</v>
      </c>
      <c r="S22" s="34"/>
      <c r="T22" s="35" t="s">
        <v>21</v>
      </c>
      <c r="U22" s="34"/>
      <c r="V22" s="35"/>
      <c r="W22" s="34"/>
      <c r="X22" s="35"/>
      <c r="Y22" s="36">
        <v>4142</v>
      </c>
    </row>
    <row r="23" spans="11:25" x14ac:dyDescent="0.25">
      <c r="K23" s="37" t="s">
        <v>24</v>
      </c>
      <c r="L23" s="35">
        <v>575</v>
      </c>
      <c r="M23" s="34">
        <v>405</v>
      </c>
      <c r="N23" s="35">
        <v>15</v>
      </c>
      <c r="O23" s="34">
        <v>31</v>
      </c>
      <c r="P23" s="35">
        <v>4143</v>
      </c>
      <c r="Q23" s="34">
        <v>440301</v>
      </c>
      <c r="R23" s="122">
        <v>0.23333333333333331</v>
      </c>
      <c r="S23" s="34"/>
      <c r="T23" s="35" t="s">
        <v>21</v>
      </c>
      <c r="U23" s="34"/>
      <c r="V23" s="35"/>
      <c r="W23" s="34"/>
      <c r="X23" s="35"/>
      <c r="Y23" s="36">
        <v>4143</v>
      </c>
    </row>
    <row r="24" spans="11:25" x14ac:dyDescent="0.25">
      <c r="K24" s="37" t="s">
        <v>24</v>
      </c>
      <c r="L24" s="35">
        <v>520</v>
      </c>
      <c r="M24" s="34">
        <v>273</v>
      </c>
      <c r="N24" s="35">
        <v>12</v>
      </c>
      <c r="O24" s="34">
        <v>24</v>
      </c>
      <c r="P24" s="35">
        <v>4145</v>
      </c>
      <c r="Q24" s="34">
        <v>440306</v>
      </c>
      <c r="R24" s="122">
        <v>0.28611111111111115</v>
      </c>
      <c r="S24" s="34"/>
      <c r="T24" s="35" t="s">
        <v>21</v>
      </c>
      <c r="U24" s="34"/>
      <c r="V24" s="35"/>
      <c r="W24" s="34"/>
      <c r="X24" s="35"/>
      <c r="Y24" s="36">
        <v>4145</v>
      </c>
    </row>
    <row r="25" spans="11:25" x14ac:dyDescent="0.25">
      <c r="K25" s="37" t="s">
        <v>24</v>
      </c>
      <c r="L25" s="35">
        <v>510</v>
      </c>
      <c r="M25" s="34">
        <v>229</v>
      </c>
      <c r="N25" s="35">
        <v>12</v>
      </c>
      <c r="O25" s="34">
        <v>19</v>
      </c>
      <c r="P25" s="35">
        <v>4149</v>
      </c>
      <c r="Q25" s="34" t="s">
        <v>33</v>
      </c>
      <c r="R25" s="122">
        <v>0.10833333333333334</v>
      </c>
      <c r="S25" s="34"/>
      <c r="T25" s="35" t="s">
        <v>21</v>
      </c>
      <c r="U25" s="34"/>
      <c r="V25" s="35"/>
      <c r="W25" s="34"/>
      <c r="X25" s="35"/>
      <c r="Y25" s="36">
        <v>4149</v>
      </c>
    </row>
    <row r="26" spans="11:25" x14ac:dyDescent="0.25">
      <c r="K26" s="37" t="s">
        <v>24</v>
      </c>
      <c r="L26" s="35">
        <v>555</v>
      </c>
      <c r="M26" s="34">
        <v>293</v>
      </c>
      <c r="N26" s="35">
        <v>13</v>
      </c>
      <c r="O26" s="34">
        <v>23</v>
      </c>
      <c r="P26" s="35">
        <v>4150</v>
      </c>
      <c r="Q26" s="34">
        <v>440310</v>
      </c>
      <c r="R26" s="122">
        <v>0.35069444444444442</v>
      </c>
      <c r="S26" s="34"/>
      <c r="T26" s="35" t="s">
        <v>21</v>
      </c>
      <c r="U26" s="34"/>
      <c r="V26" s="35"/>
      <c r="W26" s="34"/>
      <c r="X26" s="35"/>
      <c r="Y26" s="36">
        <v>4150</v>
      </c>
    </row>
    <row r="27" spans="11:25" x14ac:dyDescent="0.25">
      <c r="K27" s="37" t="s">
        <v>24</v>
      </c>
      <c r="L27" s="35">
        <v>530</v>
      </c>
      <c r="M27" s="34">
        <v>284</v>
      </c>
      <c r="N27" s="35">
        <v>13</v>
      </c>
      <c r="O27" s="34">
        <v>23</v>
      </c>
      <c r="P27" s="35">
        <v>4151</v>
      </c>
      <c r="Q27" s="34">
        <v>440311</v>
      </c>
      <c r="R27" s="122">
        <v>0.25486111111111109</v>
      </c>
      <c r="S27" s="34"/>
      <c r="T27" s="35" t="s">
        <v>21</v>
      </c>
      <c r="U27" s="34"/>
      <c r="V27" s="35"/>
      <c r="W27" s="34"/>
      <c r="X27" s="35"/>
      <c r="Y27" s="36">
        <v>4151</v>
      </c>
    </row>
    <row r="28" spans="11:25" x14ac:dyDescent="0.25">
      <c r="K28" s="37" t="s">
        <v>77</v>
      </c>
      <c r="L28" s="35">
        <v>660</v>
      </c>
      <c r="M28" s="34">
        <v>536</v>
      </c>
      <c r="N28" s="35">
        <v>16</v>
      </c>
      <c r="O28" s="34">
        <v>39</v>
      </c>
      <c r="P28" s="35">
        <v>4209</v>
      </c>
      <c r="Q28" s="34">
        <v>440365</v>
      </c>
      <c r="R28" s="122">
        <v>0.37291666666666662</v>
      </c>
      <c r="S28" s="34"/>
      <c r="T28" s="35" t="s">
        <v>21</v>
      </c>
      <c r="U28" s="34"/>
      <c r="V28" s="35"/>
      <c r="W28" s="34"/>
      <c r="X28" s="35"/>
      <c r="Y28" s="36">
        <v>4209</v>
      </c>
    </row>
    <row r="29" spans="11:25" x14ac:dyDescent="0.25">
      <c r="K29" s="37" t="s">
        <v>77</v>
      </c>
      <c r="L29" s="35">
        <v>600</v>
      </c>
      <c r="M29" s="34">
        <v>417</v>
      </c>
      <c r="N29" s="35">
        <v>15</v>
      </c>
      <c r="O29" s="34">
        <v>35</v>
      </c>
      <c r="P29" s="35">
        <v>4210</v>
      </c>
      <c r="Q29" s="34">
        <v>440368</v>
      </c>
      <c r="R29" s="122">
        <v>0.37222222222222223</v>
      </c>
      <c r="S29" s="34"/>
      <c r="T29" s="35" t="s">
        <v>21</v>
      </c>
      <c r="U29" s="34"/>
      <c r="V29" s="35"/>
      <c r="W29" s="34"/>
      <c r="X29" s="35"/>
      <c r="Y29" s="36">
        <v>4210</v>
      </c>
    </row>
    <row r="30" spans="11:25" x14ac:dyDescent="0.25">
      <c r="K30" s="37" t="s">
        <v>77</v>
      </c>
      <c r="L30" s="35">
        <v>650</v>
      </c>
      <c r="M30" s="34">
        <v>514</v>
      </c>
      <c r="N30" s="35">
        <v>15.5</v>
      </c>
      <c r="O30" s="34">
        <v>34</v>
      </c>
      <c r="P30" s="35">
        <v>4211</v>
      </c>
      <c r="Q30" s="34">
        <v>440367</v>
      </c>
      <c r="R30" s="122">
        <v>0.30486111111111108</v>
      </c>
      <c r="S30" s="34"/>
      <c r="T30" s="35" t="s">
        <v>21</v>
      </c>
      <c r="U30" s="34"/>
      <c r="V30" s="35"/>
      <c r="W30" s="34"/>
      <c r="X30" s="35"/>
      <c r="Y30" s="36">
        <v>4211</v>
      </c>
    </row>
    <row r="31" spans="11:25" x14ac:dyDescent="0.25">
      <c r="K31" s="37" t="s">
        <v>77</v>
      </c>
      <c r="L31" s="35">
        <v>690</v>
      </c>
      <c r="M31" s="34">
        <v>590</v>
      </c>
      <c r="N31" s="35">
        <v>17</v>
      </c>
      <c r="O31" s="34">
        <v>41</v>
      </c>
      <c r="P31" s="35">
        <v>4212</v>
      </c>
      <c r="Q31" s="34">
        <v>440366</v>
      </c>
      <c r="R31" s="122">
        <v>0.33055555555555555</v>
      </c>
      <c r="S31" s="34"/>
      <c r="T31" s="35" t="s">
        <v>21</v>
      </c>
      <c r="U31" s="34"/>
      <c r="V31" s="35"/>
      <c r="W31" s="34"/>
      <c r="X31" s="35"/>
      <c r="Y31" s="36">
        <v>4212</v>
      </c>
    </row>
    <row r="32" spans="11:25" x14ac:dyDescent="0.25">
      <c r="K32" s="37" t="s">
        <v>77</v>
      </c>
      <c r="L32" s="35">
        <v>690</v>
      </c>
      <c r="M32" s="34">
        <v>610</v>
      </c>
      <c r="N32" s="35">
        <v>18</v>
      </c>
      <c r="O32" s="34">
        <v>40</v>
      </c>
      <c r="P32" s="35">
        <v>4213</v>
      </c>
      <c r="Q32" s="34">
        <v>440372</v>
      </c>
      <c r="R32" s="122">
        <v>0.33055555555555555</v>
      </c>
      <c r="S32" s="34"/>
      <c r="T32" s="35" t="s">
        <v>21</v>
      </c>
      <c r="U32" s="34"/>
      <c r="V32" s="35"/>
      <c r="W32" s="34"/>
      <c r="X32" s="35"/>
      <c r="Y32" s="36">
        <v>4213</v>
      </c>
    </row>
    <row r="33" spans="11:25" x14ac:dyDescent="0.25">
      <c r="K33" s="37" t="s">
        <v>77</v>
      </c>
      <c r="L33" s="35">
        <v>720</v>
      </c>
      <c r="M33" s="34">
        <v>702</v>
      </c>
      <c r="N33" s="35">
        <v>19</v>
      </c>
      <c r="O33" s="34">
        <v>48</v>
      </c>
      <c r="P33" s="35">
        <v>4214</v>
      </c>
      <c r="Q33" s="34">
        <v>440371</v>
      </c>
      <c r="R33" s="122">
        <v>0.33333333333333331</v>
      </c>
      <c r="S33" s="34"/>
      <c r="T33" s="35" t="s">
        <v>21</v>
      </c>
      <c r="U33" s="34"/>
      <c r="V33" s="35"/>
      <c r="W33" s="34"/>
      <c r="X33" s="35"/>
      <c r="Y33" s="36">
        <v>4214</v>
      </c>
    </row>
    <row r="34" spans="11:25" x14ac:dyDescent="0.25">
      <c r="K34" s="37" t="s">
        <v>77</v>
      </c>
      <c r="L34" s="35">
        <v>680</v>
      </c>
      <c r="M34" s="34">
        <v>631</v>
      </c>
      <c r="N34" s="35">
        <v>17</v>
      </c>
      <c r="O34" s="34">
        <v>44</v>
      </c>
      <c r="P34" s="35">
        <v>4215</v>
      </c>
      <c r="Q34" s="34">
        <v>440370</v>
      </c>
      <c r="R34" s="35"/>
      <c r="S34" s="34"/>
      <c r="T34" s="35" t="s">
        <v>21</v>
      </c>
      <c r="U34" s="34"/>
      <c r="V34" s="35"/>
      <c r="W34" s="34"/>
      <c r="X34" s="35"/>
      <c r="Y34" s="36">
        <v>4215</v>
      </c>
    </row>
    <row r="35" spans="11:25" x14ac:dyDescent="0.25">
      <c r="K35" s="37" t="s">
        <v>77</v>
      </c>
      <c r="L35" s="35">
        <v>700</v>
      </c>
      <c r="M35" s="34">
        <v>605</v>
      </c>
      <c r="N35" s="35">
        <v>18</v>
      </c>
      <c r="O35" s="34">
        <v>40</v>
      </c>
      <c r="P35" s="35">
        <v>4216</v>
      </c>
      <c r="Q35" s="34">
        <v>440369</v>
      </c>
      <c r="R35" s="35"/>
      <c r="S35" s="34"/>
      <c r="T35" s="35" t="s">
        <v>21</v>
      </c>
      <c r="U35" s="34"/>
      <c r="V35" s="35"/>
      <c r="W35" s="34"/>
      <c r="X35" s="35"/>
      <c r="Y35" s="36">
        <v>4216</v>
      </c>
    </row>
    <row r="36" spans="11:25" x14ac:dyDescent="0.25">
      <c r="K36" s="37" t="s">
        <v>77</v>
      </c>
      <c r="L36" s="35">
        <v>670</v>
      </c>
      <c r="M36" s="34">
        <v>596</v>
      </c>
      <c r="N36" s="35">
        <v>14</v>
      </c>
      <c r="O36" s="34">
        <v>40</v>
      </c>
      <c r="P36" s="35">
        <v>4217</v>
      </c>
      <c r="Q36" s="34">
        <v>440376</v>
      </c>
      <c r="R36" s="35"/>
      <c r="S36" s="34"/>
      <c r="T36" s="35" t="s">
        <v>21</v>
      </c>
      <c r="U36" s="34"/>
      <c r="V36" s="35"/>
      <c r="W36" s="34"/>
      <c r="X36" s="35"/>
      <c r="Y36" s="36">
        <v>4217</v>
      </c>
    </row>
    <row r="37" spans="11:25" x14ac:dyDescent="0.25">
      <c r="K37" s="37" t="s">
        <v>77</v>
      </c>
      <c r="L37" s="35">
        <v>700</v>
      </c>
      <c r="M37" s="34">
        <v>607</v>
      </c>
      <c r="N37" s="35">
        <v>19</v>
      </c>
      <c r="O37" s="34">
        <v>41</v>
      </c>
      <c r="P37" s="35">
        <v>4218</v>
      </c>
      <c r="Q37" s="34">
        <v>440375</v>
      </c>
      <c r="R37" s="35"/>
      <c r="S37" s="34"/>
      <c r="T37" s="35" t="s">
        <v>21</v>
      </c>
      <c r="U37" s="34"/>
      <c r="V37" s="35"/>
      <c r="W37" s="34"/>
      <c r="X37" s="35"/>
      <c r="Y37" s="36">
        <v>4218</v>
      </c>
    </row>
    <row r="38" spans="11:25" x14ac:dyDescent="0.25">
      <c r="K38" s="37" t="s">
        <v>77</v>
      </c>
      <c r="L38" s="35">
        <v>550</v>
      </c>
      <c r="M38" s="34">
        <v>309</v>
      </c>
      <c r="N38" s="35">
        <v>13</v>
      </c>
      <c r="O38" s="34">
        <v>30</v>
      </c>
      <c r="P38" s="35">
        <v>4219</v>
      </c>
      <c r="Q38" s="34">
        <v>440374</v>
      </c>
      <c r="R38" s="35"/>
      <c r="S38" s="34"/>
      <c r="T38" s="35" t="s">
        <v>21</v>
      </c>
      <c r="U38" s="34"/>
      <c r="V38" s="35"/>
      <c r="W38" s="34"/>
      <c r="X38" s="35"/>
      <c r="Y38" s="36">
        <v>4219</v>
      </c>
    </row>
    <row r="39" spans="11:25" x14ac:dyDescent="0.25">
      <c r="K39" s="37" t="s">
        <v>77</v>
      </c>
      <c r="L39" s="35">
        <v>730</v>
      </c>
      <c r="M39" s="34">
        <v>602</v>
      </c>
      <c r="N39" s="35">
        <v>17</v>
      </c>
      <c r="O39" s="34">
        <v>36</v>
      </c>
      <c r="P39" s="35">
        <v>4220</v>
      </c>
      <c r="Q39" s="34">
        <v>440373</v>
      </c>
      <c r="R39" s="35"/>
      <c r="S39" s="34"/>
      <c r="T39" s="35" t="s">
        <v>21</v>
      </c>
      <c r="U39" s="34"/>
      <c r="V39" s="35"/>
      <c r="W39" s="34"/>
      <c r="X39" s="35"/>
      <c r="Y39" s="36">
        <v>4220</v>
      </c>
    </row>
    <row r="40" spans="11:25" x14ac:dyDescent="0.25">
      <c r="K40" s="37" t="s">
        <v>77</v>
      </c>
      <c r="L40" s="35">
        <v>650</v>
      </c>
      <c r="M40" s="34">
        <v>520</v>
      </c>
      <c r="N40" s="35">
        <v>16</v>
      </c>
      <c r="O40" s="34">
        <v>40</v>
      </c>
      <c r="P40" s="35">
        <v>4221</v>
      </c>
      <c r="Q40" s="34">
        <v>440379</v>
      </c>
      <c r="R40" s="35"/>
      <c r="S40" s="34"/>
      <c r="T40" s="35" t="s">
        <v>21</v>
      </c>
      <c r="U40" s="34"/>
      <c r="V40" s="35"/>
      <c r="W40" s="34"/>
      <c r="X40" s="35"/>
      <c r="Y40" s="36">
        <v>4221</v>
      </c>
    </row>
    <row r="41" spans="11:25" x14ac:dyDescent="0.25">
      <c r="K41" s="37" t="s">
        <v>77</v>
      </c>
      <c r="L41" s="35">
        <v>670</v>
      </c>
      <c r="M41" s="34">
        <v>558</v>
      </c>
      <c r="N41" s="35">
        <v>17</v>
      </c>
      <c r="O41" s="34">
        <v>46</v>
      </c>
      <c r="P41" s="35">
        <v>4222</v>
      </c>
      <c r="Q41" s="34">
        <v>440378</v>
      </c>
      <c r="R41" s="35"/>
      <c r="S41" s="34"/>
      <c r="T41" s="35" t="s">
        <v>21</v>
      </c>
      <c r="U41" s="34"/>
      <c r="V41" s="35"/>
      <c r="W41" s="34"/>
      <c r="X41" s="35"/>
      <c r="Y41" s="36">
        <v>4222</v>
      </c>
    </row>
    <row r="42" spans="11:25" x14ac:dyDescent="0.25">
      <c r="K42" s="37" t="s">
        <v>77</v>
      </c>
      <c r="L42" s="35">
        <v>630</v>
      </c>
      <c r="M42" s="34">
        <v>491</v>
      </c>
      <c r="N42" s="35">
        <v>17</v>
      </c>
      <c r="O42" s="34">
        <v>39</v>
      </c>
      <c r="P42" s="35">
        <v>4224</v>
      </c>
      <c r="Q42" s="34">
        <v>440381</v>
      </c>
      <c r="R42" s="35"/>
      <c r="S42" s="34"/>
      <c r="T42" s="35" t="s">
        <v>21</v>
      </c>
      <c r="U42" s="34"/>
      <c r="V42" s="35"/>
      <c r="W42" s="34"/>
      <c r="X42" s="35"/>
      <c r="Y42" s="36">
        <v>4224</v>
      </c>
    </row>
    <row r="43" spans="11:25" x14ac:dyDescent="0.25">
      <c r="K43" s="37" t="s">
        <v>77</v>
      </c>
      <c r="L43" s="35">
        <v>660</v>
      </c>
      <c r="M43" s="34">
        <v>597</v>
      </c>
      <c r="N43" s="35">
        <v>16</v>
      </c>
      <c r="O43" s="34">
        <v>45</v>
      </c>
      <c r="P43" s="35">
        <v>4227</v>
      </c>
      <c r="Q43" s="34">
        <v>440383</v>
      </c>
      <c r="R43" s="35"/>
      <c r="S43" s="34"/>
      <c r="T43" s="35" t="s">
        <v>21</v>
      </c>
      <c r="U43" s="34"/>
      <c r="V43" s="35"/>
      <c r="W43" s="34"/>
      <c r="X43" s="35"/>
      <c r="Y43" s="36">
        <v>4227</v>
      </c>
    </row>
    <row r="44" spans="11:25" x14ac:dyDescent="0.25">
      <c r="K44" s="37" t="s">
        <v>77</v>
      </c>
      <c r="L44" s="35">
        <v>700</v>
      </c>
      <c r="M44" s="34">
        <v>625</v>
      </c>
      <c r="N44" s="35">
        <v>17</v>
      </c>
      <c r="O44" s="34">
        <v>40</v>
      </c>
      <c r="P44" s="35">
        <v>4230</v>
      </c>
      <c r="Q44" s="34">
        <v>440387</v>
      </c>
      <c r="R44" s="35"/>
      <c r="S44" s="34"/>
      <c r="T44" s="35" t="s">
        <v>21</v>
      </c>
      <c r="U44" s="34"/>
      <c r="V44" s="35"/>
      <c r="W44" s="34"/>
      <c r="X44" s="35"/>
      <c r="Y44" s="36">
        <v>4230</v>
      </c>
    </row>
    <row r="45" spans="11:25" x14ac:dyDescent="0.25">
      <c r="K45" s="37" t="s">
        <v>77</v>
      </c>
      <c r="L45" s="35">
        <v>660</v>
      </c>
      <c r="M45" s="34">
        <v>528</v>
      </c>
      <c r="N45" s="35">
        <v>15</v>
      </c>
      <c r="O45" s="34">
        <v>39</v>
      </c>
      <c r="P45" s="35">
        <v>4231</v>
      </c>
      <c r="Q45" s="34">
        <v>440388</v>
      </c>
      <c r="R45" s="35"/>
      <c r="S45" s="34"/>
      <c r="T45" s="35" t="s">
        <v>21</v>
      </c>
      <c r="U45" s="34"/>
      <c r="V45" s="35"/>
      <c r="W45" s="34"/>
      <c r="X45" s="35"/>
      <c r="Y45" s="36">
        <v>4231</v>
      </c>
    </row>
    <row r="46" spans="11:25" x14ac:dyDescent="0.25">
      <c r="K46" s="37" t="s">
        <v>77</v>
      </c>
      <c r="L46" s="35">
        <v>670</v>
      </c>
      <c r="M46" s="34">
        <v>580</v>
      </c>
      <c r="N46" s="35">
        <v>16</v>
      </c>
      <c r="O46" s="34">
        <v>37</v>
      </c>
      <c r="P46" s="35">
        <v>4232</v>
      </c>
      <c r="Q46" s="34">
        <v>440389</v>
      </c>
      <c r="R46" s="35"/>
      <c r="S46" s="34"/>
      <c r="T46" s="35" t="s">
        <v>21</v>
      </c>
      <c r="U46" s="34"/>
      <c r="V46" s="35"/>
      <c r="W46" s="34"/>
      <c r="X46" s="35"/>
      <c r="Y46" s="36">
        <v>4232</v>
      </c>
    </row>
    <row r="47" spans="11:25" x14ac:dyDescent="0.25">
      <c r="K47" s="37" t="s">
        <v>77</v>
      </c>
      <c r="L47" s="35">
        <v>680</v>
      </c>
      <c r="M47" s="34">
        <v>514</v>
      </c>
      <c r="N47" s="35">
        <v>17</v>
      </c>
      <c r="O47" s="34">
        <v>36</v>
      </c>
      <c r="P47" s="35">
        <v>4234</v>
      </c>
      <c r="Q47" s="34">
        <v>440391</v>
      </c>
      <c r="R47" s="35"/>
      <c r="S47" s="34"/>
      <c r="T47" s="35" t="s">
        <v>21</v>
      </c>
      <c r="U47" s="34"/>
      <c r="V47" s="35"/>
      <c r="W47" s="34"/>
      <c r="X47" s="35"/>
      <c r="Y47" s="36">
        <v>4234</v>
      </c>
    </row>
    <row r="48" spans="11:25" x14ac:dyDescent="0.25">
      <c r="K48" s="37" t="s">
        <v>77</v>
      </c>
      <c r="L48" s="35">
        <v>700</v>
      </c>
      <c r="M48" s="34">
        <v>585</v>
      </c>
      <c r="N48" s="35">
        <v>19</v>
      </c>
      <c r="O48" s="34">
        <v>42</v>
      </c>
      <c r="P48" s="35">
        <v>4236</v>
      </c>
      <c r="Q48" s="34">
        <v>440393</v>
      </c>
      <c r="R48" s="35"/>
      <c r="S48" s="34"/>
      <c r="T48" s="35" t="s">
        <v>21</v>
      </c>
      <c r="U48" s="34"/>
      <c r="V48" s="35"/>
      <c r="W48" s="34"/>
      <c r="X48" s="35"/>
      <c r="Y48" s="36">
        <v>4236</v>
      </c>
    </row>
    <row r="49" spans="11:25" x14ac:dyDescent="0.25">
      <c r="K49" s="85" t="s">
        <v>24</v>
      </c>
      <c r="L49" s="50">
        <v>610</v>
      </c>
      <c r="M49" s="49"/>
      <c r="N49" s="50">
        <v>15</v>
      </c>
      <c r="O49" s="49">
        <v>30</v>
      </c>
      <c r="P49" s="50">
        <v>4104</v>
      </c>
      <c r="Q49" s="49">
        <v>440261</v>
      </c>
      <c r="R49" s="123">
        <v>0.625</v>
      </c>
      <c r="S49" s="52"/>
      <c r="T49" s="50" t="s">
        <v>22</v>
      </c>
      <c r="U49" s="49" t="s">
        <v>27</v>
      </c>
      <c r="V49" s="50">
        <v>13</v>
      </c>
      <c r="W49" s="49">
        <v>12</v>
      </c>
      <c r="X49" s="50" t="s">
        <v>25</v>
      </c>
      <c r="Y49" s="53">
        <v>4104</v>
      </c>
    </row>
    <row r="50" spans="11:25" x14ac:dyDescent="0.25">
      <c r="K50" s="85" t="s">
        <v>24</v>
      </c>
      <c r="L50" s="50">
        <v>560</v>
      </c>
      <c r="M50" s="49"/>
      <c r="N50" s="50">
        <v>14</v>
      </c>
      <c r="O50" s="49">
        <v>28</v>
      </c>
      <c r="P50" s="50">
        <v>4105</v>
      </c>
      <c r="Q50" s="49">
        <v>440625</v>
      </c>
      <c r="R50" s="123">
        <v>0.3527777777777778</v>
      </c>
      <c r="S50" s="49"/>
      <c r="T50" s="50" t="s">
        <v>22</v>
      </c>
      <c r="U50" s="49" t="s">
        <v>27</v>
      </c>
      <c r="V50" s="50">
        <v>13</v>
      </c>
      <c r="W50" s="49">
        <v>12</v>
      </c>
      <c r="X50" s="50" t="s">
        <v>25</v>
      </c>
      <c r="Y50" s="53">
        <v>4105</v>
      </c>
    </row>
    <row r="51" spans="11:25" x14ac:dyDescent="0.25">
      <c r="K51" s="85" t="s">
        <v>24</v>
      </c>
      <c r="L51" s="50">
        <v>590</v>
      </c>
      <c r="M51" s="49"/>
      <c r="N51" s="50">
        <v>14</v>
      </c>
      <c r="O51" s="49">
        <v>31</v>
      </c>
      <c r="P51" s="50">
        <v>4106</v>
      </c>
      <c r="Q51" s="49">
        <v>440266</v>
      </c>
      <c r="R51" s="123">
        <v>0.29652777777777778</v>
      </c>
      <c r="S51" s="49"/>
      <c r="T51" s="50" t="s">
        <v>22</v>
      </c>
      <c r="U51" s="49" t="s">
        <v>27</v>
      </c>
      <c r="V51" s="50">
        <v>13</v>
      </c>
      <c r="W51" s="49">
        <v>12</v>
      </c>
      <c r="X51" s="50" t="s">
        <v>25</v>
      </c>
      <c r="Y51" s="53">
        <v>4106</v>
      </c>
    </row>
    <row r="52" spans="11:25" x14ac:dyDescent="0.25">
      <c r="K52" s="85" t="s">
        <v>24</v>
      </c>
      <c r="L52" s="50">
        <v>570</v>
      </c>
      <c r="M52" s="49">
        <v>288</v>
      </c>
      <c r="N52" s="50">
        <v>13</v>
      </c>
      <c r="O52" s="49">
        <v>28</v>
      </c>
      <c r="P52" s="50">
        <v>4121</v>
      </c>
      <c r="Q52" s="49">
        <v>440281</v>
      </c>
      <c r="R52" s="123">
        <v>0.39374999999999999</v>
      </c>
      <c r="S52" s="49">
        <v>12</v>
      </c>
      <c r="T52" s="50" t="s">
        <v>22</v>
      </c>
      <c r="U52" s="49" t="s">
        <v>34</v>
      </c>
      <c r="V52" s="50">
        <v>15</v>
      </c>
      <c r="W52" s="49">
        <v>13</v>
      </c>
      <c r="X52" s="50" t="s">
        <v>25</v>
      </c>
      <c r="Y52" s="53">
        <v>4121</v>
      </c>
    </row>
    <row r="53" spans="11:25" x14ac:dyDescent="0.25">
      <c r="K53" s="85" t="s">
        <v>24</v>
      </c>
      <c r="L53" s="50">
        <v>610</v>
      </c>
      <c r="M53" s="49">
        <v>380</v>
      </c>
      <c r="N53" s="50">
        <v>13</v>
      </c>
      <c r="O53" s="49">
        <v>33</v>
      </c>
      <c r="P53" s="50">
        <v>4122</v>
      </c>
      <c r="Q53" s="49">
        <v>440284</v>
      </c>
      <c r="R53" s="123">
        <v>0.54999999999999993</v>
      </c>
      <c r="S53" s="49">
        <v>12</v>
      </c>
      <c r="T53" s="50" t="s">
        <v>22</v>
      </c>
      <c r="U53" s="49" t="s">
        <v>34</v>
      </c>
      <c r="V53" s="50">
        <v>15</v>
      </c>
      <c r="W53" s="49">
        <v>13</v>
      </c>
      <c r="X53" s="50" t="s">
        <v>25</v>
      </c>
      <c r="Y53" s="53">
        <v>4122</v>
      </c>
    </row>
    <row r="54" spans="11:25" x14ac:dyDescent="0.25">
      <c r="K54" s="85" t="s">
        <v>24</v>
      </c>
      <c r="L54" s="50">
        <v>600</v>
      </c>
      <c r="M54" s="49">
        <v>343</v>
      </c>
      <c r="N54" s="50">
        <v>14</v>
      </c>
      <c r="O54" s="49">
        <v>33</v>
      </c>
      <c r="P54" s="50">
        <v>4123</v>
      </c>
      <c r="Q54" s="49">
        <v>440283</v>
      </c>
      <c r="R54" s="123">
        <v>0.48541666666666666</v>
      </c>
      <c r="S54" s="49">
        <v>12</v>
      </c>
      <c r="T54" s="50" t="s">
        <v>22</v>
      </c>
      <c r="U54" s="49" t="s">
        <v>34</v>
      </c>
      <c r="V54" s="50">
        <v>15</v>
      </c>
      <c r="W54" s="49">
        <v>13</v>
      </c>
      <c r="X54" s="50" t="s">
        <v>25</v>
      </c>
      <c r="Y54" s="53">
        <v>4123</v>
      </c>
    </row>
    <row r="55" spans="11:25" x14ac:dyDescent="0.25">
      <c r="K55" s="85" t="s">
        <v>24</v>
      </c>
      <c r="L55" s="50">
        <v>610</v>
      </c>
      <c r="M55" s="49">
        <v>429</v>
      </c>
      <c r="N55" s="50">
        <v>15</v>
      </c>
      <c r="O55" s="49">
        <v>36</v>
      </c>
      <c r="P55" s="50">
        <v>4124</v>
      </c>
      <c r="Q55" s="49">
        <v>440282</v>
      </c>
      <c r="R55" s="123">
        <v>0.53194444444444444</v>
      </c>
      <c r="S55" s="49">
        <v>13</v>
      </c>
      <c r="T55" s="50" t="s">
        <v>22</v>
      </c>
      <c r="U55" s="49" t="s">
        <v>34</v>
      </c>
      <c r="V55" s="50">
        <v>15</v>
      </c>
      <c r="W55" s="49">
        <v>13</v>
      </c>
      <c r="X55" s="50" t="s">
        <v>25</v>
      </c>
      <c r="Y55" s="53">
        <v>4124</v>
      </c>
    </row>
    <row r="56" spans="11:25" x14ac:dyDescent="0.25">
      <c r="K56" s="85" t="s">
        <v>24</v>
      </c>
      <c r="L56" s="50">
        <v>570</v>
      </c>
      <c r="M56" s="49">
        <v>342</v>
      </c>
      <c r="N56" s="50">
        <v>15</v>
      </c>
      <c r="O56" s="49">
        <v>30</v>
      </c>
      <c r="P56" s="50">
        <v>4125</v>
      </c>
      <c r="Q56" s="49">
        <v>440286</v>
      </c>
      <c r="R56" s="123">
        <v>0.47291666666666665</v>
      </c>
      <c r="S56" s="49">
        <v>13</v>
      </c>
      <c r="T56" s="50" t="s">
        <v>22</v>
      </c>
      <c r="U56" s="49" t="s">
        <v>34</v>
      </c>
      <c r="V56" s="50">
        <v>15</v>
      </c>
      <c r="W56" s="49">
        <v>13</v>
      </c>
      <c r="X56" s="50" t="s">
        <v>25</v>
      </c>
      <c r="Y56" s="53">
        <v>4125</v>
      </c>
    </row>
    <row r="57" spans="11:25" x14ac:dyDescent="0.25">
      <c r="K57" s="85" t="s">
        <v>24</v>
      </c>
      <c r="L57" s="50">
        <v>625</v>
      </c>
      <c r="M57" s="49">
        <v>472</v>
      </c>
      <c r="N57" s="50">
        <v>16</v>
      </c>
      <c r="O57" s="49">
        <v>35</v>
      </c>
      <c r="P57" s="50">
        <v>4126</v>
      </c>
      <c r="Q57" s="49">
        <v>440285</v>
      </c>
      <c r="R57" s="123">
        <v>0.3611111111111111</v>
      </c>
      <c r="S57" s="49">
        <v>13</v>
      </c>
      <c r="T57" s="50" t="s">
        <v>22</v>
      </c>
      <c r="U57" s="49" t="s">
        <v>34</v>
      </c>
      <c r="V57" s="50">
        <v>15</v>
      </c>
      <c r="W57" s="49">
        <v>13</v>
      </c>
      <c r="X57" s="50" t="s">
        <v>25</v>
      </c>
      <c r="Y57" s="53">
        <v>4126</v>
      </c>
    </row>
    <row r="58" spans="11:25" x14ac:dyDescent="0.25">
      <c r="K58" s="85" t="s">
        <v>24</v>
      </c>
      <c r="L58" s="50">
        <v>610</v>
      </c>
      <c r="M58" s="49">
        <v>389</v>
      </c>
      <c r="N58" s="50">
        <v>15</v>
      </c>
      <c r="O58" s="49">
        <v>33</v>
      </c>
      <c r="P58" s="50">
        <v>4127</v>
      </c>
      <c r="Q58" s="49">
        <v>440292</v>
      </c>
      <c r="R58" s="123">
        <v>0.34930555555555554</v>
      </c>
      <c r="S58" s="49">
        <v>13</v>
      </c>
      <c r="T58" s="50" t="s">
        <v>22</v>
      </c>
      <c r="U58" s="49" t="s">
        <v>34</v>
      </c>
      <c r="V58" s="50">
        <v>15</v>
      </c>
      <c r="W58" s="49">
        <v>13</v>
      </c>
      <c r="X58" s="50" t="s">
        <v>25</v>
      </c>
      <c r="Y58" s="53">
        <v>4127</v>
      </c>
    </row>
    <row r="59" spans="11:25" x14ac:dyDescent="0.25">
      <c r="K59" s="85" t="s">
        <v>24</v>
      </c>
      <c r="L59" s="50">
        <v>615</v>
      </c>
      <c r="M59" s="49">
        <v>406</v>
      </c>
      <c r="N59" s="50">
        <v>15</v>
      </c>
      <c r="O59" s="49">
        <v>35</v>
      </c>
      <c r="P59" s="50">
        <v>4128</v>
      </c>
      <c r="Q59" s="49">
        <v>440291</v>
      </c>
      <c r="R59" s="123">
        <v>0.4201388888888889</v>
      </c>
      <c r="S59" s="49">
        <v>13</v>
      </c>
      <c r="T59" s="50" t="s">
        <v>22</v>
      </c>
      <c r="U59" s="49" t="s">
        <v>34</v>
      </c>
      <c r="V59" s="50">
        <v>15</v>
      </c>
      <c r="W59" s="49">
        <v>13</v>
      </c>
      <c r="X59" s="50" t="s">
        <v>25</v>
      </c>
      <c r="Y59" s="53">
        <v>4128</v>
      </c>
    </row>
    <row r="60" spans="11:25" x14ac:dyDescent="0.25">
      <c r="K60" s="85" t="s">
        <v>24</v>
      </c>
      <c r="L60" s="50">
        <v>540</v>
      </c>
      <c r="M60" s="49">
        <v>307</v>
      </c>
      <c r="N60" s="50">
        <v>12</v>
      </c>
      <c r="O60" s="49">
        <v>27</v>
      </c>
      <c r="P60" s="50">
        <v>4129</v>
      </c>
      <c r="Q60" s="49">
        <v>440290</v>
      </c>
      <c r="R60" s="123">
        <v>0.37638888888888888</v>
      </c>
      <c r="S60" s="49">
        <v>13</v>
      </c>
      <c r="T60" s="50" t="s">
        <v>22</v>
      </c>
      <c r="U60" s="49" t="s">
        <v>34</v>
      </c>
      <c r="V60" s="50">
        <v>15</v>
      </c>
      <c r="W60" s="49">
        <v>14</v>
      </c>
      <c r="X60" s="50" t="s">
        <v>25</v>
      </c>
      <c r="Y60" s="53">
        <v>4129</v>
      </c>
    </row>
    <row r="61" spans="11:25" x14ac:dyDescent="0.25">
      <c r="K61" s="85" t="s">
        <v>24</v>
      </c>
      <c r="L61" s="50">
        <v>660</v>
      </c>
      <c r="M61" s="49">
        <v>464</v>
      </c>
      <c r="N61" s="50">
        <v>17</v>
      </c>
      <c r="O61" s="49">
        <v>37</v>
      </c>
      <c r="P61" s="50">
        <v>4130</v>
      </c>
      <c r="Q61" s="49">
        <v>440289</v>
      </c>
      <c r="R61" s="123">
        <v>0.36249999999999999</v>
      </c>
      <c r="S61" s="49">
        <v>13</v>
      </c>
      <c r="T61" s="50" t="s">
        <v>22</v>
      </c>
      <c r="U61" s="49" t="s">
        <v>34</v>
      </c>
      <c r="V61" s="50">
        <v>15</v>
      </c>
      <c r="W61" s="49">
        <v>14</v>
      </c>
      <c r="X61" s="50" t="s">
        <v>25</v>
      </c>
      <c r="Y61" s="53">
        <v>4130</v>
      </c>
    </row>
    <row r="62" spans="11:25" x14ac:dyDescent="0.25">
      <c r="K62" s="85" t="s">
        <v>24</v>
      </c>
      <c r="L62" s="50">
        <v>620</v>
      </c>
      <c r="M62" s="49">
        <v>392</v>
      </c>
      <c r="N62" s="50">
        <v>15</v>
      </c>
      <c r="O62" s="49">
        <v>34</v>
      </c>
      <c r="P62" s="50">
        <v>4131</v>
      </c>
      <c r="Q62" s="49">
        <v>440293</v>
      </c>
      <c r="R62" s="123">
        <v>0.35555555555555557</v>
      </c>
      <c r="S62" s="49">
        <v>14</v>
      </c>
      <c r="T62" s="50" t="s">
        <v>22</v>
      </c>
      <c r="U62" s="49" t="s">
        <v>34</v>
      </c>
      <c r="V62" s="50">
        <v>15</v>
      </c>
      <c r="W62" s="49">
        <v>14</v>
      </c>
      <c r="X62" s="50" t="s">
        <v>25</v>
      </c>
      <c r="Y62" s="53">
        <v>4131</v>
      </c>
    </row>
    <row r="63" spans="11:25" x14ac:dyDescent="0.25">
      <c r="K63" s="85" t="s">
        <v>24</v>
      </c>
      <c r="L63" s="50">
        <v>620</v>
      </c>
      <c r="M63" s="49">
        <v>419</v>
      </c>
      <c r="N63" s="50">
        <v>15</v>
      </c>
      <c r="O63" s="49">
        <v>35</v>
      </c>
      <c r="P63" s="50">
        <v>4132</v>
      </c>
      <c r="Q63" s="49">
        <v>440294</v>
      </c>
      <c r="R63" s="123">
        <v>0.33333333333333331</v>
      </c>
      <c r="S63" s="49">
        <v>14</v>
      </c>
      <c r="T63" s="50" t="s">
        <v>22</v>
      </c>
      <c r="U63" s="49" t="s">
        <v>34</v>
      </c>
      <c r="V63" s="50">
        <v>15</v>
      </c>
      <c r="W63" s="49">
        <v>14</v>
      </c>
      <c r="X63" s="50" t="s">
        <v>25</v>
      </c>
      <c r="Y63" s="53">
        <v>4132</v>
      </c>
    </row>
    <row r="64" spans="11:25" x14ac:dyDescent="0.25">
      <c r="K64" s="85" t="s">
        <v>24</v>
      </c>
      <c r="L64" s="50">
        <v>590</v>
      </c>
      <c r="M64" s="49">
        <v>313</v>
      </c>
      <c r="N64" s="50">
        <v>13</v>
      </c>
      <c r="O64" s="49">
        <v>26</v>
      </c>
      <c r="P64" s="50">
        <v>4133</v>
      </c>
      <c r="Q64" s="49">
        <v>440295</v>
      </c>
      <c r="R64" s="123">
        <v>0.3263888888888889</v>
      </c>
      <c r="S64" s="49">
        <v>14</v>
      </c>
      <c r="T64" s="50" t="s">
        <v>22</v>
      </c>
      <c r="U64" s="49" t="s">
        <v>34</v>
      </c>
      <c r="V64" s="50">
        <v>15</v>
      </c>
      <c r="W64" s="49">
        <v>14</v>
      </c>
      <c r="X64" s="50" t="s">
        <v>25</v>
      </c>
      <c r="Y64" s="53">
        <v>4133</v>
      </c>
    </row>
    <row r="65" spans="11:25" x14ac:dyDescent="0.25">
      <c r="K65" s="85" t="s">
        <v>24</v>
      </c>
      <c r="L65" s="50">
        <v>590</v>
      </c>
      <c r="M65" s="49">
        <v>352</v>
      </c>
      <c r="N65" s="50">
        <v>14</v>
      </c>
      <c r="O65" s="49">
        <v>31</v>
      </c>
      <c r="P65" s="50">
        <v>4134</v>
      </c>
      <c r="Q65" s="49">
        <v>440296</v>
      </c>
      <c r="R65" s="123">
        <v>0.30138888888888887</v>
      </c>
      <c r="S65" s="49">
        <v>14</v>
      </c>
      <c r="T65" s="50" t="s">
        <v>22</v>
      </c>
      <c r="U65" s="49" t="s">
        <v>34</v>
      </c>
      <c r="V65" s="50">
        <v>15</v>
      </c>
      <c r="W65" s="49">
        <v>14</v>
      </c>
      <c r="X65" s="50" t="s">
        <v>25</v>
      </c>
      <c r="Y65" s="53">
        <v>4134</v>
      </c>
    </row>
    <row r="66" spans="11:25" x14ac:dyDescent="0.25">
      <c r="K66" s="85" t="s">
        <v>24</v>
      </c>
      <c r="L66" s="50">
        <v>540</v>
      </c>
      <c r="M66" s="49">
        <v>260</v>
      </c>
      <c r="N66" s="50">
        <v>13</v>
      </c>
      <c r="O66" s="49">
        <v>28</v>
      </c>
      <c r="P66" s="50">
        <v>4135</v>
      </c>
      <c r="Q66" s="49">
        <v>440297</v>
      </c>
      <c r="R66" s="50"/>
      <c r="S66" s="49">
        <v>14</v>
      </c>
      <c r="T66" s="50" t="s">
        <v>22</v>
      </c>
      <c r="U66" s="49" t="s">
        <v>34</v>
      </c>
      <c r="V66" s="50">
        <v>15</v>
      </c>
      <c r="W66" s="49">
        <v>14</v>
      </c>
      <c r="X66" s="50" t="s">
        <v>25</v>
      </c>
      <c r="Y66" s="53">
        <v>4135</v>
      </c>
    </row>
    <row r="67" spans="11:25" x14ac:dyDescent="0.25">
      <c r="K67" s="85" t="s">
        <v>24</v>
      </c>
      <c r="L67" s="50">
        <v>600</v>
      </c>
      <c r="M67" s="49">
        <v>326</v>
      </c>
      <c r="N67" s="50">
        <v>14</v>
      </c>
      <c r="O67" s="49">
        <v>29</v>
      </c>
      <c r="P67" s="50">
        <v>4136</v>
      </c>
      <c r="Q67" s="49">
        <v>440298</v>
      </c>
      <c r="R67" s="50"/>
      <c r="S67" s="49">
        <v>14</v>
      </c>
      <c r="T67" s="50" t="s">
        <v>22</v>
      </c>
      <c r="U67" s="49" t="s">
        <v>34</v>
      </c>
      <c r="V67" s="50">
        <v>15</v>
      </c>
      <c r="W67" s="49">
        <v>14</v>
      </c>
      <c r="X67" s="50" t="s">
        <v>25</v>
      </c>
      <c r="Y67" s="53">
        <v>4136</v>
      </c>
    </row>
    <row r="68" spans="11:25" x14ac:dyDescent="0.25">
      <c r="K68" s="85" t="s">
        <v>24</v>
      </c>
      <c r="L68" s="50">
        <v>580</v>
      </c>
      <c r="M68" s="49">
        <v>354</v>
      </c>
      <c r="N68" s="50">
        <v>13</v>
      </c>
      <c r="O68" s="49">
        <v>30</v>
      </c>
      <c r="P68" s="50">
        <v>4137</v>
      </c>
      <c r="Q68" s="49">
        <v>440299</v>
      </c>
      <c r="R68" s="123">
        <v>0.54166666666666663</v>
      </c>
      <c r="S68" s="49"/>
      <c r="T68" s="50" t="s">
        <v>22</v>
      </c>
      <c r="U68" s="49"/>
      <c r="V68" s="50"/>
      <c r="W68" s="49"/>
      <c r="X68" s="50" t="s">
        <v>25</v>
      </c>
      <c r="Y68" s="53">
        <v>4137</v>
      </c>
    </row>
    <row r="69" spans="11:25" x14ac:dyDescent="0.25">
      <c r="K69" s="85" t="s">
        <v>24</v>
      </c>
      <c r="L69" s="50">
        <v>660</v>
      </c>
      <c r="M69" s="49">
        <v>534</v>
      </c>
      <c r="N69" s="50">
        <v>16</v>
      </c>
      <c r="O69" s="49">
        <v>36</v>
      </c>
      <c r="P69" s="50">
        <v>4139</v>
      </c>
      <c r="Q69" s="49">
        <v>440304</v>
      </c>
      <c r="R69" s="123">
        <v>0.58750000000000002</v>
      </c>
      <c r="S69" s="49"/>
      <c r="T69" s="50" t="s">
        <v>22</v>
      </c>
      <c r="U69" s="49"/>
      <c r="V69" s="50"/>
      <c r="W69" s="49"/>
      <c r="X69" s="50"/>
      <c r="Y69" s="53">
        <v>4139</v>
      </c>
    </row>
    <row r="70" spans="11:25" x14ac:dyDescent="0.25">
      <c r="K70" s="85" t="s">
        <v>24</v>
      </c>
      <c r="L70" s="50">
        <v>565</v>
      </c>
      <c r="M70" s="49">
        <v>309</v>
      </c>
      <c r="N70" s="50">
        <v>14</v>
      </c>
      <c r="O70" s="49">
        <v>25</v>
      </c>
      <c r="P70" s="50">
        <v>4144</v>
      </c>
      <c r="Q70" s="49">
        <v>440305</v>
      </c>
      <c r="R70" s="123">
        <v>0.34375</v>
      </c>
      <c r="S70" s="49"/>
      <c r="T70" s="50" t="s">
        <v>22</v>
      </c>
      <c r="U70" s="49"/>
      <c r="V70" s="50"/>
      <c r="W70" s="49"/>
      <c r="X70" s="50"/>
      <c r="Y70" s="53">
        <v>4144</v>
      </c>
    </row>
    <row r="71" spans="11:25" x14ac:dyDescent="0.25">
      <c r="K71" s="85" t="s">
        <v>24</v>
      </c>
      <c r="L71" s="50">
        <v>515</v>
      </c>
      <c r="M71" s="49">
        <v>229</v>
      </c>
      <c r="N71" s="50">
        <v>13</v>
      </c>
      <c r="O71" s="49">
        <v>19</v>
      </c>
      <c r="P71" s="50">
        <v>4146</v>
      </c>
      <c r="Q71" s="49">
        <v>440307</v>
      </c>
      <c r="R71" s="123">
        <v>0.27499999999999997</v>
      </c>
      <c r="S71" s="49"/>
      <c r="T71" s="50" t="s">
        <v>22</v>
      </c>
      <c r="U71" s="49"/>
      <c r="V71" s="50"/>
      <c r="W71" s="49"/>
      <c r="X71" s="50"/>
      <c r="Y71" s="53">
        <v>4146</v>
      </c>
    </row>
    <row r="72" spans="11:25" x14ac:dyDescent="0.25">
      <c r="K72" s="85" t="s">
        <v>24</v>
      </c>
      <c r="L72" s="50">
        <v>565</v>
      </c>
      <c r="M72" s="49">
        <v>323</v>
      </c>
      <c r="N72" s="50">
        <v>14</v>
      </c>
      <c r="O72" s="49">
        <v>26</v>
      </c>
      <c r="P72" s="50">
        <v>4147</v>
      </c>
      <c r="Q72" s="49">
        <v>440308</v>
      </c>
      <c r="R72" s="123">
        <v>0.29375000000000001</v>
      </c>
      <c r="S72" s="49"/>
      <c r="T72" s="50" t="s">
        <v>22</v>
      </c>
      <c r="U72" s="49"/>
      <c r="V72" s="50"/>
      <c r="W72" s="49"/>
      <c r="X72" s="50"/>
      <c r="Y72" s="53">
        <v>4147</v>
      </c>
    </row>
    <row r="73" spans="11:25" x14ac:dyDescent="0.25">
      <c r="K73" s="85" t="s">
        <v>24</v>
      </c>
      <c r="L73" s="50">
        <v>572</v>
      </c>
      <c r="M73" s="49">
        <v>314</v>
      </c>
      <c r="N73" s="50">
        <v>14</v>
      </c>
      <c r="O73" s="49">
        <v>28</v>
      </c>
      <c r="P73" s="50">
        <v>4148</v>
      </c>
      <c r="Q73" s="49">
        <v>440309</v>
      </c>
      <c r="R73" s="123">
        <v>0.30902777777777779</v>
      </c>
      <c r="S73" s="49"/>
      <c r="T73" s="50" t="s">
        <v>22</v>
      </c>
      <c r="U73" s="49"/>
      <c r="V73" s="50"/>
      <c r="W73" s="49"/>
      <c r="X73" s="50"/>
      <c r="Y73" s="53">
        <v>4148</v>
      </c>
    </row>
    <row r="74" spans="11:25" x14ac:dyDescent="0.25">
      <c r="K74" s="130" t="s">
        <v>77</v>
      </c>
      <c r="L74" s="119">
        <v>670</v>
      </c>
      <c r="M74" s="121"/>
      <c r="N74" s="119">
        <v>16</v>
      </c>
      <c r="O74" s="121">
        <v>42</v>
      </c>
      <c r="P74" s="119">
        <v>4192</v>
      </c>
      <c r="Q74" s="121">
        <v>440347</v>
      </c>
      <c r="R74" s="119"/>
      <c r="S74" s="121"/>
      <c r="T74" s="119" t="s">
        <v>31</v>
      </c>
      <c r="U74" s="121"/>
      <c r="V74" s="119"/>
      <c r="W74" s="121"/>
      <c r="X74" s="119"/>
      <c r="Y74" s="133">
        <v>4192</v>
      </c>
    </row>
    <row r="75" spans="11:25" x14ac:dyDescent="0.25">
      <c r="K75" s="130" t="s">
        <v>77</v>
      </c>
      <c r="L75" s="119">
        <v>695</v>
      </c>
      <c r="M75" s="121"/>
      <c r="N75" s="119">
        <v>17</v>
      </c>
      <c r="O75" s="121">
        <v>41</v>
      </c>
      <c r="P75" s="119">
        <v>4193</v>
      </c>
      <c r="Q75" s="121">
        <v>440350</v>
      </c>
      <c r="R75" s="119"/>
      <c r="S75" s="121"/>
      <c r="T75" s="119" t="s">
        <v>31</v>
      </c>
      <c r="U75" s="121"/>
      <c r="V75" s="119"/>
      <c r="W75" s="121"/>
      <c r="X75" s="119"/>
      <c r="Y75" s="133">
        <v>4193</v>
      </c>
    </row>
    <row r="76" spans="11:25" x14ac:dyDescent="0.25">
      <c r="K76" s="130" t="s">
        <v>77</v>
      </c>
      <c r="L76" s="119">
        <v>680</v>
      </c>
      <c r="M76" s="121">
        <v>515</v>
      </c>
      <c r="N76" s="119">
        <v>17</v>
      </c>
      <c r="O76" s="121">
        <v>38</v>
      </c>
      <c r="P76" s="119">
        <v>4194</v>
      </c>
      <c r="Q76" s="121">
        <v>440346</v>
      </c>
      <c r="R76" s="124">
        <v>0.31805555555555554</v>
      </c>
      <c r="S76" s="121"/>
      <c r="T76" s="119" t="s">
        <v>31</v>
      </c>
      <c r="U76" s="121"/>
      <c r="V76" s="119"/>
      <c r="W76" s="121"/>
      <c r="X76" s="119"/>
      <c r="Y76" s="133">
        <v>4194</v>
      </c>
    </row>
    <row r="77" spans="11:25" x14ac:dyDescent="0.25">
      <c r="K77" s="130" t="s">
        <v>77</v>
      </c>
      <c r="L77" s="119">
        <v>640</v>
      </c>
      <c r="M77" s="121">
        <v>530</v>
      </c>
      <c r="N77" s="119">
        <v>17</v>
      </c>
      <c r="O77" s="121">
        <v>41</v>
      </c>
      <c r="P77" s="119">
        <v>4195</v>
      </c>
      <c r="Q77" s="121">
        <v>440348</v>
      </c>
      <c r="R77" s="124">
        <v>0.40625</v>
      </c>
      <c r="S77" s="121"/>
      <c r="T77" s="119" t="s">
        <v>31</v>
      </c>
      <c r="U77" s="121"/>
      <c r="V77" s="119"/>
      <c r="W77" s="121"/>
      <c r="X77" s="119"/>
      <c r="Y77" s="133">
        <v>4195</v>
      </c>
    </row>
    <row r="78" spans="11:25" x14ac:dyDescent="0.25">
      <c r="K78" s="130" t="s">
        <v>77</v>
      </c>
      <c r="L78" s="119">
        <v>700</v>
      </c>
      <c r="M78" s="121">
        <v>625</v>
      </c>
      <c r="N78" s="119">
        <v>18</v>
      </c>
      <c r="O78" s="121">
        <v>38</v>
      </c>
      <c r="P78" s="119">
        <v>4196</v>
      </c>
      <c r="Q78" s="121">
        <v>440349</v>
      </c>
      <c r="R78" s="124">
        <v>0.36736111111111108</v>
      </c>
      <c r="S78" s="121"/>
      <c r="T78" s="119" t="s">
        <v>31</v>
      </c>
      <c r="U78" s="121"/>
      <c r="V78" s="119"/>
      <c r="W78" s="121"/>
      <c r="X78" s="119"/>
      <c r="Y78" s="133">
        <v>4196</v>
      </c>
    </row>
    <row r="79" spans="11:25" x14ac:dyDescent="0.25">
      <c r="K79" s="130" t="s">
        <v>77</v>
      </c>
      <c r="L79" s="119">
        <v>680</v>
      </c>
      <c r="M79" s="121">
        <v>526</v>
      </c>
      <c r="N79" s="119">
        <v>17</v>
      </c>
      <c r="O79" s="121">
        <v>40</v>
      </c>
      <c r="P79" s="119">
        <v>4197</v>
      </c>
      <c r="Q79" s="121">
        <v>440356</v>
      </c>
      <c r="R79" s="124">
        <v>0.31319444444444444</v>
      </c>
      <c r="S79" s="121"/>
      <c r="T79" s="119" t="s">
        <v>31</v>
      </c>
      <c r="U79" s="121"/>
      <c r="V79" s="119"/>
      <c r="W79" s="121"/>
      <c r="X79" s="119"/>
      <c r="Y79" s="133">
        <v>4197</v>
      </c>
    </row>
    <row r="80" spans="11:25" x14ac:dyDescent="0.25">
      <c r="K80" s="130" t="s">
        <v>77</v>
      </c>
      <c r="L80" s="119">
        <v>695</v>
      </c>
      <c r="M80" s="121">
        <v>547</v>
      </c>
      <c r="N80" s="119">
        <v>17</v>
      </c>
      <c r="O80" s="121">
        <v>39</v>
      </c>
      <c r="P80" s="119">
        <v>4198</v>
      </c>
      <c r="Q80" s="121">
        <v>440355</v>
      </c>
      <c r="R80" s="124">
        <v>0.33333333333333331</v>
      </c>
      <c r="S80" s="121"/>
      <c r="T80" s="119" t="s">
        <v>31</v>
      </c>
      <c r="U80" s="121"/>
      <c r="V80" s="119"/>
      <c r="W80" s="121"/>
      <c r="X80" s="119"/>
      <c r="Y80" s="133">
        <v>4198</v>
      </c>
    </row>
    <row r="81" spans="11:25" x14ac:dyDescent="0.25">
      <c r="K81" s="130" t="s">
        <v>77</v>
      </c>
      <c r="L81" s="119">
        <v>680</v>
      </c>
      <c r="M81" s="121">
        <v>564</v>
      </c>
      <c r="N81" s="119">
        <v>17.5</v>
      </c>
      <c r="O81" s="121">
        <v>40</v>
      </c>
      <c r="P81" s="119">
        <v>4199</v>
      </c>
      <c r="Q81" s="121">
        <v>440354</v>
      </c>
      <c r="R81" s="124">
        <v>0.32361111111111113</v>
      </c>
      <c r="S81" s="121"/>
      <c r="T81" s="119" t="s">
        <v>31</v>
      </c>
      <c r="U81" s="121"/>
      <c r="V81" s="119"/>
      <c r="W81" s="121"/>
      <c r="X81" s="119"/>
      <c r="Y81" s="133">
        <v>4199</v>
      </c>
    </row>
    <row r="82" spans="11:25" x14ac:dyDescent="0.25">
      <c r="K82" s="130" t="s">
        <v>77</v>
      </c>
      <c r="L82" s="119">
        <v>650</v>
      </c>
      <c r="M82" s="121">
        <v>513</v>
      </c>
      <c r="N82" s="119">
        <v>16</v>
      </c>
      <c r="O82" s="121">
        <v>37</v>
      </c>
      <c r="P82" s="119">
        <v>4200</v>
      </c>
      <c r="Q82" s="121">
        <v>440353</v>
      </c>
      <c r="R82" s="124">
        <v>0.3125</v>
      </c>
      <c r="S82" s="121"/>
      <c r="T82" s="119" t="s">
        <v>31</v>
      </c>
      <c r="U82" s="121"/>
      <c r="V82" s="119"/>
      <c r="W82" s="121"/>
      <c r="X82" s="119"/>
      <c r="Y82" s="133">
        <v>4200</v>
      </c>
    </row>
    <row r="83" spans="11:25" x14ac:dyDescent="0.25">
      <c r="K83" s="130" t="s">
        <v>77</v>
      </c>
      <c r="L83" s="119">
        <v>660</v>
      </c>
      <c r="M83" s="121">
        <v>547</v>
      </c>
      <c r="N83" s="119">
        <v>16</v>
      </c>
      <c r="O83" s="121">
        <v>39</v>
      </c>
      <c r="P83" s="119">
        <v>4201</v>
      </c>
      <c r="Q83" s="121">
        <v>440357</v>
      </c>
      <c r="R83" s="124">
        <v>0.3347222222222222</v>
      </c>
      <c r="S83" s="121"/>
      <c r="T83" s="119" t="s">
        <v>31</v>
      </c>
      <c r="U83" s="121"/>
      <c r="V83" s="119"/>
      <c r="W83" s="121"/>
      <c r="X83" s="119"/>
      <c r="Y83" s="133">
        <v>4201</v>
      </c>
    </row>
    <row r="84" spans="11:25" x14ac:dyDescent="0.25">
      <c r="K84" s="130" t="s">
        <v>77</v>
      </c>
      <c r="L84" s="119">
        <v>620</v>
      </c>
      <c r="M84" s="121">
        <v>456</v>
      </c>
      <c r="N84" s="119">
        <v>15</v>
      </c>
      <c r="O84" s="121">
        <v>34</v>
      </c>
      <c r="P84" s="119">
        <v>4202</v>
      </c>
      <c r="Q84" s="121">
        <v>440358</v>
      </c>
      <c r="R84" s="124">
        <v>0.30208333333333331</v>
      </c>
      <c r="S84" s="121"/>
      <c r="T84" s="119" t="s">
        <v>31</v>
      </c>
      <c r="U84" s="121"/>
      <c r="V84" s="119"/>
      <c r="W84" s="121"/>
      <c r="X84" s="119"/>
      <c r="Y84" s="133">
        <v>4202</v>
      </c>
    </row>
    <row r="85" spans="11:25" x14ac:dyDescent="0.25">
      <c r="K85" s="130" t="s">
        <v>77</v>
      </c>
      <c r="L85" s="119">
        <v>675</v>
      </c>
      <c r="M85" s="121">
        <v>606</v>
      </c>
      <c r="N85" s="119">
        <v>17</v>
      </c>
      <c r="O85" s="121">
        <v>42</v>
      </c>
      <c r="P85" s="119">
        <v>4203</v>
      </c>
      <c r="Q85" s="121">
        <v>440359</v>
      </c>
      <c r="R85" s="124">
        <v>0.39097222222222222</v>
      </c>
      <c r="S85" s="121"/>
      <c r="T85" s="119" t="s">
        <v>31</v>
      </c>
      <c r="U85" s="121"/>
      <c r="V85" s="119"/>
      <c r="W85" s="121"/>
      <c r="X85" s="119"/>
      <c r="Y85" s="133">
        <v>4203</v>
      </c>
    </row>
    <row r="86" spans="11:25" x14ac:dyDescent="0.25">
      <c r="K86" s="130" t="s">
        <v>77</v>
      </c>
      <c r="L86" s="119">
        <v>710</v>
      </c>
      <c r="M86" s="121">
        <v>607</v>
      </c>
      <c r="N86" s="119">
        <v>17</v>
      </c>
      <c r="O86" s="121">
        <v>39</v>
      </c>
      <c r="P86" s="119">
        <v>4204</v>
      </c>
      <c r="Q86" s="121">
        <v>440360</v>
      </c>
      <c r="R86" s="124">
        <v>0.3</v>
      </c>
      <c r="S86" s="121"/>
      <c r="T86" s="119" t="s">
        <v>31</v>
      </c>
      <c r="U86" s="121"/>
      <c r="V86" s="119"/>
      <c r="W86" s="121"/>
      <c r="X86" s="119"/>
      <c r="Y86" s="133">
        <v>4204</v>
      </c>
    </row>
    <row r="87" spans="11:25" x14ac:dyDescent="0.25">
      <c r="K87" s="130" t="s">
        <v>77</v>
      </c>
      <c r="L87" s="119">
        <v>600</v>
      </c>
      <c r="M87" s="121">
        <v>285</v>
      </c>
      <c r="N87" s="119">
        <v>15</v>
      </c>
      <c r="O87" s="121">
        <v>35</v>
      </c>
      <c r="P87" s="119">
        <v>4205</v>
      </c>
      <c r="Q87" s="121">
        <v>440364</v>
      </c>
      <c r="R87" s="124">
        <v>0.25694444444444448</v>
      </c>
      <c r="S87" s="121"/>
      <c r="T87" s="119" t="s">
        <v>31</v>
      </c>
      <c r="U87" s="121"/>
      <c r="V87" s="119"/>
      <c r="W87" s="121"/>
      <c r="X87" s="119"/>
      <c r="Y87" s="133">
        <v>4205</v>
      </c>
    </row>
    <row r="88" spans="11:25" x14ac:dyDescent="0.25">
      <c r="K88" s="130" t="s">
        <v>77</v>
      </c>
      <c r="L88" s="119">
        <v>660</v>
      </c>
      <c r="M88" s="121">
        <v>555</v>
      </c>
      <c r="N88" s="119">
        <v>16</v>
      </c>
      <c r="O88" s="121">
        <v>40</v>
      </c>
      <c r="P88" s="119">
        <v>4206</v>
      </c>
      <c r="Q88" s="121">
        <v>440361</v>
      </c>
      <c r="R88" s="124">
        <v>0.25347222222222221</v>
      </c>
      <c r="S88" s="121"/>
      <c r="T88" s="119" t="s">
        <v>31</v>
      </c>
      <c r="U88" s="121"/>
      <c r="V88" s="119"/>
      <c r="W88" s="121"/>
      <c r="X88" s="119"/>
      <c r="Y88" s="133">
        <v>4206</v>
      </c>
    </row>
    <row r="89" spans="11:25" x14ac:dyDescent="0.25">
      <c r="K89" s="130" t="s">
        <v>77</v>
      </c>
      <c r="L89" s="119">
        <v>680</v>
      </c>
      <c r="M89" s="121">
        <v>597</v>
      </c>
      <c r="N89" s="119">
        <v>16</v>
      </c>
      <c r="O89" s="121">
        <v>40</v>
      </c>
      <c r="P89" s="119">
        <v>4207</v>
      </c>
      <c r="Q89" s="121">
        <v>440362</v>
      </c>
      <c r="R89" s="124">
        <v>0.26874999999999999</v>
      </c>
      <c r="S89" s="121"/>
      <c r="T89" s="119" t="s">
        <v>31</v>
      </c>
      <c r="U89" s="121"/>
      <c r="V89" s="119"/>
      <c r="W89" s="121"/>
      <c r="X89" s="119"/>
      <c r="Y89" s="133">
        <v>4207</v>
      </c>
    </row>
    <row r="90" spans="11:25" x14ac:dyDescent="0.25">
      <c r="K90" s="130" t="s">
        <v>77</v>
      </c>
      <c r="L90" s="119">
        <v>720</v>
      </c>
      <c r="M90" s="121">
        <v>636</v>
      </c>
      <c r="N90" s="119">
        <v>18</v>
      </c>
      <c r="O90" s="121">
        <v>41</v>
      </c>
      <c r="P90" s="119">
        <v>4208</v>
      </c>
      <c r="Q90" s="121">
        <v>440363</v>
      </c>
      <c r="R90" s="124">
        <v>0.27638888888888885</v>
      </c>
      <c r="S90" s="121"/>
      <c r="T90" s="119" t="s">
        <v>31</v>
      </c>
      <c r="U90" s="121"/>
      <c r="V90" s="119"/>
      <c r="W90" s="121"/>
      <c r="X90" s="119"/>
      <c r="Y90" s="133">
        <v>4208</v>
      </c>
    </row>
    <row r="91" spans="11:25" x14ac:dyDescent="0.25">
      <c r="K91" s="130" t="s">
        <v>77</v>
      </c>
      <c r="L91" s="119">
        <v>655</v>
      </c>
      <c r="M91" s="121">
        <v>564</v>
      </c>
      <c r="N91" s="119">
        <v>17</v>
      </c>
      <c r="O91" s="121">
        <v>35</v>
      </c>
      <c r="P91" s="119">
        <v>4223</v>
      </c>
      <c r="Q91" s="121">
        <v>440377</v>
      </c>
      <c r="R91" s="119"/>
      <c r="S91" s="121"/>
      <c r="T91" s="119" t="s">
        <v>22</v>
      </c>
      <c r="U91" s="121"/>
      <c r="V91" s="119"/>
      <c r="W91" s="121"/>
      <c r="X91" s="119"/>
      <c r="Y91" s="133">
        <v>4223</v>
      </c>
    </row>
    <row r="92" spans="11:25" x14ac:dyDescent="0.25">
      <c r="K92" s="130" t="s">
        <v>77</v>
      </c>
      <c r="L92" s="119">
        <v>680</v>
      </c>
      <c r="M92" s="121">
        <v>643</v>
      </c>
      <c r="N92" s="119">
        <v>18</v>
      </c>
      <c r="O92" s="121">
        <v>41</v>
      </c>
      <c r="P92" s="119">
        <v>4225</v>
      </c>
      <c r="Q92" s="121">
        <v>440382</v>
      </c>
      <c r="R92" s="119"/>
      <c r="S92" s="121"/>
      <c r="T92" s="119" t="s">
        <v>22</v>
      </c>
      <c r="U92" s="121"/>
      <c r="V92" s="119"/>
      <c r="W92" s="121"/>
      <c r="X92" s="119"/>
      <c r="Y92" s="133">
        <v>4225</v>
      </c>
    </row>
    <row r="93" spans="11:25" x14ac:dyDescent="0.25">
      <c r="K93" s="130" t="s">
        <v>77</v>
      </c>
      <c r="L93" s="119">
        <v>710</v>
      </c>
      <c r="M93" s="121">
        <v>599</v>
      </c>
      <c r="N93" s="119">
        <v>18</v>
      </c>
      <c r="O93" s="121">
        <v>39</v>
      </c>
      <c r="P93" s="119">
        <v>4226</v>
      </c>
      <c r="Q93" s="121">
        <v>440385</v>
      </c>
      <c r="R93" s="119"/>
      <c r="S93" s="121"/>
      <c r="T93" s="119" t="s">
        <v>22</v>
      </c>
      <c r="U93" s="121"/>
      <c r="V93" s="119"/>
      <c r="W93" s="121"/>
      <c r="X93" s="119"/>
      <c r="Y93" s="133">
        <v>4226</v>
      </c>
    </row>
    <row r="94" spans="11:25" x14ac:dyDescent="0.25">
      <c r="K94" s="130" t="s">
        <v>77</v>
      </c>
      <c r="L94" s="119">
        <v>660</v>
      </c>
      <c r="M94" s="121">
        <v>564</v>
      </c>
      <c r="N94" s="119">
        <v>17</v>
      </c>
      <c r="O94" s="121">
        <v>40</v>
      </c>
      <c r="P94" s="119">
        <v>4228</v>
      </c>
      <c r="Q94" s="121">
        <v>440384</v>
      </c>
      <c r="R94" s="119"/>
      <c r="S94" s="121"/>
      <c r="T94" s="119" t="s">
        <v>22</v>
      </c>
      <c r="U94" s="121"/>
      <c r="V94" s="119"/>
      <c r="W94" s="121"/>
      <c r="X94" s="119"/>
      <c r="Y94" s="133">
        <v>4228</v>
      </c>
    </row>
    <row r="95" spans="11:25" x14ac:dyDescent="0.25">
      <c r="K95" s="130" t="s">
        <v>77</v>
      </c>
      <c r="L95" s="119">
        <v>630</v>
      </c>
      <c r="M95" s="121">
        <v>487</v>
      </c>
      <c r="N95" s="119">
        <v>16</v>
      </c>
      <c r="O95" s="121">
        <v>40</v>
      </c>
      <c r="P95" s="119">
        <v>4229</v>
      </c>
      <c r="Q95" s="121">
        <v>440386</v>
      </c>
      <c r="R95" s="119"/>
      <c r="S95" s="121"/>
      <c r="T95" s="119" t="s">
        <v>22</v>
      </c>
      <c r="U95" s="121"/>
      <c r="V95" s="119"/>
      <c r="W95" s="121"/>
      <c r="X95" s="119"/>
      <c r="Y95" s="133">
        <v>4229</v>
      </c>
    </row>
    <row r="96" spans="11:25" x14ac:dyDescent="0.25">
      <c r="K96" s="130" t="s">
        <v>77</v>
      </c>
      <c r="L96" s="119">
        <v>700</v>
      </c>
      <c r="M96" s="121">
        <v>543</v>
      </c>
      <c r="N96" s="119">
        <v>18</v>
      </c>
      <c r="O96" s="121">
        <v>40</v>
      </c>
      <c r="P96" s="119">
        <v>4233</v>
      </c>
      <c r="Q96" s="121">
        <v>440390</v>
      </c>
      <c r="R96" s="119"/>
      <c r="S96" s="121"/>
      <c r="T96" s="119" t="s">
        <v>22</v>
      </c>
      <c r="U96" s="121"/>
      <c r="V96" s="119"/>
      <c r="W96" s="121"/>
      <c r="X96" s="119"/>
      <c r="Y96" s="133">
        <v>4233</v>
      </c>
    </row>
    <row r="97" spans="11:25" x14ac:dyDescent="0.25">
      <c r="K97" s="130" t="s">
        <v>77</v>
      </c>
      <c r="L97" s="119">
        <v>660</v>
      </c>
      <c r="M97" s="121">
        <v>550</v>
      </c>
      <c r="N97" s="119">
        <v>17</v>
      </c>
      <c r="O97" s="121">
        <v>42</v>
      </c>
      <c r="P97" s="119">
        <v>4235</v>
      </c>
      <c r="Q97" s="121">
        <v>440392</v>
      </c>
      <c r="R97" s="119"/>
      <c r="S97" s="121"/>
      <c r="T97" s="119" t="s">
        <v>22</v>
      </c>
      <c r="U97" s="121"/>
      <c r="V97" s="119"/>
      <c r="W97" s="121"/>
      <c r="X97" s="119"/>
      <c r="Y97" s="133">
        <v>4235</v>
      </c>
    </row>
    <row r="98" spans="11:25" x14ac:dyDescent="0.25">
      <c r="K98" s="130" t="s">
        <v>77</v>
      </c>
      <c r="L98" s="119">
        <v>710</v>
      </c>
      <c r="M98" s="121">
        <v>518</v>
      </c>
      <c r="N98" s="119">
        <v>18</v>
      </c>
      <c r="O98" s="121">
        <v>33</v>
      </c>
      <c r="P98" s="119">
        <v>4237</v>
      </c>
      <c r="Q98" s="121">
        <v>440394</v>
      </c>
      <c r="R98" s="119"/>
      <c r="S98" s="121"/>
      <c r="T98" s="119" t="s">
        <v>22</v>
      </c>
      <c r="U98" s="121"/>
      <c r="V98" s="119"/>
      <c r="W98" s="121"/>
      <c r="X98" s="119"/>
      <c r="Y98" s="133">
        <v>4237</v>
      </c>
    </row>
    <row r="99" spans="11:25" ht="15.75" thickBot="1" x14ac:dyDescent="0.3">
      <c r="K99" s="131" t="s">
        <v>77</v>
      </c>
      <c r="L99" s="120">
        <v>660</v>
      </c>
      <c r="M99" s="132">
        <v>541</v>
      </c>
      <c r="N99" s="120">
        <v>16</v>
      </c>
      <c r="O99" s="132">
        <v>38</v>
      </c>
      <c r="P99" s="120">
        <v>4238</v>
      </c>
      <c r="Q99" s="132">
        <v>440395</v>
      </c>
      <c r="R99" s="120"/>
      <c r="S99" s="132"/>
      <c r="T99" s="120" t="s">
        <v>22</v>
      </c>
      <c r="U99" s="132"/>
      <c r="V99" s="120"/>
      <c r="W99" s="132"/>
      <c r="X99" s="120"/>
      <c r="Y99" s="134">
        <v>4238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3C61-A57D-4B40-BD00-705E31B735AB}">
  <sheetPr>
    <pageSetUpPr fitToPage="1"/>
  </sheetPr>
  <dimension ref="B1:Q25"/>
  <sheetViews>
    <sheetView workbookViewId="0">
      <selection activeCell="B1" sqref="B1:Q25"/>
    </sheetView>
  </sheetViews>
  <sheetFormatPr defaultColWidth="8.85546875" defaultRowHeight="15" x14ac:dyDescent="0.25"/>
  <cols>
    <col min="3" max="3" width="14.42578125" customWidth="1"/>
    <col min="4" max="4" width="8.42578125" customWidth="1"/>
    <col min="5" max="5" width="10.42578125" bestFit="1" customWidth="1"/>
    <col min="6" max="6" width="15.7109375" bestFit="1" customWidth="1"/>
    <col min="7" max="7" width="13.140625" customWidth="1"/>
    <col min="8" max="8" width="18.140625" bestFit="1" customWidth="1"/>
    <col min="9" max="9" width="18.140625" customWidth="1"/>
    <col min="10" max="11" width="14" customWidth="1"/>
    <col min="13" max="13" width="14.42578125" customWidth="1"/>
    <col min="14" max="14" width="11.85546875" bestFit="1" customWidth="1"/>
    <col min="15" max="15" width="12.85546875" bestFit="1" customWidth="1"/>
    <col min="16" max="16" width="13.42578125" bestFit="1" customWidth="1"/>
    <col min="17" max="17" width="11.85546875" bestFit="1" customWidth="1"/>
  </cols>
  <sheetData>
    <row r="1" spans="2:17" ht="30.75" thickBot="1" x14ac:dyDescent="0.3">
      <c r="B1" s="7" t="s">
        <v>0</v>
      </c>
      <c r="C1" s="8" t="s">
        <v>2</v>
      </c>
      <c r="D1" s="10" t="s">
        <v>3</v>
      </c>
      <c r="E1" s="11" t="s">
        <v>6</v>
      </c>
      <c r="F1" s="11" t="s">
        <v>4</v>
      </c>
      <c r="G1" s="8" t="s">
        <v>5</v>
      </c>
      <c r="H1" s="9" t="s">
        <v>1</v>
      </c>
      <c r="I1" s="8" t="s">
        <v>7</v>
      </c>
      <c r="J1" s="12" t="s">
        <v>8</v>
      </c>
      <c r="K1" s="11" t="s">
        <v>14</v>
      </c>
      <c r="L1" s="9" t="s">
        <v>9</v>
      </c>
      <c r="M1" s="11" t="s">
        <v>13</v>
      </c>
      <c r="N1" s="9" t="s">
        <v>10</v>
      </c>
      <c r="O1" s="8" t="s">
        <v>11</v>
      </c>
      <c r="P1" s="9" t="s">
        <v>12</v>
      </c>
      <c r="Q1" s="16" t="s">
        <v>15</v>
      </c>
    </row>
    <row r="2" spans="2:17" ht="24" customHeight="1" x14ac:dyDescent="0.25">
      <c r="B2" s="4"/>
      <c r="C2" s="5"/>
      <c r="D2" s="6"/>
      <c r="E2" s="5"/>
      <c r="F2" s="5"/>
      <c r="G2" s="5"/>
      <c r="H2" s="6"/>
      <c r="I2" s="5"/>
      <c r="J2" s="4"/>
      <c r="K2" s="5"/>
      <c r="L2" s="6"/>
      <c r="M2" s="5"/>
      <c r="N2" s="6"/>
      <c r="O2" s="5"/>
      <c r="P2" s="6"/>
      <c r="Q2" s="5"/>
    </row>
    <row r="3" spans="2:17" ht="24" customHeight="1" x14ac:dyDescent="0.25">
      <c r="B3" s="1"/>
      <c r="C3" s="2"/>
      <c r="D3" s="3"/>
      <c r="E3" s="2"/>
      <c r="F3" s="2"/>
      <c r="G3" s="2"/>
      <c r="H3" s="3"/>
      <c r="I3" s="2"/>
      <c r="J3" s="1"/>
      <c r="K3" s="2"/>
      <c r="L3" s="3"/>
      <c r="M3" s="2"/>
      <c r="N3" s="3"/>
      <c r="O3" s="2"/>
      <c r="P3" s="3"/>
      <c r="Q3" s="2"/>
    </row>
    <row r="4" spans="2:17" ht="24" customHeight="1" x14ac:dyDescent="0.25">
      <c r="B4" s="1"/>
      <c r="C4" s="2"/>
      <c r="D4" s="3"/>
      <c r="E4" s="2"/>
      <c r="F4" s="2"/>
      <c r="G4" s="2"/>
      <c r="H4" s="3"/>
      <c r="I4" s="2"/>
      <c r="J4" s="1"/>
      <c r="K4" s="2"/>
      <c r="L4" s="3"/>
      <c r="M4" s="2"/>
      <c r="N4" s="3"/>
      <c r="O4" s="2"/>
      <c r="P4" s="3"/>
      <c r="Q4" s="2"/>
    </row>
    <row r="5" spans="2:17" ht="24" customHeight="1" x14ac:dyDescent="0.25">
      <c r="B5" s="1"/>
      <c r="C5" s="2"/>
      <c r="D5" s="3"/>
      <c r="E5" s="2"/>
      <c r="F5" s="2"/>
      <c r="G5" s="2"/>
      <c r="H5" s="3"/>
      <c r="I5" s="2"/>
      <c r="J5" s="1"/>
      <c r="K5" s="2"/>
      <c r="L5" s="3"/>
      <c r="M5" s="2"/>
      <c r="N5" s="3"/>
      <c r="O5" s="2"/>
      <c r="P5" s="3"/>
      <c r="Q5" s="2"/>
    </row>
    <row r="6" spans="2:17" ht="24" customHeight="1" x14ac:dyDescent="0.25">
      <c r="B6" s="1"/>
      <c r="C6" s="2"/>
      <c r="D6" s="3"/>
      <c r="E6" s="2"/>
      <c r="F6" s="2"/>
      <c r="G6" s="2"/>
      <c r="H6" s="3"/>
      <c r="I6" s="2"/>
      <c r="J6" s="1"/>
      <c r="K6" s="2"/>
      <c r="L6" s="3"/>
      <c r="M6" s="2"/>
      <c r="N6" s="3"/>
      <c r="O6" s="2"/>
      <c r="P6" s="3"/>
      <c r="Q6" s="2"/>
    </row>
    <row r="7" spans="2:17" ht="24" customHeight="1" x14ac:dyDescent="0.25">
      <c r="B7" s="1"/>
      <c r="C7" s="2"/>
      <c r="D7" s="3"/>
      <c r="E7" s="2"/>
      <c r="F7" s="2"/>
      <c r="G7" s="2"/>
      <c r="H7" s="3"/>
      <c r="I7" s="2"/>
      <c r="J7" s="1"/>
      <c r="K7" s="2"/>
      <c r="L7" s="3"/>
      <c r="M7" s="2"/>
      <c r="N7" s="3"/>
      <c r="O7" s="2"/>
      <c r="P7" s="3"/>
      <c r="Q7" s="2"/>
    </row>
    <row r="8" spans="2:17" ht="24" customHeight="1" x14ac:dyDescent="0.25">
      <c r="B8" s="1"/>
      <c r="C8" s="2"/>
      <c r="D8" s="3"/>
      <c r="E8" s="2"/>
      <c r="F8" s="2"/>
      <c r="G8" s="2"/>
      <c r="H8" s="3"/>
      <c r="I8" s="2"/>
      <c r="J8" s="1"/>
      <c r="K8" s="2"/>
      <c r="L8" s="3"/>
      <c r="M8" s="2"/>
      <c r="N8" s="3"/>
      <c r="O8" s="2"/>
      <c r="P8" s="3"/>
      <c r="Q8" s="2"/>
    </row>
    <row r="9" spans="2:17" ht="24" customHeight="1" x14ac:dyDescent="0.25">
      <c r="B9" s="1"/>
      <c r="C9" s="2"/>
      <c r="D9" s="3"/>
      <c r="E9" s="2"/>
      <c r="F9" s="2"/>
      <c r="G9" s="2"/>
      <c r="H9" s="3"/>
      <c r="I9" s="2"/>
      <c r="J9" s="1"/>
      <c r="K9" s="2"/>
      <c r="L9" s="3"/>
      <c r="M9" s="2"/>
      <c r="N9" s="3"/>
      <c r="O9" s="2"/>
      <c r="P9" s="3"/>
      <c r="Q9" s="2"/>
    </row>
    <row r="10" spans="2:17" ht="24" customHeight="1" x14ac:dyDescent="0.25">
      <c r="B10" s="1"/>
      <c r="C10" s="2"/>
      <c r="D10" s="3"/>
      <c r="E10" s="2"/>
      <c r="F10" s="2"/>
      <c r="G10" s="2"/>
      <c r="H10" s="3"/>
      <c r="I10" s="2"/>
      <c r="J10" s="1"/>
      <c r="K10" s="2"/>
      <c r="L10" s="3"/>
      <c r="M10" s="2"/>
      <c r="N10" s="3"/>
      <c r="O10" s="2"/>
      <c r="P10" s="3"/>
      <c r="Q10" s="2"/>
    </row>
    <row r="11" spans="2:17" ht="24" customHeight="1" x14ac:dyDescent="0.25">
      <c r="B11" s="1"/>
      <c r="C11" s="2"/>
      <c r="D11" s="3"/>
      <c r="E11" s="2"/>
      <c r="F11" s="2"/>
      <c r="G11" s="2"/>
      <c r="H11" s="3"/>
      <c r="I11" s="2"/>
      <c r="J11" s="1"/>
      <c r="K11" s="2"/>
      <c r="L11" s="3"/>
      <c r="M11" s="2"/>
      <c r="N11" s="3"/>
      <c r="O11" s="2"/>
      <c r="P11" s="3"/>
      <c r="Q11" s="2"/>
    </row>
    <row r="12" spans="2:17" ht="24" customHeight="1" x14ac:dyDescent="0.25">
      <c r="B12" s="1"/>
      <c r="C12" s="2"/>
      <c r="D12" s="3"/>
      <c r="E12" s="2"/>
      <c r="F12" s="2"/>
      <c r="G12" s="2"/>
      <c r="H12" s="3"/>
      <c r="I12" s="2"/>
      <c r="J12" s="1"/>
      <c r="K12" s="2"/>
      <c r="L12" s="3"/>
      <c r="M12" s="2"/>
      <c r="N12" s="3"/>
      <c r="O12" s="2"/>
      <c r="P12" s="3"/>
      <c r="Q12" s="2"/>
    </row>
    <row r="13" spans="2:17" ht="24" customHeight="1" x14ac:dyDescent="0.25">
      <c r="B13" s="1"/>
      <c r="C13" s="2"/>
      <c r="D13" s="3"/>
      <c r="E13" s="2"/>
      <c r="F13" s="2"/>
      <c r="G13" s="2"/>
      <c r="H13" s="3"/>
      <c r="I13" s="2"/>
      <c r="J13" s="1"/>
      <c r="K13" s="2"/>
      <c r="L13" s="3"/>
      <c r="M13" s="2"/>
      <c r="N13" s="3"/>
      <c r="O13" s="2"/>
      <c r="P13" s="3"/>
      <c r="Q13" s="2"/>
    </row>
    <row r="14" spans="2:17" ht="24" customHeight="1" x14ac:dyDescent="0.25">
      <c r="B14" s="1"/>
      <c r="C14" s="2"/>
      <c r="D14" s="3"/>
      <c r="E14" s="2"/>
      <c r="F14" s="2"/>
      <c r="G14" s="2"/>
      <c r="H14" s="3"/>
      <c r="I14" s="2"/>
      <c r="J14" s="1"/>
      <c r="K14" s="2"/>
      <c r="L14" s="3"/>
      <c r="M14" s="2"/>
      <c r="N14" s="3"/>
      <c r="O14" s="2"/>
      <c r="P14" s="3"/>
      <c r="Q14" s="2"/>
    </row>
    <row r="15" spans="2:17" ht="24" customHeight="1" x14ac:dyDescent="0.25">
      <c r="B15" s="1"/>
      <c r="C15" s="2"/>
      <c r="D15" s="3"/>
      <c r="E15" s="2"/>
      <c r="F15" s="2"/>
      <c r="G15" s="2"/>
      <c r="H15" s="3"/>
      <c r="I15" s="2"/>
      <c r="J15" s="1"/>
      <c r="K15" s="2"/>
      <c r="L15" s="3"/>
      <c r="M15" s="2"/>
      <c r="N15" s="3"/>
      <c r="O15" s="2"/>
      <c r="P15" s="3"/>
      <c r="Q15" s="2"/>
    </row>
    <row r="16" spans="2:17" ht="24" customHeight="1" x14ac:dyDescent="0.25">
      <c r="B16" s="1"/>
      <c r="C16" s="2"/>
      <c r="D16" s="3"/>
      <c r="E16" s="2"/>
      <c r="F16" s="2"/>
      <c r="G16" s="2"/>
      <c r="H16" s="3"/>
      <c r="I16" s="2"/>
      <c r="J16" s="1"/>
      <c r="K16" s="2"/>
      <c r="L16" s="3"/>
      <c r="M16" s="2"/>
      <c r="N16" s="3"/>
      <c r="O16" s="2"/>
      <c r="P16" s="3"/>
      <c r="Q16" s="2"/>
    </row>
    <row r="17" spans="2:17" ht="24" customHeight="1" x14ac:dyDescent="0.25">
      <c r="B17" s="1"/>
      <c r="C17" s="2"/>
      <c r="D17" s="3"/>
      <c r="E17" s="2"/>
      <c r="F17" s="2"/>
      <c r="G17" s="2"/>
      <c r="H17" s="3"/>
      <c r="I17" s="2"/>
      <c r="J17" s="1"/>
      <c r="K17" s="2"/>
      <c r="L17" s="3"/>
      <c r="M17" s="2"/>
      <c r="N17" s="3"/>
      <c r="O17" s="2"/>
      <c r="P17" s="3"/>
      <c r="Q17" s="2"/>
    </row>
    <row r="18" spans="2:17" ht="24" customHeight="1" x14ac:dyDescent="0.25">
      <c r="B18" s="1"/>
      <c r="C18" s="2"/>
      <c r="D18" s="3"/>
      <c r="E18" s="2"/>
      <c r="F18" s="2"/>
      <c r="G18" s="2"/>
      <c r="H18" s="3"/>
      <c r="I18" s="2"/>
      <c r="J18" s="1"/>
      <c r="K18" s="2"/>
      <c r="L18" s="3"/>
      <c r="M18" s="2"/>
      <c r="N18" s="3"/>
      <c r="O18" s="2"/>
      <c r="P18" s="3"/>
      <c r="Q18" s="2"/>
    </row>
    <row r="19" spans="2:17" ht="24" customHeight="1" x14ac:dyDescent="0.25">
      <c r="B19" s="1"/>
      <c r="C19" s="2"/>
      <c r="D19" s="3"/>
      <c r="E19" s="2"/>
      <c r="F19" s="2"/>
      <c r="G19" s="2"/>
      <c r="H19" s="3"/>
      <c r="I19" s="2"/>
      <c r="J19" s="1"/>
      <c r="K19" s="2"/>
      <c r="L19" s="3"/>
      <c r="M19" s="2"/>
      <c r="N19" s="3"/>
      <c r="O19" s="2"/>
      <c r="P19" s="3"/>
      <c r="Q19" s="2"/>
    </row>
    <row r="20" spans="2:17" ht="24" customHeight="1" x14ac:dyDescent="0.25">
      <c r="B20" s="1"/>
      <c r="C20" s="2"/>
      <c r="D20" s="3"/>
      <c r="E20" s="2"/>
      <c r="F20" s="2"/>
      <c r="G20" s="2"/>
      <c r="H20" s="3"/>
      <c r="I20" s="2"/>
      <c r="J20" s="1"/>
      <c r="K20" s="2"/>
      <c r="L20" s="3"/>
      <c r="M20" s="2"/>
      <c r="N20" s="3"/>
      <c r="O20" s="2"/>
      <c r="P20" s="3"/>
      <c r="Q20" s="2"/>
    </row>
    <row r="21" spans="2:17" ht="24" customHeight="1" x14ac:dyDescent="0.25">
      <c r="B21" s="1"/>
      <c r="C21" s="2"/>
      <c r="D21" s="3"/>
      <c r="E21" s="2"/>
      <c r="F21" s="2"/>
      <c r="G21" s="2"/>
      <c r="H21" s="3"/>
      <c r="I21" s="2"/>
      <c r="J21" s="1"/>
      <c r="K21" s="2"/>
      <c r="L21" s="3"/>
      <c r="M21" s="2"/>
      <c r="N21" s="3"/>
      <c r="O21" s="2"/>
      <c r="P21" s="3"/>
      <c r="Q21" s="2"/>
    </row>
    <row r="22" spans="2:17" ht="24" customHeight="1" x14ac:dyDescent="0.25">
      <c r="B22" s="1"/>
      <c r="C22" s="2"/>
      <c r="D22" s="3"/>
      <c r="E22" s="2"/>
      <c r="F22" s="2"/>
      <c r="G22" s="2"/>
      <c r="H22" s="3"/>
      <c r="I22" s="2"/>
      <c r="J22" s="1"/>
      <c r="K22" s="2"/>
      <c r="L22" s="3"/>
      <c r="M22" s="2"/>
      <c r="N22" s="3"/>
      <c r="O22" s="2"/>
      <c r="P22" s="3"/>
      <c r="Q22" s="2"/>
    </row>
    <row r="23" spans="2:17" ht="24" customHeight="1" x14ac:dyDescent="0.25">
      <c r="B23" s="1"/>
      <c r="C23" s="2"/>
      <c r="D23" s="3"/>
      <c r="E23" s="2"/>
      <c r="F23" s="2"/>
      <c r="G23" s="2"/>
      <c r="H23" s="3"/>
      <c r="I23" s="2"/>
      <c r="J23" s="1"/>
      <c r="K23" s="2"/>
      <c r="L23" s="3"/>
      <c r="M23" s="2"/>
      <c r="N23" s="3"/>
      <c r="O23" s="2"/>
      <c r="P23" s="3"/>
      <c r="Q23" s="2"/>
    </row>
    <row r="24" spans="2:17" ht="24" customHeight="1" x14ac:dyDescent="0.25">
      <c r="B24" s="1"/>
      <c r="C24" s="2"/>
      <c r="D24" s="3"/>
      <c r="E24" s="2"/>
      <c r="F24" s="2"/>
      <c r="G24" s="2"/>
      <c r="H24" s="3"/>
      <c r="I24" s="2"/>
      <c r="J24" s="1"/>
      <c r="K24" s="2"/>
      <c r="L24" s="3"/>
      <c r="M24" s="2"/>
      <c r="N24" s="3"/>
      <c r="O24" s="2"/>
      <c r="P24" s="3"/>
      <c r="Q24" s="2"/>
    </row>
    <row r="25" spans="2:17" ht="24" customHeight="1" thickBot="1" x14ac:dyDescent="0.3">
      <c r="B25" s="14"/>
      <c r="C25" s="13"/>
      <c r="D25" s="15"/>
      <c r="E25" s="13"/>
      <c r="F25" s="13"/>
      <c r="G25" s="13"/>
      <c r="H25" s="15"/>
      <c r="I25" s="13"/>
      <c r="J25" s="14"/>
      <c r="K25" s="13"/>
      <c r="L25" s="15"/>
      <c r="M25" s="13"/>
      <c r="N25" s="15"/>
      <c r="O25" s="13"/>
      <c r="P25" s="15"/>
      <c r="Q25" s="13"/>
    </row>
  </sheetData>
  <printOptions horizontalCentered="1" verticalCentered="1"/>
  <pageMargins left="0" right="0" top="0" bottom="0" header="0" footer="0"/>
  <pageSetup scale="87" orientation="landscape" horizontalDpi="1200" verticalDpi="1200" r:id="rId1"/>
  <headerFooter>
    <oddHeader>&amp;C&amp;24Warm Springs Lamprey Translocation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MasterLamprey Sheet</vt:lpstr>
      <vt:lpstr>Translocation</vt:lpstr>
      <vt:lpstr>Bonneville Lamprey</vt:lpstr>
      <vt:lpstr>Hatchery Lamprey</vt:lpstr>
      <vt:lpstr>Data Analysis  Translocation</vt:lpstr>
      <vt:lpstr>Printable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mootyman keo</dc:creator>
  <cp:lastModifiedBy>mootyman keo</cp:lastModifiedBy>
  <cp:lastPrinted>2023-07-28T13:13:39Z</cp:lastPrinted>
  <dcterms:created xsi:type="dcterms:W3CDTF">2023-07-28T12:13:07Z</dcterms:created>
  <dcterms:modified xsi:type="dcterms:W3CDTF">2024-05-21T15:01:23Z</dcterms:modified>
</cp:coreProperties>
</file>