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Projects\P99_STAT\10. R Sessions for Onc Pod\05. Onc Pod R Assignments\"/>
    </mc:Choice>
  </mc:AlternateContent>
  <bookViews>
    <workbookView xWindow="0" yWindow="0" windowWidth="9060" windowHeight="5580" activeTab="3"/>
  </bookViews>
  <sheets>
    <sheet name="00. Getting Started" sheetId="1" r:id="rId1"/>
    <sheet name="01. Data Manipulation" sheetId="3" r:id="rId2"/>
    <sheet name="02. Data Visualization" sheetId="5" r:id="rId3"/>
    <sheet name="03. Data Dictionary" sheetId="6" r:id="rId4"/>
  </sheets>
  <definedNames>
    <definedName name="_xlnm._FilterDatabase" localSheetId="3" hidden="1">'03. Data Dictionary'!$B$4:$C$26</definedName>
  </definedNames>
  <calcPr calcId="171027" calcMode="manual"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9" i="3" l="1"/>
  <c r="L19" i="3" s="1"/>
  <c r="L41" i="3"/>
  <c r="L40" i="3"/>
  <c r="L39" i="3"/>
  <c r="L38" i="3"/>
  <c r="L37" i="3"/>
  <c r="L36" i="3"/>
  <c r="L34" i="3"/>
  <c r="L33" i="3"/>
  <c r="L32" i="3"/>
  <c r="L30" i="3"/>
  <c r="L29" i="3"/>
  <c r="L28" i="3"/>
  <c r="L27" i="3"/>
  <c r="L26" i="3"/>
  <c r="L25" i="3"/>
  <c r="L23" i="3"/>
  <c r="L22" i="3"/>
  <c r="L21" i="3"/>
  <c r="L20" i="3"/>
  <c r="M41" i="3"/>
  <c r="M40" i="3"/>
  <c r="M39" i="3"/>
  <c r="M38" i="3"/>
  <c r="M37" i="3"/>
  <c r="M36" i="3"/>
  <c r="M34" i="3"/>
  <c r="M33" i="3"/>
  <c r="M32" i="3"/>
  <c r="M30" i="3"/>
  <c r="M29" i="3"/>
  <c r="M28" i="3"/>
  <c r="M27" i="3"/>
  <c r="M26" i="3"/>
  <c r="M25" i="3"/>
  <c r="M23" i="3"/>
  <c r="M22" i="3"/>
  <c r="M21" i="3"/>
  <c r="M20" i="3"/>
  <c r="L15" i="3" l="1"/>
</calcChain>
</file>

<file path=xl/sharedStrings.xml><?xml version="1.0" encoding="utf-8"?>
<sst xmlns="http://schemas.openxmlformats.org/spreadsheetml/2006/main" count="314" uniqueCount="254">
  <si>
    <t>Download R</t>
  </si>
  <si>
    <t>Download RStudio</t>
  </si>
  <si>
    <t>Download and install the latest version of R from the following link:</t>
  </si>
  <si>
    <t>Download and install the latest version of Rstudio from the following link:</t>
  </si>
  <si>
    <t>In the console window run the following command to install all required packages needed for the training sessions</t>
  </si>
  <si>
    <t>Installing Packages in R</t>
  </si>
  <si>
    <t>For more help refer to the link:</t>
  </si>
  <si>
    <t>System Requirements</t>
  </si>
  <si>
    <t>Data Requirements</t>
  </si>
  <si>
    <t>movies</t>
  </si>
  <si>
    <t>read.csv("http://stat.slu.edu/~speegle/_book_data/movieLensData", as.is = TRUE)</t>
  </si>
  <si>
    <t>Batting</t>
  </si>
  <si>
    <t>Available in the Lahman package</t>
  </si>
  <si>
    <t>a. What is the movie with the highest mean rating that has been rated at least 30 times?</t>
  </si>
  <si>
    <t>b. Which genre has been rated the most? (For the purpose of this, consider Comedy and Comedy|Romance completely different genres, for example.)</t>
  </si>
  <si>
    <t>c. Which movie in the genre Comedy|Romance that has been rated at least 75 times has the lowest mean rating? Which has the highest mean rating?</t>
  </si>
  <si>
    <t>d. Which movie that has a mean rating of 4 or higher has been rated the most times?</t>
  </si>
  <si>
    <t>e. Which user gave the highest mean ratings?</t>
  </si>
  <si>
    <t>a. Which player has been hit-by-pitch the most number of times?</t>
  </si>
  <si>
    <t>b. How many doubles were hit in 1871?</t>
  </si>
  <si>
    <t>d. Which player who has played in at least 500 games has scored the most number of runs per game?</t>
  </si>
  <si>
    <t>e. Which player has the most lifetime at bats without ever having hit a home run?</t>
  </si>
  <si>
    <t>f. Which player who was active in 2015 has the most lifetime at bats without ever having hit a home run?</t>
  </si>
  <si>
    <t>b. In which season did the major league leader in triples have the fewest triples?</t>
  </si>
  <si>
    <t>c. In which season was there the biggest difference between the major league leader in stolen bases (SB) and the player with the second most stolen bases?</t>
  </si>
  <si>
    <t>a. Which pitcher has won (W) the most number of games?</t>
  </si>
  <si>
    <t>b. Which pitcher has lost (L) the most number of games?</t>
  </si>
  <si>
    <t>c. Which pitcher has hit the most opponents with a pitch (HBP)?</t>
  </si>
  <si>
    <t>d. Which year had the most number of complete games (CG)?</t>
  </si>
  <si>
    <t>e. Among pitchers who have won at least 100 games, which has the highest winning percentage? (Winning percentage is wins divided by wins + losses.)</t>
  </si>
  <si>
    <t>f. Among pitchers who have struck out at least 500 batters, which has the highest strikeout to walk ratio? (Strikeout to walk ratio is SO/BB.)</t>
  </si>
  <si>
    <t>1. Consider the movieLensData.</t>
  </si>
  <si>
    <t>4. Consider the Pitching data in the Lahman data set.</t>
  </si>
  <si>
    <r>
      <t>c. Which </t>
    </r>
    <r>
      <rPr>
        <i/>
        <sz val="12"/>
        <color rgb="FF333333"/>
        <rFont val="Calibri Light"/>
        <family val="2"/>
        <scheme val="major"/>
      </rPr>
      <t>team</t>
    </r>
    <r>
      <rPr>
        <sz val="12"/>
        <color rgb="FF333333"/>
        <rFont val="Calibri Light"/>
        <family val="2"/>
        <scheme val="major"/>
      </rPr>
      <t> has the most number of home runs?</t>
    </r>
  </si>
  <si>
    <t>Answers</t>
  </si>
  <si>
    <t>Questions</t>
  </si>
  <si>
    <t>quakes</t>
  </si>
  <si>
    <t>Avialable in R by default</t>
  </si>
  <si>
    <t>Pitching</t>
  </si>
  <si>
    <t>Create a graphic that displays the differences in mpg between 4,6, and 8 cylinder cars in the built-in data set mtcars</t>
  </si>
  <si>
    <t>a. Create a scatterplot of the number of doubles hit in each year from 1871-2015.</t>
  </si>
  <si>
    <t>b. Create a scatterplot of the number of doubles hit in each year from 1871-2015 in each league. Color the NL blue and the AL red.</t>
  </si>
  <si>
    <t>c. Create boxplots for total runs scored per year in the AL and the NL from 1969-2015.</t>
  </si>
  <si>
    <t>d. Create a histogram of lifetime batting averages (H/AB) for all players who have at least 1000 career AB’s.</t>
  </si>
  <si>
    <t>e. In your histogram from (d), color the NL blue and the AL red. (If a player played in both the AL and NL, count their batting average in each league if they had more than 1000 AB’s in that league.)</t>
  </si>
  <si>
    <r>
      <t>f. Using the </t>
    </r>
    <r>
      <rPr>
        <sz val="9.35"/>
        <color rgb="FF333333"/>
        <rFont val="Consolas"/>
        <family val="3"/>
      </rPr>
      <t>Master</t>
    </r>
    <r>
      <rPr>
        <sz val="12"/>
        <color rgb="FF333333"/>
        <rFont val="Arial"/>
        <family val="2"/>
      </rPr>
      <t> data, create a barplot of the birthmonths of all players. (Hint: </t>
    </r>
    <r>
      <rPr>
        <sz val="9.35"/>
        <color rgb="FF333333"/>
        <rFont val="Consolas"/>
        <family val="3"/>
      </rPr>
      <t>geom_bar()</t>
    </r>
    <r>
      <rPr>
        <sz val="12"/>
        <color rgb="FF333333"/>
        <rFont val="Arial"/>
        <family val="2"/>
      </rPr>
      <t>)</t>
    </r>
  </si>
  <si>
    <t>g. Create a barplot of the birth months of the players born in the USA after 1970.</t>
  </si>
  <si>
    <t>babynames</t>
  </si>
  <si>
    <t>Available in the babynames package</t>
  </si>
  <si>
    <t>The babynames data set is the only thing in the babynames library, which you probably need to install.</t>
  </si>
  <si>
    <t>a. Make a line graph showing the total number of babies of each sex, plotted over time.</t>
  </si>
  <si>
    <t>b. Make a line graph showing the number of different names used for each sex, plotted over time.</t>
  </si>
  <si>
    <t>c. Make a line graph comparing the number of boys named Bryan and the number of boys named Brian from 1920 to the present.</t>
  </si>
  <si>
    <t>d. Make a line graph showing how many babies of your gender have your name, plotted over time.</t>
  </si>
  <si>
    <t>Tasks</t>
  </si>
  <si>
    <t>A data frame with 102816 observations on the following 22 variables.</t>
  </si>
  <si>
    <t>playerID</t>
  </si>
  <si>
    <t>Player ID code</t>
  </si>
  <si>
    <t>yearID</t>
  </si>
  <si>
    <t>Year</t>
  </si>
  <si>
    <t>stint</t>
  </si>
  <si>
    <t>player's stint (order of appearances within a season)</t>
  </si>
  <si>
    <t>teamID</t>
  </si>
  <si>
    <t>Team; a factor</t>
  </si>
  <si>
    <t>lgID</t>
  </si>
  <si>
    <r>
      <t>League; a factor with levels </t>
    </r>
    <r>
      <rPr>
        <sz val="10"/>
        <color rgb="FF000000"/>
        <rFont val="Arial Unicode MS"/>
        <family val="2"/>
      </rPr>
      <t>AA</t>
    </r>
    <r>
      <rPr>
        <sz val="10"/>
        <color rgb="FF000000"/>
        <rFont val="Arial"/>
        <family val="2"/>
      </rPr>
      <t> </t>
    </r>
    <r>
      <rPr>
        <sz val="10"/>
        <color rgb="FF000000"/>
        <rFont val="Arial Unicode MS"/>
        <family val="2"/>
      </rPr>
      <t>AL</t>
    </r>
    <r>
      <rPr>
        <sz val="10"/>
        <color rgb="FF000000"/>
        <rFont val="Arial"/>
        <family val="2"/>
      </rPr>
      <t> </t>
    </r>
    <r>
      <rPr>
        <sz val="10"/>
        <color rgb="FF000000"/>
        <rFont val="Arial Unicode MS"/>
        <family val="2"/>
      </rPr>
      <t>FL</t>
    </r>
    <r>
      <rPr>
        <sz val="10"/>
        <color rgb="FF000000"/>
        <rFont val="Arial"/>
        <family val="2"/>
      </rPr>
      <t> </t>
    </r>
    <r>
      <rPr>
        <sz val="10"/>
        <color rgb="FF000000"/>
        <rFont val="Arial Unicode MS"/>
        <family val="2"/>
      </rPr>
      <t>NL</t>
    </r>
    <r>
      <rPr>
        <sz val="10"/>
        <color rgb="FF000000"/>
        <rFont val="Arial"/>
        <family val="2"/>
      </rPr>
      <t> </t>
    </r>
    <r>
      <rPr>
        <sz val="10"/>
        <color rgb="FF000000"/>
        <rFont val="Arial Unicode MS"/>
        <family val="2"/>
      </rPr>
      <t>PL</t>
    </r>
    <r>
      <rPr>
        <sz val="10"/>
        <color rgb="FF000000"/>
        <rFont val="Arial"/>
        <family val="2"/>
      </rPr>
      <t> </t>
    </r>
    <r>
      <rPr>
        <sz val="10"/>
        <color rgb="FF000000"/>
        <rFont val="Arial Unicode MS"/>
        <family val="2"/>
      </rPr>
      <t>UA</t>
    </r>
  </si>
  <si>
    <t>G</t>
  </si>
  <si>
    <t>Games: number of games in which a player played</t>
  </si>
  <si>
    <t>AB</t>
  </si>
  <si>
    <t>At Bats</t>
  </si>
  <si>
    <t>R</t>
  </si>
  <si>
    <t>Runs</t>
  </si>
  <si>
    <t>H</t>
  </si>
  <si>
    <t>Hits: times reached base because of a batted, fair ball without error by the defense</t>
  </si>
  <si>
    <t>X2B</t>
  </si>
  <si>
    <t>Doubles: hits on which the batter reached second base safely</t>
  </si>
  <si>
    <t>X3B</t>
  </si>
  <si>
    <t>Triples: hits on which the batter reached third base safely</t>
  </si>
  <si>
    <t>HR</t>
  </si>
  <si>
    <t>Homeruns</t>
  </si>
  <si>
    <t>RBI</t>
  </si>
  <si>
    <t>Runs Batted In</t>
  </si>
  <si>
    <t>SB</t>
  </si>
  <si>
    <t>Stolen Bases</t>
  </si>
  <si>
    <t>CS</t>
  </si>
  <si>
    <t>Caught Stealing</t>
  </si>
  <si>
    <t>BB</t>
  </si>
  <si>
    <t>Base on Balls</t>
  </si>
  <si>
    <t>SO</t>
  </si>
  <si>
    <t>Strikeouts</t>
  </si>
  <si>
    <t>IBB</t>
  </si>
  <si>
    <t>Intentional walks</t>
  </si>
  <si>
    <t>HBP</t>
  </si>
  <si>
    <t>Hit by pitch</t>
  </si>
  <si>
    <t>SH</t>
  </si>
  <si>
    <t>Sacrifice hits</t>
  </si>
  <si>
    <t>SF</t>
  </si>
  <si>
    <t>Sacrifice flies</t>
  </si>
  <si>
    <t>GIDP</t>
  </si>
  <si>
    <t>Grounded into double plays</t>
  </si>
  <si>
    <t>Description</t>
  </si>
  <si>
    <t>Data Field</t>
  </si>
  <si>
    <t>BATTING</t>
  </si>
  <si>
    <t>DataFrame</t>
  </si>
  <si>
    <t>League; a factor with levels AA AL FL NL PL UA</t>
  </si>
  <si>
    <t>PITCHING</t>
  </si>
  <si>
    <t>A data frame with 44963 observations on the following 30 variables.</t>
  </si>
  <si>
    <t>W</t>
  </si>
  <si>
    <t>Wins</t>
  </si>
  <si>
    <t>L</t>
  </si>
  <si>
    <t>Loses</t>
  </si>
  <si>
    <t>Games</t>
  </si>
  <si>
    <t>GS</t>
  </si>
  <si>
    <t>Games Started</t>
  </si>
  <si>
    <t>CG</t>
  </si>
  <si>
    <t>Complete Games</t>
  </si>
  <si>
    <t>SHO</t>
  </si>
  <si>
    <t>Shutouts</t>
  </si>
  <si>
    <t>SV</t>
  </si>
  <si>
    <t>Saves</t>
  </si>
  <si>
    <t>Ipouts</t>
  </si>
  <si>
    <t>Outs Pitched (innings pitched x 3)</t>
  </si>
  <si>
    <t>Hits</t>
  </si>
  <si>
    <t>ER</t>
  </si>
  <si>
    <t>Earned Runs</t>
  </si>
  <si>
    <t>BAOpp</t>
  </si>
  <si>
    <t>Opponent's Batting Average</t>
  </si>
  <si>
    <t>ERA</t>
  </si>
  <si>
    <t>Earned Run Average</t>
  </si>
  <si>
    <t>Intentional Walks</t>
  </si>
  <si>
    <t>WP</t>
  </si>
  <si>
    <t>Wild Pitches</t>
  </si>
  <si>
    <t>Batters Hits By Pitch</t>
  </si>
  <si>
    <t>BK</t>
  </si>
  <si>
    <t>Balks</t>
  </si>
  <si>
    <t>BFP</t>
  </si>
  <si>
    <t>Batters faced by Pitcher</t>
  </si>
  <si>
    <t>GF</t>
  </si>
  <si>
    <t>Games Finished</t>
  </si>
  <si>
    <t>Runs Allowed</t>
  </si>
  <si>
    <t>Sacrifice flies by opposing batters</t>
  </si>
  <si>
    <t>Grounded into double plays by opposing batter</t>
  </si>
  <si>
    <t>A data frame with 1000 observations on the following 5 variables.</t>
  </si>
  <si>
    <t>lat</t>
  </si>
  <si>
    <t>long</t>
  </si>
  <si>
    <t>depth</t>
  </si>
  <si>
    <t>mag</t>
  </si>
  <si>
    <t>stations</t>
  </si>
  <si>
    <t>Latitude of event</t>
  </si>
  <si>
    <t>Longitude</t>
  </si>
  <si>
    <t>Depth (km)</t>
  </si>
  <si>
    <t>Richter Magnitude</t>
  </si>
  <si>
    <t>Number of stations reporting</t>
  </si>
  <si>
    <t>year</t>
  </si>
  <si>
    <t>Shawshank Redemption, The (1994)</t>
  </si>
  <si>
    <t>Drama</t>
  </si>
  <si>
    <t>Wedding Singer, The (1998)</t>
  </si>
  <si>
    <t>Silence of the Lambs, The (1991)</t>
  </si>
  <si>
    <t>NYA</t>
  </si>
  <si>
    <t>Curtis Granderson</t>
  </si>
  <si>
    <t>a. Which player has hit the most triples in a single season since 1960?</t>
  </si>
  <si>
    <t>Walks</t>
  </si>
  <si>
    <t>Sacrifices by opposing batters</t>
  </si>
  <si>
    <t>mtcars</t>
  </si>
  <si>
    <t>Consider the Batting data in the Lahman data set.3. More questions on the Batting data set.</t>
  </si>
  <si>
    <t>3. More questions on the Batting data set</t>
  </si>
  <si>
    <t># Paste you code here</t>
  </si>
  <si>
    <t>Master</t>
  </si>
  <si>
    <t>A data frame with 19105 observations on the following 26 variables.</t>
  </si>
  <si>
    <t>birthYear</t>
  </si>
  <si>
    <t>birthMonth</t>
  </si>
  <si>
    <t>birthDay</t>
  </si>
  <si>
    <t>birthCountry</t>
  </si>
  <si>
    <t>birthState</t>
  </si>
  <si>
    <t>birthCity</t>
  </si>
  <si>
    <t>deathYear</t>
  </si>
  <si>
    <t>deathMonth</t>
  </si>
  <si>
    <t>deathDay</t>
  </si>
  <si>
    <t>deathCountry</t>
  </si>
  <si>
    <t>deathState</t>
  </si>
  <si>
    <t>deathCity</t>
  </si>
  <si>
    <t>nameFirst</t>
  </si>
  <si>
    <t>nameLast</t>
  </si>
  <si>
    <t>nameGiven</t>
  </si>
  <si>
    <t>weight</t>
  </si>
  <si>
    <t>height</t>
  </si>
  <si>
    <t>bats</t>
  </si>
  <si>
    <t>throws</t>
  </si>
  <si>
    <t>debut</t>
  </si>
  <si>
    <t>finalGame</t>
  </si>
  <si>
    <t>retroID</t>
  </si>
  <si>
    <t>bbrefID</t>
  </si>
  <si>
    <t>birthDate</t>
  </si>
  <si>
    <t>deathDate</t>
  </si>
  <si>
    <t>ID used by retrosheet</t>
  </si>
  <si>
    <t>ID used by Baseball Reference website</t>
  </si>
  <si>
    <t>a factor: Player's throwing hand (left(L) or right( R))</t>
  </si>
  <si>
    <t>a factor: Player's batting hand (left (L), right (R), or both (B))</t>
  </si>
  <si>
    <t>Player's height in inches</t>
  </si>
  <si>
    <t>Player's weight in pounds</t>
  </si>
  <si>
    <t>Player's given name (typically first and middle)</t>
  </si>
  <si>
    <t>Player's last name</t>
  </si>
  <si>
    <t>Player's first name</t>
  </si>
  <si>
    <t>City where player died</t>
  </si>
  <si>
    <t>State where player died</t>
  </si>
  <si>
    <t>Country where player died</t>
  </si>
  <si>
    <t>Day player died</t>
  </si>
  <si>
    <t>Month player died</t>
  </si>
  <si>
    <t>Year player died</t>
  </si>
  <si>
    <t>City where player was born</t>
  </si>
  <si>
    <t>State where player was born</t>
  </si>
  <si>
    <t>Country where player was born</t>
  </si>
  <si>
    <t>Day player was born</t>
  </si>
  <si>
    <t>Month player was born</t>
  </si>
  <si>
    <t>Year player was born</t>
  </si>
  <si>
    <r>
      <t>A unique code asssigned to each player. The playerID</t>
    </r>
    <r>
      <rPr>
        <sz val="10"/>
        <color rgb="FF000000"/>
        <rFont val="Arial"/>
        <family val="2"/>
      </rPr>
      <t> links the data in this file with records on players in the other files.</t>
    </r>
  </si>
  <si>
    <r>
      <t>Player's birthdate, in as.Date</t>
    </r>
    <r>
      <rPr>
        <sz val="10"/>
        <color rgb="FF000000"/>
        <rFont val="Arial"/>
        <family val="2"/>
      </rPr>
      <t> format</t>
    </r>
  </si>
  <si>
    <r>
      <t>Player's deathdate, in as.Date</t>
    </r>
    <r>
      <rPr>
        <sz val="10"/>
        <color rgb="FF000000"/>
        <rFont val="Arial"/>
        <family val="2"/>
      </rPr>
      <t> format</t>
    </r>
  </si>
  <si>
    <t>install.packages(“dplyr”, “ggplot2”, “ tidyr”, “ stringr”,"magittr","Lahman","babynames")</t>
  </si>
  <si>
    <t>A data frame with 1858689 observations on the following 5 variables.</t>
  </si>
  <si>
    <t>sex</t>
  </si>
  <si>
    <t>prop</t>
  </si>
  <si>
    <t>Year of birth</t>
  </si>
  <si>
    <t>Gender of the baby</t>
  </si>
  <si>
    <t>name</t>
  </si>
  <si>
    <t>Name of the baby</t>
  </si>
  <si>
    <t>prop of people with that gender and name born in that year</t>
  </si>
  <si>
    <t>n</t>
  </si>
  <si>
    <t># of people with that gender and name born in that year</t>
  </si>
  <si>
    <t>Package Requirement</t>
  </si>
  <si>
    <t xml:space="preserve">Package Requirement </t>
  </si>
  <si>
    <t>dplyr</t>
  </si>
  <si>
    <t>magrittr</t>
  </si>
  <si>
    <t>2. Consider the Batting data set in the Lahman library. This gives the batting statistics of 101,332 players who have played baseball from 1871 through 2015. Answer the following questions. Use the Master dataset to find out the name for a corresponding playerID</t>
  </si>
  <si>
    <t>tidyr</t>
  </si>
  <si>
    <t>ggplot2</t>
  </si>
  <si>
    <t>https://cran.r-project.org/web/packages/dplyr/dplyr.pdf</t>
  </si>
  <si>
    <t>https://cran.r-project.org/web/packages/tidyr/tidyr.pdf</t>
  </si>
  <si>
    <t>https://cran.r-project.org/web/packages/magrittr/index.html</t>
  </si>
  <si>
    <t>https://cran.r-project.org/web/packages/ggplot2/ggplot2.pdf</t>
  </si>
  <si>
    <t>Onc Pod R Trainings Exercises</t>
  </si>
  <si>
    <t>Hughie Jennings</t>
  </si>
  <si>
    <t>George Wright</t>
  </si>
  <si>
    <t>Dave Eggler</t>
  </si>
  <si>
    <t>Michael Bourn</t>
  </si>
  <si>
    <t>Cy Young</t>
  </si>
  <si>
    <t>Walter Johnson</t>
  </si>
  <si>
    <t>Al Spalding</t>
  </si>
  <si>
    <t>Koji Uehara</t>
  </si>
  <si>
    <t>Solution</t>
  </si>
  <si>
    <t>Score</t>
  </si>
  <si>
    <t>Points</t>
  </si>
  <si>
    <t>Date that player made first major league appearance</t>
  </si>
  <si>
    <t>Date that player made first major league appearance (blank if still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</si>
</sst>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11"/>
      <color theme="0"/>
      <name val="Calibri"/>
      <family val="2"/>
      <scheme val="minor"/>
    </font>
    <font>
      <b/>
      <sz val="11"/>
      <color theme="1"/>
      <name val="Calibri"/>
      <family val="2"/>
      <scheme val="minor"/>
    </font>
    <font>
      <b/>
      <sz val="22"/>
      <color theme="0"/>
      <name val="Calibri"/>
      <family val="2"/>
      <scheme val="minor"/>
    </font>
    <font>
      <u/>
      <sz val="11"/>
      <color theme="10"/>
      <name val="Calibri"/>
      <family val="2"/>
      <scheme val="minor"/>
    </font>
    <font>
      <i/>
      <sz val="10"/>
      <color rgb="FF292B2D"/>
      <name val="Arial"/>
      <family val="2"/>
    </font>
    <font>
      <i/>
      <sz val="11"/>
      <color theme="1"/>
      <name val="Calibri"/>
      <family val="2"/>
      <scheme val="minor"/>
    </font>
    <font>
      <b/>
      <sz val="16"/>
      <color theme="0"/>
      <name val="Calibri"/>
      <family val="2"/>
      <scheme val="minor"/>
    </font>
    <font>
      <i/>
      <sz val="11"/>
      <name val="Calibri"/>
      <family val="2"/>
      <scheme val="minor"/>
    </font>
    <font>
      <b/>
      <sz val="18"/>
      <color theme="0"/>
      <name val="Calibri"/>
      <family val="2"/>
      <scheme val="minor"/>
    </font>
    <font>
      <sz val="12"/>
      <color rgb="FF333333"/>
      <name val="Arial"/>
      <family val="2"/>
    </font>
    <font>
      <sz val="9.35"/>
      <color rgb="FF333333"/>
      <name val="Consolas"/>
      <family val="3"/>
    </font>
    <font>
      <sz val="12"/>
      <color rgb="FF333333"/>
      <name val="Calibri Light"/>
      <family val="2"/>
      <scheme val="major"/>
    </font>
    <font>
      <i/>
      <sz val="12"/>
      <color rgb="FF333333"/>
      <name val="Calibri Light"/>
      <family val="2"/>
      <scheme val="major"/>
    </font>
    <font>
      <sz val="11"/>
      <name val="Calibri"/>
      <family val="2"/>
      <scheme val="minor"/>
    </font>
    <font>
      <sz val="14"/>
      <color theme="0"/>
      <name val="Calibri Light"/>
      <family val="2"/>
      <scheme val="major"/>
    </font>
    <font>
      <sz val="10"/>
      <color rgb="FF000000"/>
      <name val="Arial"/>
      <family val="2"/>
    </font>
    <font>
      <sz val="10"/>
      <color rgb="FF000000"/>
      <name val="Arial Unicode MS"/>
      <family val="2"/>
    </font>
    <font>
      <b/>
      <sz val="10"/>
      <color rgb="FF000000"/>
      <name val="Arial Unicode MS"/>
      <family val="2"/>
    </font>
    <font>
      <b/>
      <i/>
      <sz val="10"/>
      <color rgb="FF000000"/>
      <name val="Arial"/>
      <family val="2"/>
    </font>
    <font>
      <b/>
      <sz val="16"/>
      <name val="Calibri"/>
      <family val="2"/>
      <scheme val="minor"/>
    </font>
    <font>
      <sz val="13"/>
      <color rgb="FF404040"/>
      <name val="Lucida Console"/>
      <family val="3"/>
    </font>
    <font>
      <i/>
      <sz val="12"/>
      <color rgb="FF333333"/>
      <name val="Arial"/>
      <family val="2"/>
    </font>
    <font>
      <sz val="11"/>
      <color theme="1"/>
      <name val="Calibri"/>
      <family val="2"/>
      <scheme val="minor"/>
    </font>
    <font>
      <sz val="11"/>
      <color theme="0"/>
      <name val="Calibri"/>
      <family val="2"/>
      <scheme val="minor"/>
    </font>
    <font>
      <sz val="18"/>
      <color theme="1"/>
      <name val="Calibri"/>
      <family val="2"/>
      <scheme val="minor"/>
    </font>
  </fonts>
  <fills count="10">
    <fill>
      <patternFill patternType="none"/>
    </fill>
    <fill>
      <patternFill patternType="gray125"/>
    </fill>
    <fill>
      <patternFill patternType="solid">
        <fgColor theme="3" tint="-0.499984740745262"/>
        <bgColor indexed="64"/>
      </patternFill>
    </fill>
    <fill>
      <patternFill patternType="solid">
        <fgColor theme="4" tint="-0.499984740745262"/>
        <bgColor indexed="64"/>
      </patternFill>
    </fill>
    <fill>
      <patternFill patternType="solid">
        <fgColor theme="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3"/>
        <bgColor indexed="64"/>
      </patternFill>
    </fill>
    <fill>
      <patternFill patternType="solid">
        <fgColor theme="3" tint="0.59999389629810485"/>
        <bgColor indexed="64"/>
      </patternFill>
    </fill>
    <fill>
      <patternFill patternType="solid">
        <fgColor theme="1"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dotted">
        <color indexed="64"/>
      </top>
      <bottom style="dotted">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right style="thin">
        <color indexed="64"/>
      </right>
      <top style="thin">
        <color indexed="64"/>
      </top>
      <bottom style="dotted">
        <color indexed="64"/>
      </bottom>
      <diagonal/>
    </border>
  </borders>
  <cellStyleXfs count="3">
    <xf numFmtId="0" fontId="0" fillId="0" borderId="0"/>
    <xf numFmtId="0" fontId="4" fillId="0" borderId="0" applyNumberFormat="0" applyFill="0" applyBorder="0" applyAlignment="0" applyProtection="0"/>
    <xf numFmtId="9" fontId="23" fillId="0" borderId="0" applyFont="0" applyFill="0" applyBorder="0" applyAlignment="0" applyProtection="0"/>
  </cellStyleXfs>
  <cellXfs count="109">
    <xf numFmtId="0" fontId="0" fillId="0" borderId="0" xfId="0"/>
    <xf numFmtId="0" fontId="4" fillId="0" borderId="3" xfId="1" applyBorder="1" applyAlignment="1">
      <alignment horizontal="center"/>
    </xf>
    <xf numFmtId="0" fontId="4" fillId="0" borderId="4" xfId="1" applyBorder="1" applyAlignment="1">
      <alignment horizontal="center"/>
    </xf>
    <xf numFmtId="0" fontId="4" fillId="0" borderId="1" xfId="1" applyBorder="1" applyAlignment="1">
      <alignment vertical="center" readingOrder="1"/>
    </xf>
    <xf numFmtId="0" fontId="2" fillId="0" borderId="1" xfId="0" applyFont="1" applyBorder="1" applyAlignment="1">
      <alignment horizontal="center"/>
    </xf>
    <xf numFmtId="0" fontId="8" fillId="0" borderId="5" xfId="1" applyFont="1" applyBorder="1" applyAlignment="1">
      <alignment horizontal="center"/>
    </xf>
    <xf numFmtId="0" fontId="2" fillId="0" borderId="0" xfId="0" applyFont="1"/>
    <xf numFmtId="0" fontId="10" fillId="0" borderId="0" xfId="0" applyFont="1" applyAlignment="1">
      <alignment horizontal="left" vertical="center" indent="1"/>
    </xf>
    <xf numFmtId="0" fontId="2" fillId="0" borderId="0" xfId="0" applyFont="1" applyBorder="1" applyAlignment="1">
      <alignment horizontal="center"/>
    </xf>
    <xf numFmtId="0" fontId="0" fillId="0" borderId="0" xfId="0" applyBorder="1" applyAlignment="1">
      <alignment horizontal="center"/>
    </xf>
    <xf numFmtId="0" fontId="7" fillId="2" borderId="1" xfId="0" applyFont="1" applyFill="1" applyBorder="1" applyAlignment="1">
      <alignment horizontal="center" vertical="center"/>
    </xf>
    <xf numFmtId="0" fontId="16" fillId="0" borderId="26" xfId="0" applyFont="1" applyBorder="1" applyAlignment="1">
      <alignment horizontal="left" vertical="center"/>
    </xf>
    <xf numFmtId="0" fontId="16" fillId="0" borderId="27" xfId="0" applyFont="1" applyBorder="1" applyAlignment="1">
      <alignment horizontal="left" vertical="center"/>
    </xf>
    <xf numFmtId="0" fontId="18" fillId="0" borderId="28" xfId="0" applyFont="1" applyBorder="1" applyAlignment="1">
      <alignment horizontal="center" vertical="center"/>
    </xf>
    <xf numFmtId="0" fontId="18" fillId="0" borderId="29" xfId="0" applyFont="1" applyBorder="1" applyAlignment="1">
      <alignment horizontal="center" vertical="center"/>
    </xf>
    <xf numFmtId="0" fontId="18" fillId="0" borderId="30" xfId="0" applyFont="1" applyBorder="1" applyAlignment="1">
      <alignment horizontal="center" vertical="center"/>
    </xf>
    <xf numFmtId="0" fontId="16" fillId="0" borderId="31" xfId="0" applyFont="1" applyBorder="1" applyAlignment="1">
      <alignment horizontal="left" vertical="center"/>
    </xf>
    <xf numFmtId="0" fontId="1" fillId="7" borderId="15" xfId="0" applyFont="1" applyFill="1" applyBorder="1" applyAlignment="1">
      <alignment horizontal="center"/>
    </xf>
    <xf numFmtId="0" fontId="1" fillId="7" borderId="1" xfId="0" applyFont="1" applyFill="1" applyBorder="1" applyAlignment="1">
      <alignment horizontal="center"/>
    </xf>
    <xf numFmtId="0" fontId="18" fillId="0" borderId="32" xfId="0" applyFont="1" applyBorder="1" applyAlignment="1">
      <alignment horizontal="center" vertical="center"/>
    </xf>
    <xf numFmtId="0" fontId="16" fillId="0" borderId="33" xfId="0" applyFont="1" applyBorder="1" applyAlignment="1">
      <alignment horizontal="left" vertical="center"/>
    </xf>
    <xf numFmtId="0" fontId="16" fillId="0" borderId="34" xfId="0" applyFont="1" applyBorder="1" applyAlignment="1">
      <alignment horizontal="left" vertical="center"/>
    </xf>
    <xf numFmtId="0" fontId="20" fillId="8" borderId="1" xfId="0" applyFont="1" applyFill="1" applyBorder="1" applyAlignment="1">
      <alignment horizontal="center" vertical="center"/>
    </xf>
    <xf numFmtId="0" fontId="7" fillId="2" borderId="1" xfId="0" applyFont="1" applyFill="1" applyBorder="1" applyAlignment="1">
      <alignment horizontal="center" vertical="center"/>
    </xf>
    <xf numFmtId="0" fontId="6" fillId="0" borderId="0" xfId="0" applyFont="1" applyBorder="1" applyAlignment="1">
      <alignment horizontal="center"/>
    </xf>
    <xf numFmtId="0" fontId="17" fillId="0" borderId="28" xfId="0" applyFont="1" applyBorder="1" applyAlignment="1">
      <alignment horizontal="left" vertical="center" wrapText="1"/>
    </xf>
    <xf numFmtId="0" fontId="17" fillId="0" borderId="29" xfId="0" applyFont="1" applyBorder="1" applyAlignment="1">
      <alignment horizontal="left" vertical="center" wrapText="1"/>
    </xf>
    <xf numFmtId="0" fontId="17" fillId="0" borderId="32" xfId="0" applyFont="1" applyBorder="1" applyAlignment="1">
      <alignment horizontal="left" vertical="center" wrapText="1"/>
    </xf>
    <xf numFmtId="0" fontId="17" fillId="0" borderId="30" xfId="0" applyFont="1" applyBorder="1" applyAlignment="1">
      <alignment horizontal="left" vertical="center" wrapText="1"/>
    </xf>
    <xf numFmtId="0" fontId="0" fillId="0" borderId="0" xfId="0" applyProtection="1">
      <protection locked="0"/>
    </xf>
    <xf numFmtId="0" fontId="2" fillId="0" borderId="0" xfId="0" applyFont="1" applyProtection="1">
      <protection locked="0"/>
    </xf>
    <xf numFmtId="0" fontId="2" fillId="0" borderId="1" xfId="0" applyFont="1" applyBorder="1" applyAlignment="1" applyProtection="1">
      <alignment horizontal="center"/>
      <protection locked="0"/>
    </xf>
    <xf numFmtId="0" fontId="2" fillId="0" borderId="0"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9" fillId="9" borderId="1" xfId="0" applyFont="1" applyFill="1" applyBorder="1" applyAlignment="1" applyProtection="1">
      <alignment horizontal="center"/>
      <protection locked="0"/>
    </xf>
    <xf numFmtId="9" fontId="25" fillId="0" borderId="1" xfId="2" applyFont="1" applyBorder="1" applyAlignment="1" applyProtection="1">
      <alignment horizontal="center"/>
      <protection locked="0"/>
    </xf>
    <xf numFmtId="0" fontId="7" fillId="2" borderId="1" xfId="0" applyFont="1" applyFill="1" applyBorder="1" applyAlignment="1" applyProtection="1">
      <alignment horizontal="center" vertical="center"/>
      <protection locked="0"/>
    </xf>
    <xf numFmtId="0" fontId="14" fillId="6" borderId="1" xfId="0" applyFont="1" applyFill="1" applyBorder="1" applyAlignment="1" applyProtection="1">
      <alignment horizontal="center" vertical="center"/>
      <protection locked="0"/>
    </xf>
    <xf numFmtId="0" fontId="14" fillId="6" borderId="1" xfId="0" applyFont="1" applyFill="1" applyBorder="1" applyAlignment="1" applyProtection="1">
      <alignment horizontal="center"/>
      <protection locked="0"/>
    </xf>
    <xf numFmtId="0" fontId="21" fillId="0" borderId="1" xfId="0" applyFont="1" applyBorder="1" applyAlignment="1" applyProtection="1">
      <alignment horizontal="center" vertical="center"/>
      <protection hidden="1"/>
    </xf>
    <xf numFmtId="0" fontId="0" fillId="0" borderId="0" xfId="0" applyProtection="1">
      <protection hidden="1"/>
    </xf>
    <xf numFmtId="0" fontId="0" fillId="0" borderId="1" xfId="0" applyBorder="1" applyAlignment="1" applyProtection="1">
      <alignment horizontal="center"/>
      <protection hidden="1"/>
    </xf>
    <xf numFmtId="0" fontId="2" fillId="0" borderId="1" xfId="0" applyFont="1" applyBorder="1" applyAlignment="1" applyProtection="1">
      <alignment horizontal="center" vertical="center"/>
      <protection hidden="1"/>
    </xf>
    <xf numFmtId="0" fontId="24" fillId="0" borderId="1" xfId="0" applyFont="1" applyBorder="1" applyAlignment="1" applyProtection="1">
      <alignment horizontal="center"/>
      <protection hidden="1"/>
    </xf>
    <xf numFmtId="0" fontId="24" fillId="0" borderId="1" xfId="0" applyFont="1" applyBorder="1" applyAlignment="1" applyProtection="1">
      <alignment horizontal="center" vertical="center"/>
      <protection hidden="1"/>
    </xf>
    <xf numFmtId="0" fontId="5" fillId="0" borderId="6" xfId="0" applyFont="1" applyBorder="1" applyAlignment="1">
      <alignment horizontal="left"/>
    </xf>
    <xf numFmtId="0" fontId="5" fillId="0" borderId="7" xfId="0" applyFont="1" applyBorder="1" applyAlignment="1">
      <alignment horizontal="left"/>
    </xf>
    <xf numFmtId="0" fontId="5" fillId="0" borderId="8" xfId="0" applyFont="1" applyBorder="1" applyAlignment="1">
      <alignment horizontal="left"/>
    </xf>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5" fillId="0" borderId="12" xfId="0" applyFont="1" applyBorder="1" applyAlignment="1">
      <alignment horizontal="left"/>
    </xf>
    <xf numFmtId="0" fontId="5" fillId="0" borderId="13" xfId="0" applyFont="1" applyBorder="1" applyAlignment="1">
      <alignment horizontal="left"/>
    </xf>
    <xf numFmtId="0" fontId="5" fillId="0" borderId="14" xfId="0" applyFont="1" applyBorder="1" applyAlignment="1">
      <alignment horizontal="left"/>
    </xf>
    <xf numFmtId="0" fontId="1" fillId="3" borderId="15"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3" fillId="2" borderId="1" xfId="0" applyFont="1" applyFill="1" applyBorder="1" applyAlignment="1">
      <alignment horizontal="center"/>
    </xf>
    <xf numFmtId="0" fontId="12" fillId="0" borderId="1" xfId="0" applyFont="1" applyBorder="1" applyAlignment="1" applyProtection="1">
      <alignment horizontal="left" vertical="center"/>
      <protection locked="0"/>
    </xf>
    <xf numFmtId="0" fontId="12" fillId="0" borderId="1" xfId="0" applyFont="1" applyBorder="1" applyAlignment="1" applyProtection="1">
      <alignment horizontal="left" vertical="center" wrapText="1"/>
      <protection locked="0"/>
    </xf>
    <xf numFmtId="0" fontId="15" fillId="3" borderId="1" xfId="0" applyFont="1" applyFill="1" applyBorder="1" applyAlignment="1" applyProtection="1">
      <alignment horizontal="center" vertical="center" wrapText="1"/>
      <protection locked="0"/>
    </xf>
    <xf numFmtId="0" fontId="7" fillId="2" borderId="1" xfId="0" applyFont="1" applyFill="1" applyBorder="1" applyAlignment="1" applyProtection="1">
      <alignment horizontal="center" vertical="center"/>
      <protection locked="0"/>
    </xf>
    <xf numFmtId="0" fontId="15" fillId="3" borderId="1" xfId="0" applyFont="1" applyFill="1" applyBorder="1" applyAlignment="1" applyProtection="1">
      <alignment horizontal="center" vertical="center"/>
      <protection locked="0"/>
    </xf>
    <xf numFmtId="0" fontId="9" fillId="5" borderId="20" xfId="0" applyFont="1" applyFill="1" applyBorder="1" applyAlignment="1" applyProtection="1">
      <alignment horizontal="center" vertical="center"/>
      <protection locked="0"/>
    </xf>
    <xf numFmtId="0" fontId="9" fillId="5" borderId="21" xfId="0" applyFont="1" applyFill="1" applyBorder="1" applyAlignment="1" applyProtection="1">
      <alignment horizontal="center" vertical="center"/>
      <protection locked="0"/>
    </xf>
    <xf numFmtId="0" fontId="9" fillId="5" borderId="22" xfId="0" applyFont="1" applyFill="1" applyBorder="1" applyAlignment="1" applyProtection="1">
      <alignment horizontal="center" vertical="center"/>
      <protection locked="0"/>
    </xf>
    <xf numFmtId="0" fontId="9" fillId="5" borderId="23" xfId="0" applyFont="1" applyFill="1" applyBorder="1" applyAlignment="1" applyProtection="1">
      <alignment horizontal="center" vertical="center"/>
      <protection locked="0"/>
    </xf>
    <xf numFmtId="0" fontId="9" fillId="5" borderId="24" xfId="0" applyFont="1" applyFill="1" applyBorder="1" applyAlignment="1" applyProtection="1">
      <alignment horizontal="center" vertical="center"/>
      <protection locked="0"/>
    </xf>
    <xf numFmtId="0" fontId="9" fillId="5" borderId="25" xfId="0" applyFont="1" applyFill="1" applyBorder="1" applyAlignment="1" applyProtection="1">
      <alignment horizontal="center" vertical="center"/>
      <protection locked="0"/>
    </xf>
    <xf numFmtId="0" fontId="6" fillId="0" borderId="1" xfId="0" applyFont="1" applyBorder="1" applyAlignment="1" applyProtection="1">
      <alignment horizontal="center"/>
      <protection locked="0"/>
    </xf>
    <xf numFmtId="0" fontId="9" fillId="4" borderId="20" xfId="0" applyFont="1" applyFill="1" applyBorder="1" applyAlignment="1" applyProtection="1">
      <alignment horizontal="center" vertical="center"/>
      <protection locked="0"/>
    </xf>
    <xf numFmtId="0" fontId="9" fillId="4" borderId="21" xfId="0" applyFont="1" applyFill="1" applyBorder="1" applyAlignment="1" applyProtection="1">
      <alignment horizontal="center" vertical="center"/>
      <protection locked="0"/>
    </xf>
    <xf numFmtId="0" fontId="9" fillId="4" borderId="22" xfId="0" applyFont="1" applyFill="1" applyBorder="1" applyAlignment="1" applyProtection="1">
      <alignment horizontal="center" vertical="center"/>
      <protection locked="0"/>
    </xf>
    <xf numFmtId="0" fontId="9" fillId="4" borderId="23" xfId="0" applyFont="1" applyFill="1" applyBorder="1" applyAlignment="1" applyProtection="1">
      <alignment horizontal="center" vertical="center"/>
      <protection locked="0"/>
    </xf>
    <xf numFmtId="0" fontId="9" fillId="4" borderId="24" xfId="0" applyFont="1" applyFill="1" applyBorder="1" applyAlignment="1" applyProtection="1">
      <alignment horizontal="center" vertical="center"/>
      <protection locked="0"/>
    </xf>
    <xf numFmtId="0" fontId="9" fillId="4" borderId="25" xfId="0" applyFont="1" applyFill="1" applyBorder="1" applyAlignment="1" applyProtection="1">
      <alignment horizontal="center" vertical="center"/>
      <protection locked="0"/>
    </xf>
    <xf numFmtId="0" fontId="4" fillId="0" borderId="1" xfId="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22" fillId="6" borderId="1" xfId="0" applyFont="1" applyFill="1" applyBorder="1" applyAlignment="1">
      <alignment horizontal="center" vertical="center"/>
    </xf>
    <xf numFmtId="0" fontId="7" fillId="2"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22" fillId="6" borderId="15"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16" xfId="0" applyFont="1" applyFill="1" applyBorder="1" applyAlignment="1">
      <alignment horizontal="center" vertical="center"/>
    </xf>
    <xf numFmtId="0" fontId="22" fillId="6" borderId="17"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19"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1"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3"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25" xfId="0" applyFont="1" applyFill="1" applyBorder="1" applyAlignment="1">
      <alignment horizontal="center" vertical="center"/>
    </xf>
    <xf numFmtId="0" fontId="0" fillId="0" borderId="1" xfId="0" applyBorder="1" applyAlignment="1">
      <alignment horizontal="center"/>
    </xf>
    <xf numFmtId="0" fontId="6" fillId="0" borderId="1" xfId="0" applyFont="1" applyBorder="1" applyAlignment="1">
      <alignment horizontal="center"/>
    </xf>
    <xf numFmtId="0" fontId="4" fillId="0" borderId="1" xfId="1" applyBorder="1" applyAlignment="1">
      <alignment horizontal="center" vertical="center"/>
    </xf>
    <xf numFmtId="0" fontId="0" fillId="0" borderId="1" xfId="0" applyBorder="1" applyAlignment="1">
      <alignment horizontal="center" vertical="center"/>
    </xf>
    <xf numFmtId="0" fontId="19" fillId="0" borderId="1" xfId="0" applyFont="1" applyBorder="1" applyAlignment="1">
      <alignment horizontal="center" vertical="center"/>
    </xf>
  </cellXfs>
  <cellStyles count="3">
    <cellStyle name="Hyperlink" xfId="1" builtinId="8"/>
    <cellStyle name="Normal" xfId="0" builtinId="0"/>
    <cellStyle name="Percent" xfId="2" builtinId="5"/>
  </cellStyles>
  <dxfs count="20">
    <dxf>
      <font>
        <b/>
        <i val="0"/>
      </font>
      <fill>
        <patternFill>
          <bgColor theme="0" tint="-0.34998626667073579"/>
        </patternFill>
      </fill>
    </dxf>
    <dxf>
      <font>
        <b/>
        <i val="0"/>
      </font>
      <fill>
        <patternFill>
          <bgColor theme="0" tint="-0.34998626667073579"/>
        </patternFill>
      </fill>
    </dxf>
    <dxf>
      <font>
        <b/>
        <i val="0"/>
      </font>
      <fill>
        <patternFill>
          <bgColor theme="0" tint="-0.34998626667073579"/>
        </patternFill>
      </fill>
    </dxf>
    <dxf>
      <font>
        <b/>
        <i val="0"/>
      </font>
      <fill>
        <patternFill>
          <bgColor theme="0" tint="-0.34998626667073579"/>
        </patternFill>
      </fill>
    </dxf>
    <dxf>
      <font>
        <b/>
        <i val="0"/>
      </font>
      <fill>
        <patternFill>
          <bgColor theme="0" tint="-0.34998626667073579"/>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C00000"/>
        </patternFill>
      </fill>
    </dxf>
    <dxf>
      <font>
        <b/>
        <i val="0"/>
        <color theme="0"/>
      </font>
      <fill>
        <patternFill>
          <bgColor rgb="FF00B050"/>
        </patternFill>
      </fill>
    </dxf>
    <dxf>
      <font>
        <b/>
        <i val="0"/>
        <color theme="0"/>
      </font>
      <fill>
        <patternFill>
          <bgColor rgb="FFC00000"/>
        </patternFill>
      </fill>
    </dxf>
    <dxf>
      <font>
        <b/>
        <i val="0"/>
        <color theme="0"/>
      </font>
      <fill>
        <patternFill>
          <bgColor rgb="FFFF0000"/>
        </patternFill>
      </fill>
    </dxf>
    <dxf>
      <font>
        <b/>
        <i val="0"/>
        <color theme="1"/>
      </font>
      <fill>
        <patternFill>
          <bgColor rgb="FFFFC000"/>
        </patternFill>
      </fill>
    </dxf>
    <dxf>
      <font>
        <b/>
        <i val="0"/>
        <color theme="1"/>
      </font>
      <fill>
        <patternFill>
          <bgColor rgb="FF92D050"/>
        </patternFill>
      </fill>
    </dxf>
    <dxf>
      <font>
        <b/>
        <i val="0"/>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u1r5XTqrCTQ" TargetMode="External"/><Relationship Id="rId1" Type="http://schemas.openxmlformats.org/officeDocument/2006/relationships/hyperlink" Target="https://cran.r-project.org/bin/windows/base/"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ran.r-project.org/web/packages/magrittr/index.html" TargetMode="External"/><Relationship Id="rId1" Type="http://schemas.openxmlformats.org/officeDocument/2006/relationships/hyperlink" Target="https://cran.r-project.org/web/packages/dplyr/dplyr.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cran.r-project.org/web/packages/magrittr/index.html" TargetMode="External"/><Relationship Id="rId2" Type="http://schemas.openxmlformats.org/officeDocument/2006/relationships/hyperlink" Target="https://cran.r-project.org/web/packages/dplyr/dplyr.pdf" TargetMode="External"/><Relationship Id="rId1" Type="http://schemas.openxmlformats.org/officeDocument/2006/relationships/hyperlink" Target="https://cran.r-project.org/web/packages/tidyr/tidyr.pdf" TargetMode="External"/><Relationship Id="rId5" Type="http://schemas.openxmlformats.org/officeDocument/2006/relationships/printerSettings" Target="../printerSettings/printerSettings3.bin"/><Relationship Id="rId4" Type="http://schemas.openxmlformats.org/officeDocument/2006/relationships/hyperlink" Target="https://cran.r-project.org/web/packages/ggplot2/ggplot2.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7"/>
  <sheetViews>
    <sheetView showGridLines="0" zoomScale="112" zoomScaleNormal="112" workbookViewId="0">
      <selection sqref="A1:I1"/>
    </sheetView>
  </sheetViews>
  <sheetFormatPr defaultColWidth="0" defaultRowHeight="15" zeroHeight="1" x14ac:dyDescent="0.25"/>
  <cols>
    <col min="1" max="1" width="57.85546875" bestFit="1" customWidth="1"/>
    <col min="2" max="2" width="21.7109375" bestFit="1" customWidth="1"/>
    <col min="3" max="7" width="13.7109375" customWidth="1"/>
    <col min="8" max="8" width="0.140625" customWidth="1"/>
    <col min="9" max="9" width="81.85546875" bestFit="1" customWidth="1"/>
    <col min="10" max="10" width="13.7109375" customWidth="1"/>
    <col min="11" max="11" width="17.5703125" hidden="1" customWidth="1"/>
    <col min="12" max="12" width="13.7109375" hidden="1" customWidth="1"/>
    <col min="13" max="16384" width="9.140625" hidden="1"/>
  </cols>
  <sheetData>
    <row r="1" spans="1:9" ht="28.5" x14ac:dyDescent="0.45">
      <c r="A1" s="60" t="s">
        <v>240</v>
      </c>
      <c r="B1" s="60"/>
      <c r="C1" s="60"/>
      <c r="D1" s="60"/>
      <c r="E1" s="60"/>
      <c r="F1" s="60"/>
      <c r="G1" s="60"/>
      <c r="H1" s="60"/>
      <c r="I1" s="60"/>
    </row>
    <row r="2" spans="1:9" x14ac:dyDescent="0.25"/>
    <row r="3" spans="1:9" ht="9.9499999999999993" customHeight="1" x14ac:dyDescent="0.25">
      <c r="A3" s="54" t="s">
        <v>7</v>
      </c>
      <c r="B3" s="55"/>
      <c r="C3" s="55"/>
      <c r="D3" s="55"/>
      <c r="E3" s="55"/>
      <c r="F3" s="55"/>
      <c r="G3" s="55"/>
      <c r="H3" s="55"/>
      <c r="I3" s="56"/>
    </row>
    <row r="4" spans="1:9" ht="9.9499999999999993" customHeight="1" x14ac:dyDescent="0.25">
      <c r="A4" s="57"/>
      <c r="B4" s="58"/>
      <c r="C4" s="58"/>
      <c r="D4" s="58"/>
      <c r="E4" s="58"/>
      <c r="F4" s="58"/>
      <c r="G4" s="58"/>
      <c r="H4" s="58"/>
      <c r="I4" s="59"/>
    </row>
    <row r="5" spans="1:9" x14ac:dyDescent="0.25">
      <c r="A5" s="45" t="s">
        <v>2</v>
      </c>
      <c r="B5" s="46"/>
      <c r="C5" s="46"/>
      <c r="D5" s="46"/>
      <c r="E5" s="46"/>
      <c r="F5" s="46"/>
      <c r="G5" s="46"/>
      <c r="H5" s="47"/>
      <c r="I5" s="1" t="s">
        <v>0</v>
      </c>
    </row>
    <row r="6" spans="1:9" x14ac:dyDescent="0.25">
      <c r="A6" s="48" t="s">
        <v>3</v>
      </c>
      <c r="B6" s="49"/>
      <c r="C6" s="49"/>
      <c r="D6" s="49"/>
      <c r="E6" s="49"/>
      <c r="F6" s="49"/>
      <c r="G6" s="49"/>
      <c r="H6" s="50"/>
      <c r="I6" s="2" t="s">
        <v>1</v>
      </c>
    </row>
    <row r="7" spans="1:9" x14ac:dyDescent="0.25">
      <c r="A7" s="51" t="s">
        <v>4</v>
      </c>
      <c r="B7" s="52"/>
      <c r="C7" s="52"/>
      <c r="D7" s="52"/>
      <c r="E7" s="52"/>
      <c r="F7" s="52"/>
      <c r="G7" s="52"/>
      <c r="H7" s="53"/>
      <c r="I7" s="5" t="s">
        <v>218</v>
      </c>
    </row>
    <row r="8" spans="1:9" x14ac:dyDescent="0.25"/>
    <row r="9" spans="1:9" x14ac:dyDescent="0.25">
      <c r="A9" s="4" t="s">
        <v>6</v>
      </c>
      <c r="B9" s="3" t="s">
        <v>5</v>
      </c>
    </row>
    <row r="10" spans="1:9" x14ac:dyDescent="0.25"/>
    <row r="11" spans="1:9" hidden="1" x14ac:dyDescent="0.25"/>
    <row r="12" spans="1:9" hidden="1" x14ac:dyDescent="0.25"/>
    <row r="13" spans="1:9" hidden="1" x14ac:dyDescent="0.25"/>
    <row r="14" spans="1:9" hidden="1" x14ac:dyDescent="0.25"/>
    <row r="15" spans="1:9" hidden="1" x14ac:dyDescent="0.25"/>
    <row r="16" spans="1:9" hidden="1" x14ac:dyDescent="0.25"/>
    <row r="17" hidden="1" x14ac:dyDescent="0.25"/>
  </sheetData>
  <mergeCells count="5">
    <mergeCell ref="A5:H5"/>
    <mergeCell ref="A6:H6"/>
    <mergeCell ref="A7:H7"/>
    <mergeCell ref="A3:I4"/>
    <mergeCell ref="A1:I1"/>
  </mergeCells>
  <hyperlinks>
    <hyperlink ref="I5" r:id="rId1" display="https://cran.r-project.org/bin/windows/base/"/>
    <hyperlink ref="B9" r:id="rId2" display="https://www.youtube.com/watch?v=u1r5XTqrCTQ"/>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42"/>
  <sheetViews>
    <sheetView showGridLines="0" topLeftCell="A19" workbookViewId="0">
      <selection activeCell="A29" sqref="A29:J29"/>
    </sheetView>
  </sheetViews>
  <sheetFormatPr defaultRowHeight="15" x14ac:dyDescent="0.25"/>
  <cols>
    <col min="1" max="9" width="9.140625" style="29"/>
    <col min="10" max="10" width="37.5703125" style="29" customWidth="1"/>
    <col min="11" max="11" width="33.140625" style="29" bestFit="1" customWidth="1"/>
    <col min="12" max="12" width="15.7109375" style="29" customWidth="1"/>
    <col min="13" max="13" width="2.7109375" style="29" hidden="1" customWidth="1"/>
    <col min="14" max="14" width="9.140625" style="29"/>
    <col min="15" max="15" width="33.140625" style="29" hidden="1" customWidth="1"/>
    <col min="16" max="16" width="6.5703125" style="29" hidden="1" customWidth="1"/>
    <col min="17" max="16384" width="9.140625" style="29"/>
  </cols>
  <sheetData>
    <row r="1" spans="1:18" x14ac:dyDescent="0.25">
      <c r="A1" s="66" t="s">
        <v>230</v>
      </c>
      <c r="B1" s="67"/>
      <c r="C1" s="67"/>
      <c r="D1" s="67"/>
      <c r="E1" s="67"/>
      <c r="F1" s="67"/>
      <c r="G1" s="67"/>
      <c r="H1" s="67"/>
      <c r="I1" s="67"/>
      <c r="J1" s="67"/>
      <c r="K1" s="67"/>
      <c r="L1" s="67"/>
      <c r="M1" s="67"/>
      <c r="N1" s="67"/>
      <c r="O1" s="67"/>
      <c r="P1" s="67"/>
      <c r="Q1" s="67"/>
      <c r="R1" s="68"/>
    </row>
    <row r="2" spans="1:18" ht="15.75" thickBot="1" x14ac:dyDescent="0.3">
      <c r="A2" s="69"/>
      <c r="B2" s="70"/>
      <c r="C2" s="70"/>
      <c r="D2" s="70"/>
      <c r="E2" s="70"/>
      <c r="F2" s="70"/>
      <c r="G2" s="70"/>
      <c r="H2" s="70"/>
      <c r="I2" s="70"/>
      <c r="J2" s="70"/>
      <c r="K2" s="70"/>
      <c r="L2" s="70"/>
      <c r="M2" s="70"/>
      <c r="N2" s="70"/>
      <c r="O2" s="70"/>
      <c r="P2" s="70"/>
      <c r="Q2" s="70"/>
      <c r="R2" s="71"/>
    </row>
    <row r="3" spans="1:18" x14ac:dyDescent="0.25">
      <c r="A3" s="30"/>
    </row>
    <row r="4" spans="1:18" x14ac:dyDescent="0.25">
      <c r="A4" s="31" t="s">
        <v>231</v>
      </c>
      <c r="B4" s="79" t="s">
        <v>236</v>
      </c>
      <c r="C4" s="80"/>
      <c r="D4" s="80"/>
      <c r="E4" s="80"/>
      <c r="F4" s="80"/>
      <c r="G4" s="80"/>
      <c r="H4" s="80"/>
      <c r="I4" s="80"/>
      <c r="J4" s="80"/>
      <c r="K4" s="80"/>
      <c r="L4" s="80"/>
      <c r="M4" s="80"/>
      <c r="N4" s="80"/>
      <c r="O4" s="80"/>
      <c r="P4" s="80"/>
      <c r="Q4" s="80"/>
      <c r="R4" s="80"/>
    </row>
    <row r="5" spans="1:18" x14ac:dyDescent="0.25">
      <c r="A5" s="31" t="s">
        <v>232</v>
      </c>
      <c r="B5" s="79" t="s">
        <v>238</v>
      </c>
      <c r="C5" s="80"/>
      <c r="D5" s="80"/>
      <c r="E5" s="80"/>
      <c r="F5" s="80"/>
      <c r="G5" s="80"/>
      <c r="H5" s="80"/>
      <c r="I5" s="80"/>
      <c r="J5" s="80"/>
      <c r="K5" s="80"/>
      <c r="L5" s="80"/>
      <c r="M5" s="80"/>
      <c r="N5" s="80"/>
      <c r="O5" s="80"/>
      <c r="P5" s="80"/>
      <c r="Q5" s="80"/>
      <c r="R5" s="80"/>
    </row>
    <row r="6" spans="1:18" ht="15.75" thickBot="1" x14ac:dyDescent="0.3"/>
    <row r="7" spans="1:18" x14ac:dyDescent="0.25">
      <c r="A7" s="73" t="s">
        <v>8</v>
      </c>
      <c r="B7" s="74"/>
      <c r="C7" s="74"/>
      <c r="D7" s="74"/>
      <c r="E7" s="74"/>
      <c r="F7" s="74"/>
      <c r="G7" s="74"/>
      <c r="H7" s="74"/>
      <c r="I7" s="74"/>
      <c r="J7" s="74"/>
      <c r="K7" s="74"/>
      <c r="L7" s="74"/>
      <c r="M7" s="74"/>
      <c r="N7" s="74"/>
      <c r="O7" s="74"/>
      <c r="P7" s="74"/>
      <c r="Q7" s="74"/>
      <c r="R7" s="75"/>
    </row>
    <row r="8" spans="1:18" ht="15.75" thickBot="1" x14ac:dyDescent="0.3">
      <c r="A8" s="76"/>
      <c r="B8" s="77"/>
      <c r="C8" s="77"/>
      <c r="D8" s="77"/>
      <c r="E8" s="77"/>
      <c r="F8" s="77"/>
      <c r="G8" s="77"/>
      <c r="H8" s="77"/>
      <c r="I8" s="77"/>
      <c r="J8" s="77"/>
      <c r="K8" s="77"/>
      <c r="L8" s="77"/>
      <c r="M8" s="77"/>
      <c r="N8" s="77"/>
      <c r="O8" s="77"/>
      <c r="P8" s="77"/>
      <c r="Q8" s="77"/>
      <c r="R8" s="78"/>
    </row>
    <row r="9" spans="1:18" x14ac:dyDescent="0.25">
      <c r="A9" s="32"/>
      <c r="B9" s="33"/>
      <c r="C9" s="33"/>
      <c r="D9" s="33"/>
      <c r="E9" s="33"/>
      <c r="F9" s="33"/>
      <c r="G9" s="33"/>
      <c r="H9" s="33"/>
      <c r="I9" s="33"/>
      <c r="J9" s="33"/>
    </row>
    <row r="10" spans="1:18" x14ac:dyDescent="0.25">
      <c r="A10" s="31" t="s">
        <v>9</v>
      </c>
      <c r="B10" s="72" t="s">
        <v>10</v>
      </c>
      <c r="C10" s="72"/>
      <c r="D10" s="72"/>
      <c r="E10" s="72"/>
      <c r="F10" s="72"/>
      <c r="G10" s="72"/>
      <c r="H10" s="72"/>
      <c r="I10" s="72"/>
      <c r="J10" s="72"/>
    </row>
    <row r="11" spans="1:18" x14ac:dyDescent="0.25">
      <c r="A11" s="31" t="s">
        <v>11</v>
      </c>
      <c r="B11" s="72" t="s">
        <v>12</v>
      </c>
      <c r="C11" s="72"/>
      <c r="D11" s="72"/>
      <c r="E11" s="72"/>
      <c r="F11" s="72"/>
      <c r="G11" s="72"/>
      <c r="H11" s="72"/>
      <c r="I11" s="72"/>
      <c r="J11" s="72"/>
    </row>
    <row r="12" spans="1:18" x14ac:dyDescent="0.25">
      <c r="A12" s="31" t="s">
        <v>38</v>
      </c>
      <c r="B12" s="72" t="s">
        <v>12</v>
      </c>
      <c r="C12" s="72"/>
      <c r="D12" s="72"/>
      <c r="E12" s="72"/>
      <c r="F12" s="72"/>
      <c r="G12" s="72"/>
      <c r="H12" s="72"/>
      <c r="I12" s="72"/>
      <c r="J12" s="72"/>
    </row>
    <row r="13" spans="1:18" x14ac:dyDescent="0.25">
      <c r="A13" s="31" t="s">
        <v>167</v>
      </c>
      <c r="B13" s="72" t="s">
        <v>12</v>
      </c>
      <c r="C13" s="72"/>
      <c r="D13" s="72"/>
      <c r="E13" s="72"/>
      <c r="F13" s="72"/>
      <c r="G13" s="72"/>
      <c r="H13" s="72"/>
      <c r="I13" s="72"/>
      <c r="J13" s="72"/>
    </row>
    <row r="14" spans="1:18" x14ac:dyDescent="0.25">
      <c r="A14" s="32"/>
      <c r="B14" s="33"/>
      <c r="C14" s="33"/>
      <c r="D14" s="33"/>
      <c r="E14" s="33"/>
      <c r="F14" s="33"/>
      <c r="G14" s="33"/>
      <c r="H14" s="33"/>
      <c r="I14" s="33"/>
      <c r="J14" s="33"/>
    </row>
    <row r="15" spans="1:18" ht="23.25" x14ac:dyDescent="0.35">
      <c r="A15" s="32"/>
      <c r="B15" s="33"/>
      <c r="C15" s="33"/>
      <c r="D15" s="33"/>
      <c r="E15" s="33"/>
      <c r="F15" s="33"/>
      <c r="G15" s="33"/>
      <c r="H15" s="33"/>
      <c r="I15" s="33"/>
      <c r="J15" s="33"/>
      <c r="K15" s="34" t="s">
        <v>250</v>
      </c>
      <c r="L15" s="35">
        <f>SUM(M19:M23,M25:M30,M32:M34,M36:M41)/SUM($P$19:$P$41)</f>
        <v>0</v>
      </c>
    </row>
    <row r="16" spans="1:18" x14ac:dyDescent="0.25">
      <c r="A16" s="32"/>
      <c r="B16" s="33"/>
      <c r="C16" s="33"/>
      <c r="D16" s="33"/>
      <c r="E16" s="33"/>
      <c r="F16" s="33"/>
      <c r="G16" s="33"/>
      <c r="H16" s="33"/>
      <c r="I16" s="33"/>
      <c r="J16" s="33"/>
      <c r="O16" s="40"/>
      <c r="P16" s="40"/>
    </row>
    <row r="17" spans="1:16" ht="21" x14ac:dyDescent="0.25">
      <c r="A17" s="64" t="s">
        <v>35</v>
      </c>
      <c r="B17" s="64"/>
      <c r="C17" s="64"/>
      <c r="D17" s="64"/>
      <c r="E17" s="64"/>
      <c r="F17" s="64"/>
      <c r="G17" s="64"/>
      <c r="H17" s="64"/>
      <c r="I17" s="64"/>
      <c r="J17" s="64"/>
      <c r="K17" s="36" t="s">
        <v>34</v>
      </c>
      <c r="O17" s="42" t="s">
        <v>249</v>
      </c>
      <c r="P17" s="42" t="s">
        <v>251</v>
      </c>
    </row>
    <row r="18" spans="1:16" ht="18.75" x14ac:dyDescent="0.25">
      <c r="A18" s="65" t="s">
        <v>31</v>
      </c>
      <c r="B18" s="65"/>
      <c r="C18" s="65"/>
      <c r="D18" s="65"/>
      <c r="E18" s="65"/>
      <c r="F18" s="65"/>
      <c r="G18" s="65"/>
      <c r="H18" s="65"/>
      <c r="I18" s="65"/>
      <c r="J18" s="65"/>
      <c r="K18" s="65"/>
      <c r="O18" s="40"/>
      <c r="P18" s="40"/>
    </row>
    <row r="19" spans="1:16" ht="16.5" x14ac:dyDescent="0.25">
      <c r="A19" s="61" t="s">
        <v>13</v>
      </c>
      <c r="B19" s="61"/>
      <c r="C19" s="61"/>
      <c r="D19" s="61"/>
      <c r="E19" s="61"/>
      <c r="F19" s="61"/>
      <c r="G19" s="61"/>
      <c r="H19" s="61"/>
      <c r="I19" s="61"/>
      <c r="J19" s="61"/>
      <c r="K19" s="37"/>
      <c r="L19" s="31" t="str">
        <f>IF(K19="","-",IF(M19=0,"Incorrect","Correct"))</f>
        <v>-</v>
      </c>
      <c r="M19" s="39">
        <f>IF(K19=O19,P19,0)</f>
        <v>0</v>
      </c>
      <c r="O19" s="43" t="s">
        <v>154</v>
      </c>
      <c r="P19" s="44">
        <v>1</v>
      </c>
    </row>
    <row r="20" spans="1:16" ht="39" customHeight="1" x14ac:dyDescent="0.25">
      <c r="A20" s="62" t="s">
        <v>14</v>
      </c>
      <c r="B20" s="62"/>
      <c r="C20" s="62"/>
      <c r="D20" s="62"/>
      <c r="E20" s="62"/>
      <c r="F20" s="62"/>
      <c r="G20" s="62"/>
      <c r="H20" s="62"/>
      <c r="I20" s="62"/>
      <c r="J20" s="62"/>
      <c r="K20" s="37"/>
      <c r="L20" s="31" t="str">
        <f t="shared" ref="L20:L23" si="0">IF(K20="","-",IF(M20=0,"Incorrect","Correct"))</f>
        <v>-</v>
      </c>
      <c r="M20" s="39">
        <f>IF(K20=O20,P20,0)</f>
        <v>0</v>
      </c>
      <c r="O20" s="44" t="s">
        <v>155</v>
      </c>
      <c r="P20" s="44">
        <v>1</v>
      </c>
    </row>
    <row r="21" spans="1:16" ht="41.25" customHeight="1" x14ac:dyDescent="0.25">
      <c r="A21" s="62" t="s">
        <v>15</v>
      </c>
      <c r="B21" s="62"/>
      <c r="C21" s="62"/>
      <c r="D21" s="62"/>
      <c r="E21" s="62"/>
      <c r="F21" s="62"/>
      <c r="G21" s="62"/>
      <c r="H21" s="62"/>
      <c r="I21" s="62"/>
      <c r="J21" s="62"/>
      <c r="K21" s="37"/>
      <c r="L21" s="31" t="str">
        <f t="shared" si="0"/>
        <v>-</v>
      </c>
      <c r="M21" s="39">
        <f>IF(K21=O21,P21,0)</f>
        <v>0</v>
      </c>
      <c r="O21" s="44" t="s">
        <v>156</v>
      </c>
      <c r="P21" s="44">
        <v>2</v>
      </c>
    </row>
    <row r="22" spans="1:16" ht="16.5" x14ac:dyDescent="0.25">
      <c r="A22" s="61" t="s">
        <v>16</v>
      </c>
      <c r="B22" s="61"/>
      <c r="C22" s="61"/>
      <c r="D22" s="61"/>
      <c r="E22" s="61"/>
      <c r="F22" s="61"/>
      <c r="G22" s="61"/>
      <c r="H22" s="61"/>
      <c r="I22" s="61"/>
      <c r="J22" s="61"/>
      <c r="K22" s="37"/>
      <c r="L22" s="31" t="str">
        <f t="shared" si="0"/>
        <v>-</v>
      </c>
      <c r="M22" s="39">
        <f>IF(K22=O22,P22,0)</f>
        <v>0</v>
      </c>
      <c r="O22" s="43" t="s">
        <v>157</v>
      </c>
      <c r="P22" s="44">
        <v>2</v>
      </c>
    </row>
    <row r="23" spans="1:16" ht="16.5" x14ac:dyDescent="0.25">
      <c r="A23" s="61" t="s">
        <v>17</v>
      </c>
      <c r="B23" s="61"/>
      <c r="C23" s="61"/>
      <c r="D23" s="61"/>
      <c r="E23" s="61"/>
      <c r="F23" s="61"/>
      <c r="G23" s="61"/>
      <c r="H23" s="61"/>
      <c r="I23" s="61"/>
      <c r="J23" s="61"/>
      <c r="K23" s="37"/>
      <c r="L23" s="31" t="str">
        <f t="shared" si="0"/>
        <v>-</v>
      </c>
      <c r="M23" s="39">
        <f>IF(K23=O23,P23,0)</f>
        <v>0</v>
      </c>
      <c r="O23" s="43">
        <v>2330</v>
      </c>
      <c r="P23" s="44">
        <v>1</v>
      </c>
    </row>
    <row r="24" spans="1:16" ht="38.25" customHeight="1" x14ac:dyDescent="0.25">
      <c r="A24" s="63" t="s">
        <v>233</v>
      </c>
      <c r="B24" s="63"/>
      <c r="C24" s="63"/>
      <c r="D24" s="63"/>
      <c r="E24" s="63"/>
      <c r="F24" s="63"/>
      <c r="G24" s="63"/>
      <c r="H24" s="63"/>
      <c r="I24" s="63"/>
      <c r="J24" s="63"/>
      <c r="K24" s="63"/>
      <c r="M24" s="40"/>
      <c r="O24" s="40"/>
      <c r="P24" s="40"/>
    </row>
    <row r="25" spans="1:16" ht="16.5" x14ac:dyDescent="0.25">
      <c r="A25" s="61" t="s">
        <v>18</v>
      </c>
      <c r="B25" s="61"/>
      <c r="C25" s="61"/>
      <c r="D25" s="61"/>
      <c r="E25" s="61"/>
      <c r="F25" s="61"/>
      <c r="G25" s="61"/>
      <c r="H25" s="61"/>
      <c r="I25" s="61"/>
      <c r="J25" s="61"/>
      <c r="K25" s="37"/>
      <c r="L25" s="31" t="str">
        <f t="shared" ref="L25:L41" si="1">IF(K25="","-",IF(M25=0,"Incorrect","Correct"))</f>
        <v>-</v>
      </c>
      <c r="M25" s="39">
        <f t="shared" ref="M25:M30" si="2">IF(K25=O25,P25,0)</f>
        <v>0</v>
      </c>
      <c r="O25" s="43" t="s">
        <v>241</v>
      </c>
      <c r="P25" s="43">
        <v>1</v>
      </c>
    </row>
    <row r="26" spans="1:16" ht="16.5" x14ac:dyDescent="0.25">
      <c r="A26" s="61" t="s">
        <v>19</v>
      </c>
      <c r="B26" s="61"/>
      <c r="C26" s="61"/>
      <c r="D26" s="61"/>
      <c r="E26" s="61"/>
      <c r="F26" s="61"/>
      <c r="G26" s="61"/>
      <c r="H26" s="61"/>
      <c r="I26" s="61"/>
      <c r="J26" s="61"/>
      <c r="K26" s="37"/>
      <c r="L26" s="31" t="str">
        <f t="shared" si="1"/>
        <v>-</v>
      </c>
      <c r="M26" s="39">
        <f t="shared" si="2"/>
        <v>0</v>
      </c>
      <c r="O26" s="43">
        <v>434</v>
      </c>
      <c r="P26" s="43">
        <v>1</v>
      </c>
    </row>
    <row r="27" spans="1:16" ht="16.5" x14ac:dyDescent="0.25">
      <c r="A27" s="61" t="s">
        <v>33</v>
      </c>
      <c r="B27" s="61"/>
      <c r="C27" s="61"/>
      <c r="D27" s="61"/>
      <c r="E27" s="61"/>
      <c r="F27" s="61"/>
      <c r="G27" s="61"/>
      <c r="H27" s="61"/>
      <c r="I27" s="61"/>
      <c r="J27" s="61"/>
      <c r="K27" s="37"/>
      <c r="L27" s="31" t="str">
        <f t="shared" si="1"/>
        <v>-</v>
      </c>
      <c r="M27" s="39">
        <f t="shared" si="2"/>
        <v>0</v>
      </c>
      <c r="O27" s="43" t="s">
        <v>158</v>
      </c>
      <c r="P27" s="43">
        <v>1</v>
      </c>
    </row>
    <row r="28" spans="1:16" ht="16.5" x14ac:dyDescent="0.25">
      <c r="A28" s="61" t="s">
        <v>20</v>
      </c>
      <c r="B28" s="61"/>
      <c r="C28" s="61"/>
      <c r="D28" s="61"/>
      <c r="E28" s="61"/>
      <c r="F28" s="61"/>
      <c r="G28" s="61"/>
      <c r="H28" s="61"/>
      <c r="I28" s="61"/>
      <c r="J28" s="61"/>
      <c r="K28" s="37"/>
      <c r="L28" s="31" t="str">
        <f t="shared" si="1"/>
        <v>-</v>
      </c>
      <c r="M28" s="39">
        <f t="shared" si="2"/>
        <v>0</v>
      </c>
      <c r="O28" s="43" t="s">
        <v>242</v>
      </c>
      <c r="P28" s="43">
        <v>2</v>
      </c>
    </row>
    <row r="29" spans="1:16" ht="16.5" x14ac:dyDescent="0.25">
      <c r="A29" s="61" t="s">
        <v>21</v>
      </c>
      <c r="B29" s="61"/>
      <c r="C29" s="61"/>
      <c r="D29" s="61"/>
      <c r="E29" s="61"/>
      <c r="F29" s="61"/>
      <c r="G29" s="61"/>
      <c r="H29" s="61"/>
      <c r="I29" s="61"/>
      <c r="J29" s="61"/>
      <c r="K29" s="37"/>
      <c r="L29" s="31" t="str">
        <f t="shared" si="1"/>
        <v>-</v>
      </c>
      <c r="M29" s="39">
        <f t="shared" si="2"/>
        <v>0</v>
      </c>
      <c r="O29" s="43" t="s">
        <v>243</v>
      </c>
      <c r="P29" s="43">
        <v>3</v>
      </c>
    </row>
    <row r="30" spans="1:16" ht="16.5" x14ac:dyDescent="0.25">
      <c r="A30" s="61" t="s">
        <v>22</v>
      </c>
      <c r="B30" s="61"/>
      <c r="C30" s="61"/>
      <c r="D30" s="61"/>
      <c r="E30" s="61"/>
      <c r="F30" s="61"/>
      <c r="G30" s="61"/>
      <c r="H30" s="61"/>
      <c r="I30" s="61"/>
      <c r="J30" s="61"/>
      <c r="K30" s="37"/>
      <c r="L30" s="31" t="str">
        <f t="shared" si="1"/>
        <v>-</v>
      </c>
      <c r="M30" s="39">
        <f t="shared" si="2"/>
        <v>0</v>
      </c>
      <c r="O30" s="43" t="s">
        <v>244</v>
      </c>
      <c r="P30" s="43">
        <v>2</v>
      </c>
    </row>
    <row r="31" spans="1:16" ht="18.75" customHeight="1" x14ac:dyDescent="0.25">
      <c r="A31" s="63" t="s">
        <v>165</v>
      </c>
      <c r="B31" s="63"/>
      <c r="C31" s="63"/>
      <c r="D31" s="63"/>
      <c r="E31" s="63"/>
      <c r="F31" s="63"/>
      <c r="G31" s="63"/>
      <c r="H31" s="63"/>
      <c r="I31" s="63"/>
      <c r="J31" s="63"/>
      <c r="K31" s="63"/>
      <c r="M31" s="40"/>
      <c r="O31" s="40"/>
      <c r="P31" s="40"/>
    </row>
    <row r="32" spans="1:16" ht="15.75" x14ac:dyDescent="0.25">
      <c r="A32" s="61" t="s">
        <v>160</v>
      </c>
      <c r="B32" s="61"/>
      <c r="C32" s="61"/>
      <c r="D32" s="61"/>
      <c r="E32" s="61"/>
      <c r="F32" s="61"/>
      <c r="G32" s="61"/>
      <c r="H32" s="61"/>
      <c r="I32" s="61"/>
      <c r="J32" s="61"/>
      <c r="K32" s="38"/>
      <c r="L32" s="31" t="str">
        <f t="shared" si="1"/>
        <v>-</v>
      </c>
      <c r="M32" s="41">
        <f>IF(K32=O32,P32,0)</f>
        <v>0</v>
      </c>
      <c r="O32" s="43" t="s">
        <v>159</v>
      </c>
      <c r="P32" s="43">
        <v>1</v>
      </c>
    </row>
    <row r="33" spans="1:16" ht="16.5" x14ac:dyDescent="0.25">
      <c r="A33" s="61" t="s">
        <v>23</v>
      </c>
      <c r="B33" s="61"/>
      <c r="C33" s="61"/>
      <c r="D33" s="61"/>
      <c r="E33" s="61"/>
      <c r="F33" s="61"/>
      <c r="G33" s="61"/>
      <c r="H33" s="61"/>
      <c r="I33" s="61"/>
      <c r="J33" s="61"/>
      <c r="K33" s="38"/>
      <c r="L33" s="31" t="str">
        <f t="shared" si="1"/>
        <v>-</v>
      </c>
      <c r="M33" s="39">
        <f>IF(K33=O33,P33,0)</f>
        <v>0</v>
      </c>
      <c r="O33" s="43">
        <v>1917</v>
      </c>
      <c r="P33" s="43">
        <v>1</v>
      </c>
    </row>
    <row r="34" spans="1:16" ht="16.5" x14ac:dyDescent="0.25">
      <c r="A34" s="61" t="s">
        <v>24</v>
      </c>
      <c r="B34" s="61"/>
      <c r="C34" s="61"/>
      <c r="D34" s="61"/>
      <c r="E34" s="61"/>
      <c r="F34" s="61"/>
      <c r="G34" s="61"/>
      <c r="H34" s="61"/>
      <c r="I34" s="61"/>
      <c r="J34" s="61"/>
      <c r="K34" s="38"/>
      <c r="L34" s="31" t="str">
        <f t="shared" si="1"/>
        <v>-</v>
      </c>
      <c r="M34" s="39">
        <f>IF(K34=O34,P34,0)</f>
        <v>0</v>
      </c>
      <c r="O34" s="43">
        <v>1962</v>
      </c>
      <c r="P34" s="43">
        <v>3</v>
      </c>
    </row>
    <row r="35" spans="1:16" ht="18.75" x14ac:dyDescent="0.25">
      <c r="A35" s="63" t="s">
        <v>32</v>
      </c>
      <c r="B35" s="63"/>
      <c r="C35" s="63"/>
      <c r="D35" s="63"/>
      <c r="E35" s="63"/>
      <c r="F35" s="63"/>
      <c r="G35" s="63"/>
      <c r="H35" s="63"/>
      <c r="I35" s="63"/>
      <c r="J35" s="63"/>
      <c r="K35" s="63"/>
      <c r="M35" s="40"/>
      <c r="O35" s="40"/>
      <c r="P35" s="40"/>
    </row>
    <row r="36" spans="1:16" ht="16.5" x14ac:dyDescent="0.25">
      <c r="A36" s="61" t="s">
        <v>25</v>
      </c>
      <c r="B36" s="61"/>
      <c r="C36" s="61"/>
      <c r="D36" s="61"/>
      <c r="E36" s="61"/>
      <c r="F36" s="61"/>
      <c r="G36" s="61"/>
      <c r="H36" s="61"/>
      <c r="I36" s="61"/>
      <c r="J36" s="61"/>
      <c r="K36" s="38"/>
      <c r="L36" s="31" t="str">
        <f t="shared" si="1"/>
        <v>-</v>
      </c>
      <c r="M36" s="39">
        <f t="shared" ref="M36:M41" si="3">IF(K36=O36,P36,0)</f>
        <v>0</v>
      </c>
      <c r="O36" s="44" t="s">
        <v>245</v>
      </c>
      <c r="P36" s="43">
        <v>1</v>
      </c>
    </row>
    <row r="37" spans="1:16" ht="16.5" x14ac:dyDescent="0.25">
      <c r="A37" s="61" t="s">
        <v>26</v>
      </c>
      <c r="B37" s="61"/>
      <c r="C37" s="61"/>
      <c r="D37" s="61"/>
      <c r="E37" s="61"/>
      <c r="F37" s="61"/>
      <c r="G37" s="61"/>
      <c r="H37" s="61"/>
      <c r="I37" s="61"/>
      <c r="J37" s="61"/>
      <c r="K37" s="38"/>
      <c r="L37" s="31" t="str">
        <f t="shared" si="1"/>
        <v>-</v>
      </c>
      <c r="M37" s="39">
        <f t="shared" si="3"/>
        <v>0</v>
      </c>
      <c r="O37" s="44" t="s">
        <v>245</v>
      </c>
      <c r="P37" s="43">
        <v>1</v>
      </c>
    </row>
    <row r="38" spans="1:16" ht="16.5" x14ac:dyDescent="0.25">
      <c r="A38" s="61" t="s">
        <v>27</v>
      </c>
      <c r="B38" s="61"/>
      <c r="C38" s="61"/>
      <c r="D38" s="61"/>
      <c r="E38" s="61"/>
      <c r="F38" s="61"/>
      <c r="G38" s="61"/>
      <c r="H38" s="61"/>
      <c r="I38" s="61"/>
      <c r="J38" s="61"/>
      <c r="K38" s="38"/>
      <c r="L38" s="31" t="str">
        <f t="shared" si="1"/>
        <v>-</v>
      </c>
      <c r="M38" s="39">
        <f t="shared" si="3"/>
        <v>0</v>
      </c>
      <c r="O38" s="44" t="s">
        <v>246</v>
      </c>
      <c r="P38" s="43">
        <v>1</v>
      </c>
    </row>
    <row r="39" spans="1:16" ht="16.5" x14ac:dyDescent="0.25">
      <c r="A39" s="61" t="s">
        <v>28</v>
      </c>
      <c r="B39" s="61"/>
      <c r="C39" s="61"/>
      <c r="D39" s="61"/>
      <c r="E39" s="61"/>
      <c r="F39" s="61"/>
      <c r="G39" s="61"/>
      <c r="H39" s="61"/>
      <c r="I39" s="61"/>
      <c r="J39" s="61"/>
      <c r="K39" s="38"/>
      <c r="L39" s="31" t="str">
        <f t="shared" si="1"/>
        <v>-</v>
      </c>
      <c r="M39" s="39">
        <f t="shared" si="3"/>
        <v>0</v>
      </c>
      <c r="O39" s="44">
        <v>1884</v>
      </c>
      <c r="P39" s="43">
        <v>1</v>
      </c>
    </row>
    <row r="40" spans="1:16" ht="34.5" customHeight="1" x14ac:dyDescent="0.25">
      <c r="A40" s="62" t="s">
        <v>29</v>
      </c>
      <c r="B40" s="62"/>
      <c r="C40" s="62"/>
      <c r="D40" s="62"/>
      <c r="E40" s="62"/>
      <c r="F40" s="62"/>
      <c r="G40" s="62"/>
      <c r="H40" s="62"/>
      <c r="I40" s="62"/>
      <c r="J40" s="62"/>
      <c r="K40" s="37"/>
      <c r="L40" s="31" t="str">
        <f t="shared" si="1"/>
        <v>-</v>
      </c>
      <c r="M40" s="39">
        <f t="shared" si="3"/>
        <v>0</v>
      </c>
      <c r="O40" s="44" t="s">
        <v>247</v>
      </c>
      <c r="P40" s="43">
        <v>2</v>
      </c>
    </row>
    <row r="41" spans="1:16" ht="32.25" customHeight="1" x14ac:dyDescent="0.25">
      <c r="A41" s="62" t="s">
        <v>30</v>
      </c>
      <c r="B41" s="62"/>
      <c r="C41" s="62"/>
      <c r="D41" s="62"/>
      <c r="E41" s="62"/>
      <c r="F41" s="62"/>
      <c r="G41" s="62"/>
      <c r="H41" s="62"/>
      <c r="I41" s="62"/>
      <c r="J41" s="62"/>
      <c r="K41" s="37"/>
      <c r="L41" s="31" t="str">
        <f t="shared" si="1"/>
        <v>-</v>
      </c>
      <c r="M41" s="39">
        <f t="shared" si="3"/>
        <v>0</v>
      </c>
      <c r="O41" s="44" t="s">
        <v>248</v>
      </c>
      <c r="P41" s="43">
        <v>2</v>
      </c>
    </row>
    <row r="42" spans="1:16" ht="41.25" customHeight="1" x14ac:dyDescent="0.25"/>
  </sheetData>
  <sheetProtection algorithmName="SHA-512" hashValue="4npvj8M+uoKcwGnoMsCY/Si2EHA0gljZ3y3RViKCpb7AVP8n3cB5GdKElgdZc/2xPcNIS+uAaRgNLa/R17DAfQ==" saltValue="W+useLVvD/DONNL1Vr0Gnw==" spinCount="100000" sheet="1" objects="1" scenarios="1" selectLockedCells="1"/>
  <mergeCells count="33">
    <mergeCell ref="A1:R2"/>
    <mergeCell ref="B10:J10"/>
    <mergeCell ref="B11:J11"/>
    <mergeCell ref="A19:J19"/>
    <mergeCell ref="A20:J20"/>
    <mergeCell ref="B12:J12"/>
    <mergeCell ref="B13:J13"/>
    <mergeCell ref="A7:R8"/>
    <mergeCell ref="B4:R4"/>
    <mergeCell ref="B5:R5"/>
    <mergeCell ref="A30:J30"/>
    <mergeCell ref="A32:J32"/>
    <mergeCell ref="A21:J21"/>
    <mergeCell ref="A22:J22"/>
    <mergeCell ref="A23:J23"/>
    <mergeCell ref="A25:J25"/>
    <mergeCell ref="A26:J26"/>
    <mergeCell ref="A39:J39"/>
    <mergeCell ref="A40:J40"/>
    <mergeCell ref="A41:J41"/>
    <mergeCell ref="A24:K24"/>
    <mergeCell ref="A17:J17"/>
    <mergeCell ref="A18:K18"/>
    <mergeCell ref="A31:K31"/>
    <mergeCell ref="A35:K35"/>
    <mergeCell ref="A33:J33"/>
    <mergeCell ref="A34:J34"/>
    <mergeCell ref="A36:J36"/>
    <mergeCell ref="A37:J37"/>
    <mergeCell ref="A38:J38"/>
    <mergeCell ref="A27:J27"/>
    <mergeCell ref="A28:J28"/>
    <mergeCell ref="A29:J29"/>
  </mergeCells>
  <conditionalFormatting sqref="L15">
    <cfRule type="cellIs" dxfId="19" priority="16" operator="greaterThan">
      <formula>0.8</formula>
    </cfRule>
    <cfRule type="cellIs" dxfId="18" priority="17" operator="between">
      <formula>0.6</formula>
      <formula>0.8</formula>
    </cfRule>
    <cfRule type="cellIs" dxfId="17" priority="18" operator="between">
      <formula>0.4</formula>
      <formula>0.6</formula>
    </cfRule>
    <cfRule type="cellIs" dxfId="16" priority="19" operator="between">
      <formula>0.2</formula>
      <formula>0.4</formula>
    </cfRule>
    <cfRule type="cellIs" dxfId="15" priority="20" operator="between">
      <formula>0</formula>
      <formula>0.2</formula>
    </cfRule>
  </conditionalFormatting>
  <conditionalFormatting sqref="L19">
    <cfRule type="containsText" dxfId="14" priority="15" operator="containsText" text="Correct">
      <formula>NOT(ISERROR(SEARCH("Correct",L19)))</formula>
    </cfRule>
    <cfRule type="containsText" dxfId="13" priority="14" operator="containsText" text="Incorrect">
      <formula>NOT(ISERROR(SEARCH("Incorrect",L19)))</formula>
    </cfRule>
  </conditionalFormatting>
  <conditionalFormatting sqref="L20:L23">
    <cfRule type="containsText" dxfId="12" priority="11" operator="containsText" text="Incorrect">
      <formula>NOT(ISERROR(SEARCH("Incorrect",L20)))</formula>
    </cfRule>
    <cfRule type="containsText" dxfId="11" priority="12" operator="containsText" text="Correct">
      <formula>NOT(ISERROR(SEARCH("Correct",L20)))</formula>
    </cfRule>
  </conditionalFormatting>
  <conditionalFormatting sqref="L25:L30">
    <cfRule type="containsText" dxfId="10" priority="8" operator="containsText" text="Incorrect">
      <formula>NOT(ISERROR(SEARCH("Incorrect",L25)))</formula>
    </cfRule>
    <cfRule type="containsText" dxfId="9" priority="9" operator="containsText" text="Correct">
      <formula>NOT(ISERROR(SEARCH("Correct",L25)))</formula>
    </cfRule>
  </conditionalFormatting>
  <conditionalFormatting sqref="L32:L34">
    <cfRule type="containsText" dxfId="8" priority="5" operator="containsText" text="Incorrect">
      <formula>NOT(ISERROR(SEARCH("Incorrect",L32)))</formula>
    </cfRule>
    <cfRule type="containsText" dxfId="7" priority="6" operator="containsText" text="Correct">
      <formula>NOT(ISERROR(SEARCH("Correct",L32)))</formula>
    </cfRule>
  </conditionalFormatting>
  <conditionalFormatting sqref="L36:L41">
    <cfRule type="containsText" dxfId="6" priority="2" operator="containsText" text="Incorrect">
      <formula>NOT(ISERROR(SEARCH("Incorrect",L36)))</formula>
    </cfRule>
    <cfRule type="containsText" dxfId="5" priority="3" operator="containsText" text="Correct">
      <formula>NOT(ISERROR(SEARCH("Correct",L36)))</formula>
    </cfRule>
  </conditionalFormatting>
  <hyperlinks>
    <hyperlink ref="B4" r:id="rId1"/>
    <hyperlink ref="B5" r:id="rId2"/>
  </hyperlinks>
  <pageMargins left="0.7" right="0.7" top="0.75" bottom="0.75" header="0.3" footer="0.3"/>
  <pageSetup orientation="portrait" r:id="rId3"/>
  <extLst>
    <ext xmlns:x14="http://schemas.microsoft.com/office/spreadsheetml/2009/9/main" uri="{78C0D931-6437-407d-A8EE-F0AAD7539E65}">
      <x14:conditionalFormattings>
        <x14:conditionalFormatting xmlns:xm="http://schemas.microsoft.com/office/excel/2006/main">
          <x14:cfRule type="containsText" priority="13" operator="containsText" id="{24CAC7D4-44B6-43AD-A2BE-2474CD3D497A}">
            <xm:f>NOT(ISERROR(SEARCH("-",L19)))</xm:f>
            <xm:f>"-"</xm:f>
            <x14:dxf>
              <font>
                <b/>
                <i val="0"/>
              </font>
              <fill>
                <patternFill>
                  <bgColor theme="0" tint="-0.34998626667073579"/>
                </patternFill>
              </fill>
            </x14:dxf>
          </x14:cfRule>
          <xm:sqref>L19</xm:sqref>
        </x14:conditionalFormatting>
        <x14:conditionalFormatting xmlns:xm="http://schemas.microsoft.com/office/excel/2006/main">
          <x14:cfRule type="containsText" priority="10" operator="containsText" id="{EC151568-6EC8-451D-96E1-F2DA5AA27CA7}">
            <xm:f>NOT(ISERROR(SEARCH("-",L20)))</xm:f>
            <xm:f>"-"</xm:f>
            <x14:dxf>
              <font>
                <b/>
                <i val="0"/>
              </font>
              <fill>
                <patternFill>
                  <bgColor theme="0" tint="-0.34998626667073579"/>
                </patternFill>
              </fill>
            </x14:dxf>
          </x14:cfRule>
          <xm:sqref>L20:L23</xm:sqref>
        </x14:conditionalFormatting>
        <x14:conditionalFormatting xmlns:xm="http://schemas.microsoft.com/office/excel/2006/main">
          <x14:cfRule type="containsText" priority="7" operator="containsText" id="{394B5271-E298-442C-866E-E18CD868DD89}">
            <xm:f>NOT(ISERROR(SEARCH("-",L25)))</xm:f>
            <xm:f>"-"</xm:f>
            <x14:dxf>
              <font>
                <b/>
                <i val="0"/>
              </font>
              <fill>
                <patternFill>
                  <bgColor theme="0" tint="-0.34998626667073579"/>
                </patternFill>
              </fill>
            </x14:dxf>
          </x14:cfRule>
          <xm:sqref>L25:L30</xm:sqref>
        </x14:conditionalFormatting>
        <x14:conditionalFormatting xmlns:xm="http://schemas.microsoft.com/office/excel/2006/main">
          <x14:cfRule type="containsText" priority="4" operator="containsText" id="{90ACB469-790B-4FB1-AA40-6B5487FAF6BE}">
            <xm:f>NOT(ISERROR(SEARCH("-",L32)))</xm:f>
            <xm:f>"-"</xm:f>
            <x14:dxf>
              <font>
                <b/>
                <i val="0"/>
              </font>
              <fill>
                <patternFill>
                  <bgColor theme="0" tint="-0.34998626667073579"/>
                </patternFill>
              </fill>
            </x14:dxf>
          </x14:cfRule>
          <xm:sqref>L32:L34</xm:sqref>
        </x14:conditionalFormatting>
        <x14:conditionalFormatting xmlns:xm="http://schemas.microsoft.com/office/excel/2006/main">
          <x14:cfRule type="containsText" priority="1" operator="containsText" id="{21A65726-61D2-4C6E-A3E2-C251D20A9323}">
            <xm:f>NOT(ISERROR(SEARCH("-",L36)))</xm:f>
            <xm:f>"-"</xm:f>
            <x14:dxf>
              <font>
                <b/>
                <i val="0"/>
              </font>
              <fill>
                <patternFill>
                  <bgColor theme="0" tint="-0.34998626667073579"/>
                </patternFill>
              </fill>
            </x14:dxf>
          </x14:cfRule>
          <xm:sqref>L36:L41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49"/>
  <sheetViews>
    <sheetView showGridLines="0" workbookViewId="0">
      <selection activeCell="A19" sqref="A19:K20"/>
    </sheetView>
  </sheetViews>
  <sheetFormatPr defaultRowHeight="15" x14ac:dyDescent="0.25"/>
  <cols>
    <col min="1" max="1" width="11.140625" bestFit="1" customWidth="1"/>
    <col min="10" max="10" width="37.5703125" customWidth="1"/>
    <col min="11" max="11" width="20.7109375" customWidth="1"/>
  </cols>
  <sheetData>
    <row r="1" spans="1:18" x14ac:dyDescent="0.25">
      <c r="A1" s="92" t="s">
        <v>229</v>
      </c>
      <c r="B1" s="93"/>
      <c r="C1" s="93"/>
      <c r="D1" s="93"/>
      <c r="E1" s="93"/>
      <c r="F1" s="93"/>
      <c r="G1" s="93"/>
      <c r="H1" s="93"/>
      <c r="I1" s="93"/>
      <c r="J1" s="93"/>
      <c r="K1" s="93"/>
      <c r="L1" s="93"/>
      <c r="M1" s="93"/>
      <c r="N1" s="93"/>
      <c r="O1" s="93"/>
      <c r="P1" s="93"/>
      <c r="Q1" s="93"/>
      <c r="R1" s="94"/>
    </row>
    <row r="2" spans="1:18" ht="15.75" thickBot="1" x14ac:dyDescent="0.3">
      <c r="A2" s="95"/>
      <c r="B2" s="96"/>
      <c r="C2" s="96"/>
      <c r="D2" s="96"/>
      <c r="E2" s="96"/>
      <c r="F2" s="96"/>
      <c r="G2" s="96"/>
      <c r="H2" s="96"/>
      <c r="I2" s="96"/>
      <c r="J2" s="96"/>
      <c r="K2" s="96"/>
      <c r="L2" s="96"/>
      <c r="M2" s="96"/>
      <c r="N2" s="96"/>
      <c r="O2" s="96"/>
      <c r="P2" s="96"/>
      <c r="Q2" s="96"/>
      <c r="R2" s="97"/>
    </row>
    <row r="3" spans="1:18" x14ac:dyDescent="0.25">
      <c r="A3" s="6"/>
    </row>
    <row r="4" spans="1:18" x14ac:dyDescent="0.25">
      <c r="A4" s="4" t="s">
        <v>231</v>
      </c>
      <c r="B4" s="106" t="s">
        <v>236</v>
      </c>
      <c r="C4" s="107"/>
      <c r="D4" s="107"/>
      <c r="E4" s="107"/>
      <c r="F4" s="107"/>
      <c r="G4" s="107"/>
      <c r="H4" s="107"/>
      <c r="I4" s="107"/>
      <c r="J4" s="107"/>
      <c r="K4" s="107"/>
      <c r="L4" s="107"/>
      <c r="M4" s="107"/>
      <c r="N4" s="107"/>
      <c r="O4" s="107"/>
      <c r="P4" s="107"/>
      <c r="Q4" s="107"/>
      <c r="R4" s="107"/>
    </row>
    <row r="5" spans="1:18" x14ac:dyDescent="0.25">
      <c r="A5" s="4" t="s">
        <v>234</v>
      </c>
      <c r="B5" s="106" t="s">
        <v>237</v>
      </c>
      <c r="C5" s="107"/>
      <c r="D5" s="107"/>
      <c r="E5" s="107"/>
      <c r="F5" s="107"/>
      <c r="G5" s="107"/>
      <c r="H5" s="107"/>
      <c r="I5" s="107"/>
      <c r="J5" s="107"/>
      <c r="K5" s="107"/>
      <c r="L5" s="107"/>
      <c r="M5" s="107"/>
      <c r="N5" s="107"/>
      <c r="O5" s="107"/>
      <c r="P5" s="107"/>
      <c r="Q5" s="107"/>
      <c r="R5" s="107"/>
    </row>
    <row r="6" spans="1:18" x14ac:dyDescent="0.25">
      <c r="A6" s="4" t="s">
        <v>232</v>
      </c>
      <c r="B6" s="106" t="s">
        <v>238</v>
      </c>
      <c r="C6" s="107"/>
      <c r="D6" s="107"/>
      <c r="E6" s="107"/>
      <c r="F6" s="107"/>
      <c r="G6" s="107"/>
      <c r="H6" s="107"/>
      <c r="I6" s="107"/>
      <c r="J6" s="107"/>
      <c r="K6" s="107"/>
      <c r="L6" s="107"/>
      <c r="M6" s="107"/>
      <c r="N6" s="107"/>
      <c r="O6" s="107"/>
      <c r="P6" s="107"/>
      <c r="Q6" s="107"/>
      <c r="R6" s="107"/>
    </row>
    <row r="7" spans="1:18" x14ac:dyDescent="0.25">
      <c r="A7" s="4" t="s">
        <v>235</v>
      </c>
      <c r="B7" s="106" t="s">
        <v>239</v>
      </c>
      <c r="C7" s="107"/>
      <c r="D7" s="107"/>
      <c r="E7" s="107"/>
      <c r="F7" s="107"/>
      <c r="G7" s="107"/>
      <c r="H7" s="107"/>
      <c r="I7" s="107"/>
      <c r="J7" s="107"/>
      <c r="K7" s="107"/>
      <c r="L7" s="107"/>
      <c r="M7" s="107"/>
      <c r="N7" s="107"/>
      <c r="O7" s="107"/>
      <c r="P7" s="107"/>
      <c r="Q7" s="107"/>
      <c r="R7" s="107"/>
    </row>
    <row r="8" spans="1:18" ht="15.75" thickBot="1" x14ac:dyDescent="0.3">
      <c r="A8" s="8"/>
      <c r="B8" s="24"/>
      <c r="C8" s="24"/>
      <c r="D8" s="24"/>
      <c r="E8" s="24"/>
      <c r="F8" s="24"/>
      <c r="G8" s="24"/>
      <c r="H8" s="24"/>
      <c r="I8" s="24"/>
      <c r="J8" s="24"/>
    </row>
    <row r="9" spans="1:18" x14ac:dyDescent="0.25">
      <c r="A9" s="98" t="s">
        <v>8</v>
      </c>
      <c r="B9" s="99"/>
      <c r="C9" s="99"/>
      <c r="D9" s="99"/>
      <c r="E9" s="99"/>
      <c r="F9" s="99"/>
      <c r="G9" s="99"/>
      <c r="H9" s="99"/>
      <c r="I9" s="99"/>
      <c r="J9" s="99"/>
      <c r="K9" s="99"/>
      <c r="L9" s="99"/>
      <c r="M9" s="99"/>
      <c r="N9" s="99"/>
      <c r="O9" s="99"/>
      <c r="P9" s="99"/>
      <c r="Q9" s="99"/>
      <c r="R9" s="100"/>
    </row>
    <row r="10" spans="1:18" ht="15.75" thickBot="1" x14ac:dyDescent="0.3">
      <c r="A10" s="101"/>
      <c r="B10" s="102"/>
      <c r="C10" s="102"/>
      <c r="D10" s="102"/>
      <c r="E10" s="102"/>
      <c r="F10" s="102"/>
      <c r="G10" s="102"/>
      <c r="H10" s="102"/>
      <c r="I10" s="102"/>
      <c r="J10" s="102"/>
      <c r="K10" s="102"/>
      <c r="L10" s="102"/>
      <c r="M10" s="102"/>
      <c r="N10" s="102"/>
      <c r="O10" s="102"/>
      <c r="P10" s="102"/>
      <c r="Q10" s="102"/>
      <c r="R10" s="103"/>
    </row>
    <row r="11" spans="1:18" x14ac:dyDescent="0.25">
      <c r="A11" s="8"/>
      <c r="B11" s="24"/>
      <c r="C11" s="24"/>
      <c r="D11" s="24"/>
      <c r="E11" s="24"/>
      <c r="F11" s="24"/>
      <c r="G11" s="24"/>
      <c r="H11" s="24"/>
      <c r="I11" s="24"/>
      <c r="J11" s="24"/>
    </row>
    <row r="12" spans="1:18" x14ac:dyDescent="0.25">
      <c r="A12" s="4" t="s">
        <v>11</v>
      </c>
      <c r="B12" s="104" t="s">
        <v>12</v>
      </c>
      <c r="C12" s="104"/>
      <c r="D12" s="104"/>
      <c r="E12" s="104"/>
      <c r="F12" s="104"/>
      <c r="G12" s="104"/>
      <c r="H12" s="104"/>
      <c r="I12" s="104"/>
      <c r="J12" s="104"/>
    </row>
    <row r="13" spans="1:18" x14ac:dyDescent="0.25">
      <c r="A13" s="4" t="s">
        <v>167</v>
      </c>
      <c r="B13" s="104" t="s">
        <v>12</v>
      </c>
      <c r="C13" s="104"/>
      <c r="D13" s="104"/>
      <c r="E13" s="104"/>
      <c r="F13" s="104"/>
      <c r="G13" s="104"/>
      <c r="H13" s="104"/>
      <c r="I13" s="104"/>
      <c r="J13" s="104"/>
    </row>
    <row r="14" spans="1:18" x14ac:dyDescent="0.25">
      <c r="A14" s="4" t="s">
        <v>47</v>
      </c>
      <c r="B14" s="104" t="s">
        <v>48</v>
      </c>
      <c r="C14" s="104"/>
      <c r="D14" s="104"/>
      <c r="E14" s="104"/>
      <c r="F14" s="104"/>
      <c r="G14" s="104"/>
      <c r="H14" s="104"/>
      <c r="I14" s="104"/>
      <c r="J14" s="104"/>
    </row>
    <row r="15" spans="1:18" x14ac:dyDescent="0.25">
      <c r="A15" s="4" t="s">
        <v>163</v>
      </c>
      <c r="B15" s="105" t="s">
        <v>37</v>
      </c>
      <c r="C15" s="105"/>
      <c r="D15" s="105"/>
      <c r="E15" s="105"/>
      <c r="F15" s="105"/>
      <c r="G15" s="105"/>
      <c r="H15" s="105"/>
      <c r="I15" s="105"/>
      <c r="J15" s="105"/>
    </row>
    <row r="16" spans="1:18" x14ac:dyDescent="0.25">
      <c r="A16" s="8"/>
      <c r="B16" s="9"/>
      <c r="C16" s="9"/>
      <c r="D16" s="9"/>
      <c r="E16" s="9"/>
      <c r="F16" s="9"/>
      <c r="G16" s="9"/>
      <c r="H16" s="9"/>
      <c r="I16" s="9"/>
      <c r="J16" s="9"/>
    </row>
    <row r="17" spans="1:13" ht="21" x14ac:dyDescent="0.25">
      <c r="A17" s="82" t="s">
        <v>54</v>
      </c>
      <c r="B17" s="82"/>
      <c r="C17" s="82"/>
      <c r="D17" s="82"/>
      <c r="E17" s="82"/>
      <c r="F17" s="82"/>
      <c r="G17" s="82"/>
      <c r="H17" s="82"/>
      <c r="I17" s="82"/>
      <c r="J17" s="82"/>
      <c r="K17" s="82"/>
    </row>
    <row r="18" spans="1:13" ht="20.100000000000001" customHeight="1" x14ac:dyDescent="0.25">
      <c r="A18" s="83" t="s">
        <v>39</v>
      </c>
      <c r="B18" s="83"/>
      <c r="C18" s="83"/>
      <c r="D18" s="83"/>
      <c r="E18" s="83"/>
      <c r="F18" s="83"/>
      <c r="G18" s="83"/>
      <c r="H18" s="83"/>
      <c r="I18" s="83"/>
      <c r="J18" s="83"/>
      <c r="K18" s="83"/>
    </row>
    <row r="19" spans="1:13" ht="20.100000000000001" customHeight="1" x14ac:dyDescent="0.25">
      <c r="A19" s="86" t="s">
        <v>166</v>
      </c>
      <c r="B19" s="87"/>
      <c r="C19" s="87"/>
      <c r="D19" s="87"/>
      <c r="E19" s="87"/>
      <c r="F19" s="87"/>
      <c r="G19" s="87"/>
      <c r="H19" s="87"/>
      <c r="I19" s="87"/>
      <c r="J19" s="87"/>
      <c r="K19" s="88"/>
    </row>
    <row r="20" spans="1:13" ht="20.100000000000001" customHeight="1" x14ac:dyDescent="0.25">
      <c r="A20" s="89"/>
      <c r="B20" s="90"/>
      <c r="C20" s="90"/>
      <c r="D20" s="90"/>
      <c r="E20" s="90"/>
      <c r="F20" s="90"/>
      <c r="G20" s="90"/>
      <c r="H20" s="90"/>
      <c r="I20" s="90"/>
      <c r="J20" s="90"/>
      <c r="K20" s="91"/>
    </row>
    <row r="22" spans="1:13" ht="20.100000000000001" customHeight="1" x14ac:dyDescent="0.25">
      <c r="A22" s="83" t="s">
        <v>164</v>
      </c>
      <c r="B22" s="83"/>
      <c r="C22" s="83"/>
      <c r="D22" s="83"/>
      <c r="E22" s="83"/>
      <c r="F22" s="83"/>
      <c r="G22" s="83"/>
      <c r="H22" s="83"/>
      <c r="I22" s="83"/>
      <c r="J22" s="83"/>
      <c r="K22" s="83"/>
    </row>
    <row r="23" spans="1:13" x14ac:dyDescent="0.25">
      <c r="A23" s="84" t="s">
        <v>40</v>
      </c>
      <c r="B23" s="84"/>
      <c r="C23" s="84"/>
      <c r="D23" s="84"/>
      <c r="E23" s="84"/>
      <c r="F23" s="84"/>
      <c r="G23" s="84"/>
      <c r="H23" s="84"/>
      <c r="I23" s="84"/>
      <c r="J23" s="84"/>
      <c r="K23" s="84"/>
      <c r="M23" s="7"/>
    </row>
    <row r="24" spans="1:13" ht="39.950000000000003" customHeight="1" x14ac:dyDescent="0.25">
      <c r="A24" s="81" t="s">
        <v>166</v>
      </c>
      <c r="B24" s="81"/>
      <c r="C24" s="81"/>
      <c r="D24" s="81"/>
      <c r="E24" s="81"/>
      <c r="F24" s="81"/>
      <c r="G24" s="81"/>
      <c r="H24" s="81"/>
      <c r="I24" s="81"/>
      <c r="J24" s="81"/>
      <c r="K24" s="81"/>
      <c r="M24" s="7"/>
    </row>
    <row r="25" spans="1:13" x14ac:dyDescent="0.25">
      <c r="A25" s="84" t="s">
        <v>41</v>
      </c>
      <c r="B25" s="84"/>
      <c r="C25" s="84"/>
      <c r="D25" s="84"/>
      <c r="E25" s="84"/>
      <c r="F25" s="84"/>
      <c r="G25" s="84"/>
      <c r="H25" s="84"/>
      <c r="I25" s="84"/>
      <c r="J25" s="84"/>
      <c r="K25" s="84"/>
      <c r="M25" s="7"/>
    </row>
    <row r="26" spans="1:13" ht="39.950000000000003" customHeight="1" x14ac:dyDescent="0.25">
      <c r="A26" s="81" t="s">
        <v>166</v>
      </c>
      <c r="B26" s="81"/>
      <c r="C26" s="81"/>
      <c r="D26" s="81"/>
      <c r="E26" s="81"/>
      <c r="F26" s="81"/>
      <c r="G26" s="81"/>
      <c r="H26" s="81"/>
      <c r="I26" s="81"/>
      <c r="J26" s="81"/>
      <c r="K26" s="81"/>
      <c r="M26" s="7"/>
    </row>
    <row r="27" spans="1:13" x14ac:dyDescent="0.25">
      <c r="A27" s="84" t="s">
        <v>42</v>
      </c>
      <c r="B27" s="84"/>
      <c r="C27" s="84"/>
      <c r="D27" s="84"/>
      <c r="E27" s="84"/>
      <c r="F27" s="84"/>
      <c r="G27" s="84"/>
      <c r="H27" s="84"/>
      <c r="I27" s="84"/>
      <c r="J27" s="84"/>
      <c r="K27" s="84"/>
      <c r="M27" s="7"/>
    </row>
    <row r="28" spans="1:13" ht="39.950000000000003" customHeight="1" x14ac:dyDescent="0.25">
      <c r="A28" s="81" t="s">
        <v>166</v>
      </c>
      <c r="B28" s="81"/>
      <c r="C28" s="81"/>
      <c r="D28" s="81"/>
      <c r="E28" s="81"/>
      <c r="F28" s="81"/>
      <c r="G28" s="81"/>
      <c r="H28" s="81"/>
      <c r="I28" s="81"/>
      <c r="J28" s="81"/>
      <c r="K28" s="81"/>
      <c r="M28" s="7"/>
    </row>
    <row r="29" spans="1:13" x14ac:dyDescent="0.25">
      <c r="A29" s="84" t="s">
        <v>43</v>
      </c>
      <c r="B29" s="84"/>
      <c r="C29" s="84"/>
      <c r="D29" s="84"/>
      <c r="E29" s="84"/>
      <c r="F29" s="84"/>
      <c r="G29" s="84"/>
      <c r="H29" s="84"/>
      <c r="I29" s="84"/>
      <c r="J29" s="84"/>
      <c r="K29" s="84"/>
      <c r="M29" s="7"/>
    </row>
    <row r="30" spans="1:13" ht="39.950000000000003" customHeight="1" x14ac:dyDescent="0.25">
      <c r="A30" s="81" t="s">
        <v>166</v>
      </c>
      <c r="B30" s="81"/>
      <c r="C30" s="81"/>
      <c r="D30" s="81"/>
      <c r="E30" s="81"/>
      <c r="F30" s="81"/>
      <c r="G30" s="81"/>
      <c r="H30" s="81"/>
      <c r="I30" s="81"/>
      <c r="J30" s="81"/>
      <c r="K30" s="81"/>
      <c r="M30" s="7"/>
    </row>
    <row r="31" spans="1:13" ht="39.950000000000003" customHeight="1" x14ac:dyDescent="0.25">
      <c r="A31" s="85" t="s">
        <v>44</v>
      </c>
      <c r="B31" s="85"/>
      <c r="C31" s="85"/>
      <c r="D31" s="85"/>
      <c r="E31" s="85"/>
      <c r="F31" s="85"/>
      <c r="G31" s="85"/>
      <c r="H31" s="85"/>
      <c r="I31" s="85"/>
      <c r="J31" s="85"/>
      <c r="K31" s="85"/>
      <c r="M31" s="7"/>
    </row>
    <row r="32" spans="1:13" ht="39.950000000000003" customHeight="1" x14ac:dyDescent="0.25">
      <c r="A32" s="81" t="s">
        <v>166</v>
      </c>
      <c r="B32" s="81"/>
      <c r="C32" s="81"/>
      <c r="D32" s="81"/>
      <c r="E32" s="81"/>
      <c r="F32" s="81"/>
      <c r="G32" s="81"/>
      <c r="H32" s="81"/>
      <c r="I32" s="81"/>
      <c r="J32" s="81"/>
      <c r="K32" s="81"/>
      <c r="M32" s="7"/>
    </row>
    <row r="33" spans="1:13" x14ac:dyDescent="0.25">
      <c r="A33" s="84" t="s">
        <v>45</v>
      </c>
      <c r="B33" s="84"/>
      <c r="C33" s="84"/>
      <c r="D33" s="84"/>
      <c r="E33" s="84"/>
      <c r="F33" s="84"/>
      <c r="G33" s="84"/>
      <c r="H33" s="84"/>
      <c r="I33" s="84"/>
      <c r="J33" s="84"/>
      <c r="K33" s="84"/>
      <c r="M33" s="7"/>
    </row>
    <row r="34" spans="1:13" ht="39.950000000000003" customHeight="1" x14ac:dyDescent="0.25">
      <c r="A34" s="81" t="s">
        <v>166</v>
      </c>
      <c r="B34" s="81"/>
      <c r="C34" s="81"/>
      <c r="D34" s="81"/>
      <c r="E34" s="81"/>
      <c r="F34" s="81"/>
      <c r="G34" s="81"/>
      <c r="H34" s="81"/>
      <c r="I34" s="81"/>
      <c r="J34" s="81"/>
      <c r="K34" s="81"/>
      <c r="M34" s="7"/>
    </row>
    <row r="35" spans="1:13" x14ac:dyDescent="0.25">
      <c r="A35" s="84" t="s">
        <v>46</v>
      </c>
      <c r="B35" s="84"/>
      <c r="C35" s="84"/>
      <c r="D35" s="84"/>
      <c r="E35" s="84"/>
      <c r="F35" s="84"/>
      <c r="G35" s="84"/>
      <c r="H35" s="84"/>
      <c r="I35" s="84"/>
      <c r="J35" s="84"/>
      <c r="K35" s="84"/>
      <c r="M35" s="7"/>
    </row>
    <row r="36" spans="1:13" ht="39.950000000000003" customHeight="1" x14ac:dyDescent="0.25">
      <c r="A36" s="81" t="s">
        <v>166</v>
      </c>
      <c r="B36" s="81"/>
      <c r="C36" s="81"/>
      <c r="D36" s="81"/>
      <c r="E36" s="81"/>
      <c r="F36" s="81"/>
      <c r="G36" s="81"/>
      <c r="H36" s="81"/>
      <c r="I36" s="81"/>
      <c r="J36" s="81"/>
      <c r="K36" s="81"/>
    </row>
    <row r="38" spans="1:13" ht="20.100000000000001" customHeight="1" x14ac:dyDescent="0.25">
      <c r="A38" s="83" t="s">
        <v>49</v>
      </c>
      <c r="B38" s="83"/>
      <c r="C38" s="83"/>
      <c r="D38" s="83"/>
      <c r="E38" s="83"/>
      <c r="F38" s="83"/>
      <c r="G38" s="83"/>
      <c r="H38" s="83"/>
      <c r="I38" s="83"/>
      <c r="J38" s="83"/>
      <c r="K38" s="83"/>
    </row>
    <row r="39" spans="1:13" x14ac:dyDescent="0.25">
      <c r="A39" s="84" t="s">
        <v>50</v>
      </c>
      <c r="B39" s="84"/>
      <c r="C39" s="84"/>
      <c r="D39" s="84"/>
      <c r="E39" s="84"/>
      <c r="F39" s="84"/>
      <c r="G39" s="84"/>
      <c r="H39" s="84"/>
      <c r="I39" s="84"/>
      <c r="J39" s="84"/>
      <c r="K39" s="84"/>
    </row>
    <row r="40" spans="1:13" ht="39.950000000000003" customHeight="1" x14ac:dyDescent="0.25">
      <c r="A40" s="81" t="s">
        <v>166</v>
      </c>
      <c r="B40" s="81"/>
      <c r="C40" s="81"/>
      <c r="D40" s="81"/>
      <c r="E40" s="81"/>
      <c r="F40" s="81"/>
      <c r="G40" s="81"/>
      <c r="H40" s="81"/>
      <c r="I40" s="81"/>
      <c r="J40" s="81"/>
      <c r="K40" s="81"/>
    </row>
    <row r="42" spans="1:13" x14ac:dyDescent="0.25">
      <c r="A42" s="84" t="s">
        <v>51</v>
      </c>
      <c r="B42" s="84"/>
      <c r="C42" s="84"/>
      <c r="D42" s="84"/>
      <c r="E42" s="84"/>
      <c r="F42" s="84"/>
      <c r="G42" s="84"/>
      <c r="H42" s="84"/>
      <c r="I42" s="84"/>
      <c r="J42" s="84"/>
      <c r="K42" s="84"/>
    </row>
    <row r="43" spans="1:13" ht="39.950000000000003" customHeight="1" x14ac:dyDescent="0.25">
      <c r="A43" s="81" t="s">
        <v>166</v>
      </c>
      <c r="B43" s="81"/>
      <c r="C43" s="81"/>
      <c r="D43" s="81"/>
      <c r="E43" s="81"/>
      <c r="F43" s="81"/>
      <c r="G43" s="81"/>
      <c r="H43" s="81"/>
      <c r="I43" s="81"/>
      <c r="J43" s="81"/>
      <c r="K43" s="81"/>
    </row>
    <row r="45" spans="1:13" x14ac:dyDescent="0.25">
      <c r="A45" s="84" t="s">
        <v>52</v>
      </c>
      <c r="B45" s="84"/>
      <c r="C45" s="84"/>
      <c r="D45" s="84"/>
      <c r="E45" s="84"/>
      <c r="F45" s="84"/>
      <c r="G45" s="84"/>
      <c r="H45" s="84"/>
      <c r="I45" s="84"/>
      <c r="J45" s="84"/>
      <c r="K45" s="84"/>
    </row>
    <row r="46" spans="1:13" ht="39.950000000000003" customHeight="1" x14ac:dyDescent="0.25">
      <c r="A46" s="81" t="s">
        <v>166</v>
      </c>
      <c r="B46" s="81"/>
      <c r="C46" s="81"/>
      <c r="D46" s="81"/>
      <c r="E46" s="81"/>
      <c r="F46" s="81"/>
      <c r="G46" s="81"/>
      <c r="H46" s="81"/>
      <c r="I46" s="81"/>
      <c r="J46" s="81"/>
      <c r="K46" s="81"/>
    </row>
    <row r="48" spans="1:13" x14ac:dyDescent="0.25">
      <c r="A48" s="84" t="s">
        <v>53</v>
      </c>
      <c r="B48" s="84"/>
      <c r="C48" s="84"/>
      <c r="D48" s="84"/>
      <c r="E48" s="84"/>
      <c r="F48" s="84"/>
      <c r="G48" s="84"/>
      <c r="H48" s="84"/>
      <c r="I48" s="84"/>
      <c r="J48" s="84"/>
      <c r="K48" s="84"/>
    </row>
    <row r="49" spans="1:11" ht="39.950000000000003" customHeight="1" x14ac:dyDescent="0.25">
      <c r="A49" s="81" t="s">
        <v>166</v>
      </c>
      <c r="B49" s="81"/>
      <c r="C49" s="81"/>
      <c r="D49" s="81"/>
      <c r="E49" s="81"/>
      <c r="F49" s="81"/>
      <c r="G49" s="81"/>
      <c r="H49" s="81"/>
      <c r="I49" s="81"/>
      <c r="J49" s="81"/>
      <c r="K49" s="81"/>
    </row>
  </sheetData>
  <mergeCells count="37">
    <mergeCell ref="A19:K20"/>
    <mergeCell ref="A18:K18"/>
    <mergeCell ref="A1:R2"/>
    <mergeCell ref="A9:R10"/>
    <mergeCell ref="B12:J12"/>
    <mergeCell ref="B13:J13"/>
    <mergeCell ref="B14:J14"/>
    <mergeCell ref="B15:J15"/>
    <mergeCell ref="B4:R4"/>
    <mergeCell ref="B5:R5"/>
    <mergeCell ref="B6:R6"/>
    <mergeCell ref="B7:R7"/>
    <mergeCell ref="A28:K28"/>
    <mergeCell ref="A30:K30"/>
    <mergeCell ref="A32:K32"/>
    <mergeCell ref="A34:K34"/>
    <mergeCell ref="A22:K22"/>
    <mergeCell ref="A23:K23"/>
    <mergeCell ref="A25:K25"/>
    <mergeCell ref="A27:K27"/>
    <mergeCell ref="A29:K29"/>
    <mergeCell ref="A49:K49"/>
    <mergeCell ref="A17:K17"/>
    <mergeCell ref="A36:K36"/>
    <mergeCell ref="A38:K38"/>
    <mergeCell ref="A39:K39"/>
    <mergeCell ref="A42:K42"/>
    <mergeCell ref="A45:K45"/>
    <mergeCell ref="A48:K48"/>
    <mergeCell ref="A40:K40"/>
    <mergeCell ref="A43:K43"/>
    <mergeCell ref="A46:K46"/>
    <mergeCell ref="A31:K31"/>
    <mergeCell ref="A33:K33"/>
    <mergeCell ref="A35:K35"/>
    <mergeCell ref="A24:K24"/>
    <mergeCell ref="A26:K26"/>
  </mergeCells>
  <hyperlinks>
    <hyperlink ref="B5" r:id="rId1"/>
    <hyperlink ref="B4" r:id="rId2"/>
    <hyperlink ref="B6" r:id="rId3"/>
    <hyperlink ref="B7"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2"/>
  <sheetViews>
    <sheetView showGridLines="0" tabSelected="1" topLeftCell="A71" workbookViewId="0">
      <selection activeCell="C89" sqref="C89"/>
    </sheetView>
  </sheetViews>
  <sheetFormatPr defaultRowHeight="15" x14ac:dyDescent="0.25"/>
  <cols>
    <col min="2" max="2" width="20.7109375" customWidth="1"/>
    <col min="3" max="3" width="71.140625" bestFit="1" customWidth="1"/>
    <col min="6" max="6" width="20.7109375" customWidth="1"/>
    <col min="7" max="7" width="71.140625" customWidth="1"/>
    <col min="10" max="10" width="16.7109375" bestFit="1" customWidth="1"/>
    <col min="11" max="11" width="47.85546875" bestFit="1" customWidth="1"/>
  </cols>
  <sheetData>
    <row r="2" spans="2:7" ht="21" x14ac:dyDescent="0.25">
      <c r="B2" s="10" t="s">
        <v>103</v>
      </c>
      <c r="C2" s="22" t="s">
        <v>102</v>
      </c>
      <c r="F2" s="10" t="s">
        <v>103</v>
      </c>
      <c r="G2" s="22" t="s">
        <v>47</v>
      </c>
    </row>
    <row r="3" spans="2:7" x14ac:dyDescent="0.25">
      <c r="B3" s="108" t="s">
        <v>55</v>
      </c>
      <c r="C3" s="108"/>
      <c r="F3" s="108" t="s">
        <v>219</v>
      </c>
      <c r="G3" s="108"/>
    </row>
    <row r="4" spans="2:7" x14ac:dyDescent="0.25">
      <c r="B4" s="17" t="s">
        <v>101</v>
      </c>
      <c r="C4" s="18" t="s">
        <v>100</v>
      </c>
      <c r="F4" s="17" t="s">
        <v>101</v>
      </c>
      <c r="G4" s="18" t="s">
        <v>100</v>
      </c>
    </row>
    <row r="5" spans="2:7" x14ac:dyDescent="0.25">
      <c r="B5" s="13" t="s">
        <v>56</v>
      </c>
      <c r="C5" s="16" t="s">
        <v>57</v>
      </c>
      <c r="F5" s="13" t="s">
        <v>153</v>
      </c>
      <c r="G5" s="16" t="s">
        <v>222</v>
      </c>
    </row>
    <row r="6" spans="2:7" x14ac:dyDescent="0.25">
      <c r="B6" s="14" t="s">
        <v>58</v>
      </c>
      <c r="C6" s="11" t="s">
        <v>59</v>
      </c>
      <c r="F6" s="14" t="s">
        <v>220</v>
      </c>
      <c r="G6" s="11" t="s">
        <v>223</v>
      </c>
    </row>
    <row r="7" spans="2:7" x14ac:dyDescent="0.25">
      <c r="B7" s="14" t="s">
        <v>60</v>
      </c>
      <c r="C7" s="11" t="s">
        <v>61</v>
      </c>
      <c r="F7" s="14" t="s">
        <v>224</v>
      </c>
      <c r="G7" s="11" t="s">
        <v>225</v>
      </c>
    </row>
    <row r="8" spans="2:7" x14ac:dyDescent="0.25">
      <c r="B8" s="14" t="s">
        <v>62</v>
      </c>
      <c r="C8" s="11" t="s">
        <v>63</v>
      </c>
      <c r="F8" s="14" t="s">
        <v>227</v>
      </c>
      <c r="G8" s="11" t="s">
        <v>228</v>
      </c>
    </row>
    <row r="9" spans="2:7" x14ac:dyDescent="0.25">
      <c r="B9" s="14" t="s">
        <v>64</v>
      </c>
      <c r="C9" s="11" t="s">
        <v>65</v>
      </c>
      <c r="F9" s="15" t="s">
        <v>221</v>
      </c>
      <c r="G9" s="12" t="s">
        <v>226</v>
      </c>
    </row>
    <row r="10" spans="2:7" x14ac:dyDescent="0.25">
      <c r="B10" s="14" t="s">
        <v>66</v>
      </c>
      <c r="C10" s="11" t="s">
        <v>67</v>
      </c>
    </row>
    <row r="11" spans="2:7" x14ac:dyDescent="0.25">
      <c r="B11" s="14" t="s">
        <v>68</v>
      </c>
      <c r="C11" s="11" t="s">
        <v>69</v>
      </c>
    </row>
    <row r="12" spans="2:7" x14ac:dyDescent="0.25">
      <c r="B12" s="14" t="s">
        <v>70</v>
      </c>
      <c r="C12" s="11" t="s">
        <v>71</v>
      </c>
    </row>
    <row r="13" spans="2:7" x14ac:dyDescent="0.25">
      <c r="B13" s="14" t="s">
        <v>72</v>
      </c>
      <c r="C13" s="11" t="s">
        <v>73</v>
      </c>
    </row>
    <row r="14" spans="2:7" x14ac:dyDescent="0.25">
      <c r="B14" s="14" t="s">
        <v>74</v>
      </c>
      <c r="C14" s="11" t="s">
        <v>75</v>
      </c>
    </row>
    <row r="15" spans="2:7" x14ac:dyDescent="0.25">
      <c r="B15" s="14" t="s">
        <v>76</v>
      </c>
      <c r="C15" s="11" t="s">
        <v>77</v>
      </c>
    </row>
    <row r="16" spans="2:7" x14ac:dyDescent="0.25">
      <c r="B16" s="14" t="s">
        <v>78</v>
      </c>
      <c r="C16" s="11" t="s">
        <v>79</v>
      </c>
    </row>
    <row r="17" spans="2:7" x14ac:dyDescent="0.25">
      <c r="B17" s="14" t="s">
        <v>80</v>
      </c>
      <c r="C17" s="11" t="s">
        <v>81</v>
      </c>
    </row>
    <row r="18" spans="2:7" x14ac:dyDescent="0.25">
      <c r="B18" s="14" t="s">
        <v>82</v>
      </c>
      <c r="C18" s="11" t="s">
        <v>83</v>
      </c>
    </row>
    <row r="19" spans="2:7" x14ac:dyDescent="0.25">
      <c r="B19" s="14" t="s">
        <v>84</v>
      </c>
      <c r="C19" s="11" t="s">
        <v>85</v>
      </c>
    </row>
    <row r="20" spans="2:7" x14ac:dyDescent="0.25">
      <c r="B20" s="14" t="s">
        <v>86</v>
      </c>
      <c r="C20" s="11" t="s">
        <v>87</v>
      </c>
    </row>
    <row r="21" spans="2:7" x14ac:dyDescent="0.25">
      <c r="B21" s="14" t="s">
        <v>88</v>
      </c>
      <c r="C21" s="11" t="s">
        <v>89</v>
      </c>
    </row>
    <row r="22" spans="2:7" x14ac:dyDescent="0.25">
      <c r="B22" s="14" t="s">
        <v>90</v>
      </c>
      <c r="C22" s="11" t="s">
        <v>91</v>
      </c>
    </row>
    <row r="23" spans="2:7" x14ac:dyDescent="0.25">
      <c r="B23" s="14" t="s">
        <v>92</v>
      </c>
      <c r="C23" s="11" t="s">
        <v>93</v>
      </c>
    </row>
    <row r="24" spans="2:7" x14ac:dyDescent="0.25">
      <c r="B24" s="14" t="s">
        <v>94</v>
      </c>
      <c r="C24" s="11" t="s">
        <v>95</v>
      </c>
    </row>
    <row r="25" spans="2:7" x14ac:dyDescent="0.25">
      <c r="B25" s="14" t="s">
        <v>96</v>
      </c>
      <c r="C25" s="11" t="s">
        <v>97</v>
      </c>
    </row>
    <row r="26" spans="2:7" x14ac:dyDescent="0.25">
      <c r="B26" s="15" t="s">
        <v>98</v>
      </c>
      <c r="C26" s="12" t="s">
        <v>99</v>
      </c>
    </row>
    <row r="29" spans="2:7" ht="21" x14ac:dyDescent="0.25">
      <c r="B29" s="10" t="s">
        <v>103</v>
      </c>
      <c r="C29" s="22" t="s">
        <v>105</v>
      </c>
      <c r="F29" s="10" t="s">
        <v>103</v>
      </c>
      <c r="G29" s="22" t="s">
        <v>36</v>
      </c>
    </row>
    <row r="30" spans="2:7" x14ac:dyDescent="0.25">
      <c r="B30" s="108" t="s">
        <v>106</v>
      </c>
      <c r="C30" s="108"/>
      <c r="F30" s="108" t="s">
        <v>142</v>
      </c>
      <c r="G30" s="108"/>
    </row>
    <row r="31" spans="2:7" x14ac:dyDescent="0.25">
      <c r="B31" s="17" t="s">
        <v>101</v>
      </c>
      <c r="C31" s="18" t="s">
        <v>100</v>
      </c>
      <c r="F31" s="17" t="s">
        <v>101</v>
      </c>
      <c r="G31" s="18" t="s">
        <v>100</v>
      </c>
    </row>
    <row r="32" spans="2:7" x14ac:dyDescent="0.25">
      <c r="B32" s="13" t="s">
        <v>56</v>
      </c>
      <c r="C32" s="16" t="s">
        <v>57</v>
      </c>
      <c r="F32" s="13" t="s">
        <v>143</v>
      </c>
      <c r="G32" s="21" t="s">
        <v>148</v>
      </c>
    </row>
    <row r="33" spans="2:7" x14ac:dyDescent="0.25">
      <c r="B33" s="14" t="s">
        <v>58</v>
      </c>
      <c r="C33" s="11" t="s">
        <v>59</v>
      </c>
      <c r="F33" s="14" t="s">
        <v>144</v>
      </c>
      <c r="G33" s="11" t="s">
        <v>149</v>
      </c>
    </row>
    <row r="34" spans="2:7" x14ac:dyDescent="0.25">
      <c r="B34" s="14" t="s">
        <v>60</v>
      </c>
      <c r="C34" s="11" t="s">
        <v>61</v>
      </c>
      <c r="F34" s="14" t="s">
        <v>145</v>
      </c>
      <c r="G34" s="11" t="s">
        <v>150</v>
      </c>
    </row>
    <row r="35" spans="2:7" x14ac:dyDescent="0.25">
      <c r="B35" s="14" t="s">
        <v>62</v>
      </c>
      <c r="C35" s="11" t="s">
        <v>63</v>
      </c>
      <c r="F35" s="14" t="s">
        <v>146</v>
      </c>
      <c r="G35" s="11" t="s">
        <v>151</v>
      </c>
    </row>
    <row r="36" spans="2:7" x14ac:dyDescent="0.25">
      <c r="B36" s="14" t="s">
        <v>64</v>
      </c>
      <c r="C36" s="11" t="s">
        <v>104</v>
      </c>
      <c r="F36" s="15" t="s">
        <v>147</v>
      </c>
      <c r="G36" s="12" t="s">
        <v>152</v>
      </c>
    </row>
    <row r="37" spans="2:7" x14ac:dyDescent="0.25">
      <c r="B37" s="14" t="s">
        <v>107</v>
      </c>
      <c r="C37" s="11" t="s">
        <v>108</v>
      </c>
    </row>
    <row r="38" spans="2:7" x14ac:dyDescent="0.25">
      <c r="B38" s="14" t="s">
        <v>109</v>
      </c>
      <c r="C38" s="11" t="s">
        <v>110</v>
      </c>
    </row>
    <row r="39" spans="2:7" x14ac:dyDescent="0.25">
      <c r="B39" s="14" t="s">
        <v>66</v>
      </c>
      <c r="C39" s="11" t="s">
        <v>111</v>
      </c>
    </row>
    <row r="40" spans="2:7" x14ac:dyDescent="0.25">
      <c r="B40" s="14" t="s">
        <v>112</v>
      </c>
      <c r="C40" s="11" t="s">
        <v>113</v>
      </c>
    </row>
    <row r="41" spans="2:7" x14ac:dyDescent="0.25">
      <c r="B41" s="14" t="s">
        <v>114</v>
      </c>
      <c r="C41" s="11" t="s">
        <v>115</v>
      </c>
    </row>
    <row r="42" spans="2:7" x14ac:dyDescent="0.25">
      <c r="B42" s="14" t="s">
        <v>116</v>
      </c>
      <c r="C42" s="11" t="s">
        <v>117</v>
      </c>
    </row>
    <row r="43" spans="2:7" x14ac:dyDescent="0.25">
      <c r="B43" s="14" t="s">
        <v>118</v>
      </c>
      <c r="C43" s="11" t="s">
        <v>119</v>
      </c>
    </row>
    <row r="44" spans="2:7" x14ac:dyDescent="0.25">
      <c r="B44" s="14" t="s">
        <v>120</v>
      </c>
      <c r="C44" s="11" t="s">
        <v>121</v>
      </c>
    </row>
    <row r="45" spans="2:7" x14ac:dyDescent="0.25">
      <c r="B45" s="14" t="s">
        <v>72</v>
      </c>
      <c r="C45" s="11" t="s">
        <v>122</v>
      </c>
    </row>
    <row r="46" spans="2:7" x14ac:dyDescent="0.25">
      <c r="B46" s="14" t="s">
        <v>123</v>
      </c>
      <c r="C46" s="11" t="s">
        <v>124</v>
      </c>
    </row>
    <row r="47" spans="2:7" x14ac:dyDescent="0.25">
      <c r="B47" s="14" t="s">
        <v>78</v>
      </c>
      <c r="C47" s="11" t="s">
        <v>79</v>
      </c>
    </row>
    <row r="48" spans="2:7" x14ac:dyDescent="0.25">
      <c r="B48" s="14" t="s">
        <v>86</v>
      </c>
      <c r="C48" s="11" t="s">
        <v>161</v>
      </c>
    </row>
    <row r="49" spans="2:3" x14ac:dyDescent="0.25">
      <c r="B49" s="14" t="s">
        <v>88</v>
      </c>
      <c r="C49" s="11" t="s">
        <v>89</v>
      </c>
    </row>
    <row r="50" spans="2:3" x14ac:dyDescent="0.25">
      <c r="B50" s="14" t="s">
        <v>125</v>
      </c>
      <c r="C50" s="11" t="s">
        <v>126</v>
      </c>
    </row>
    <row r="51" spans="2:3" x14ac:dyDescent="0.25">
      <c r="B51" s="14" t="s">
        <v>127</v>
      </c>
      <c r="C51" s="11" t="s">
        <v>128</v>
      </c>
    </row>
    <row r="52" spans="2:3" x14ac:dyDescent="0.25">
      <c r="B52" s="14" t="s">
        <v>90</v>
      </c>
      <c r="C52" s="11" t="s">
        <v>129</v>
      </c>
    </row>
    <row r="53" spans="2:3" x14ac:dyDescent="0.25">
      <c r="B53" s="14" t="s">
        <v>130</v>
      </c>
      <c r="C53" s="11" t="s">
        <v>131</v>
      </c>
    </row>
    <row r="54" spans="2:3" x14ac:dyDescent="0.25">
      <c r="B54" s="19" t="s">
        <v>92</v>
      </c>
      <c r="C54" s="20" t="s">
        <v>132</v>
      </c>
    </row>
    <row r="55" spans="2:3" x14ac:dyDescent="0.25">
      <c r="B55" s="19" t="s">
        <v>133</v>
      </c>
      <c r="C55" s="20" t="s">
        <v>134</v>
      </c>
    </row>
    <row r="56" spans="2:3" x14ac:dyDescent="0.25">
      <c r="B56" s="19" t="s">
        <v>135</v>
      </c>
      <c r="C56" s="20" t="s">
        <v>136</v>
      </c>
    </row>
    <row r="57" spans="2:3" x14ac:dyDescent="0.25">
      <c r="B57" s="19" t="s">
        <v>137</v>
      </c>
      <c r="C57" s="20" t="s">
        <v>138</v>
      </c>
    </row>
    <row r="58" spans="2:3" x14ac:dyDescent="0.25">
      <c r="B58" s="19" t="s">
        <v>70</v>
      </c>
      <c r="C58" s="20" t="s">
        <v>139</v>
      </c>
    </row>
    <row r="59" spans="2:3" x14ac:dyDescent="0.25">
      <c r="B59" s="19" t="s">
        <v>94</v>
      </c>
      <c r="C59" s="20" t="s">
        <v>162</v>
      </c>
    </row>
    <row r="60" spans="2:3" x14ac:dyDescent="0.25">
      <c r="B60" s="19" t="s">
        <v>96</v>
      </c>
      <c r="C60" s="20" t="s">
        <v>140</v>
      </c>
    </row>
    <row r="61" spans="2:3" x14ac:dyDescent="0.25">
      <c r="B61" s="15" t="s">
        <v>98</v>
      </c>
      <c r="C61" s="12" t="s">
        <v>141</v>
      </c>
    </row>
    <row r="64" spans="2:3" ht="21" x14ac:dyDescent="0.25">
      <c r="B64" s="23" t="s">
        <v>103</v>
      </c>
      <c r="C64" s="22" t="s">
        <v>167</v>
      </c>
    </row>
    <row r="65" spans="2:3" x14ac:dyDescent="0.25">
      <c r="B65" s="108" t="s">
        <v>168</v>
      </c>
      <c r="C65" s="108"/>
    </row>
    <row r="66" spans="2:3" x14ac:dyDescent="0.25">
      <c r="B66" s="17" t="s">
        <v>101</v>
      </c>
      <c r="C66" s="18" t="s">
        <v>100</v>
      </c>
    </row>
    <row r="67" spans="2:3" ht="27.75" x14ac:dyDescent="0.25">
      <c r="B67" s="13" t="s">
        <v>56</v>
      </c>
      <c r="C67" s="25" t="s">
        <v>215</v>
      </c>
    </row>
    <row r="68" spans="2:3" x14ac:dyDescent="0.25">
      <c r="B68" s="14" t="s">
        <v>169</v>
      </c>
      <c r="C68" s="26" t="s">
        <v>214</v>
      </c>
    </row>
    <row r="69" spans="2:3" x14ac:dyDescent="0.25">
      <c r="B69" s="14" t="s">
        <v>170</v>
      </c>
      <c r="C69" s="26" t="s">
        <v>213</v>
      </c>
    </row>
    <row r="70" spans="2:3" x14ac:dyDescent="0.25">
      <c r="B70" s="14" t="s">
        <v>171</v>
      </c>
      <c r="C70" s="26" t="s">
        <v>212</v>
      </c>
    </row>
    <row r="71" spans="2:3" x14ac:dyDescent="0.25">
      <c r="B71" s="14" t="s">
        <v>172</v>
      </c>
      <c r="C71" s="26" t="s">
        <v>211</v>
      </c>
    </row>
    <row r="72" spans="2:3" x14ac:dyDescent="0.25">
      <c r="B72" s="14" t="s">
        <v>173</v>
      </c>
      <c r="C72" s="26" t="s">
        <v>210</v>
      </c>
    </row>
    <row r="73" spans="2:3" x14ac:dyDescent="0.25">
      <c r="B73" s="14" t="s">
        <v>174</v>
      </c>
      <c r="C73" s="26" t="s">
        <v>209</v>
      </c>
    </row>
    <row r="74" spans="2:3" x14ac:dyDescent="0.25">
      <c r="B74" s="14" t="s">
        <v>175</v>
      </c>
      <c r="C74" s="26" t="s">
        <v>208</v>
      </c>
    </row>
    <row r="75" spans="2:3" x14ac:dyDescent="0.25">
      <c r="B75" s="14" t="s">
        <v>176</v>
      </c>
      <c r="C75" s="26" t="s">
        <v>207</v>
      </c>
    </row>
    <row r="76" spans="2:3" x14ac:dyDescent="0.25">
      <c r="B76" s="14" t="s">
        <v>177</v>
      </c>
      <c r="C76" s="26" t="s">
        <v>206</v>
      </c>
    </row>
    <row r="77" spans="2:3" x14ac:dyDescent="0.25">
      <c r="B77" s="14" t="s">
        <v>178</v>
      </c>
      <c r="C77" s="26" t="s">
        <v>205</v>
      </c>
    </row>
    <row r="78" spans="2:3" x14ac:dyDescent="0.25">
      <c r="B78" s="14" t="s">
        <v>179</v>
      </c>
      <c r="C78" s="26" t="s">
        <v>204</v>
      </c>
    </row>
    <row r="79" spans="2:3" x14ac:dyDescent="0.25">
      <c r="B79" s="14" t="s">
        <v>180</v>
      </c>
      <c r="C79" s="26" t="s">
        <v>203</v>
      </c>
    </row>
    <row r="80" spans="2:3" x14ac:dyDescent="0.25">
      <c r="B80" s="14" t="s">
        <v>181</v>
      </c>
      <c r="C80" s="26" t="s">
        <v>202</v>
      </c>
    </row>
    <row r="81" spans="2:3" x14ac:dyDescent="0.25">
      <c r="B81" s="14" t="s">
        <v>182</v>
      </c>
      <c r="C81" s="26" t="s">
        <v>201</v>
      </c>
    </row>
    <row r="82" spans="2:3" x14ac:dyDescent="0.25">
      <c r="B82" s="14" t="s">
        <v>183</v>
      </c>
      <c r="C82" s="26" t="s">
        <v>200</v>
      </c>
    </row>
    <row r="83" spans="2:3" x14ac:dyDescent="0.25">
      <c r="B83" s="14" t="s">
        <v>184</v>
      </c>
      <c r="C83" s="26" t="s">
        <v>199</v>
      </c>
    </row>
    <row r="84" spans="2:3" x14ac:dyDescent="0.25">
      <c r="B84" s="14" t="s">
        <v>185</v>
      </c>
      <c r="C84" s="26" t="s">
        <v>198</v>
      </c>
    </row>
    <row r="85" spans="2:3" x14ac:dyDescent="0.25">
      <c r="B85" s="19" t="s">
        <v>186</v>
      </c>
      <c r="C85" s="27" t="s">
        <v>197</v>
      </c>
    </row>
    <row r="86" spans="2:3" x14ac:dyDescent="0.25">
      <c r="B86" s="19" t="s">
        <v>187</v>
      </c>
      <c r="C86" s="27" t="s">
        <v>196</v>
      </c>
    </row>
    <row r="87" spans="2:3" x14ac:dyDescent="0.25">
      <c r="B87" s="19" t="s">
        <v>188</v>
      </c>
      <c r="C87" s="27" t="s">
        <v>252</v>
      </c>
    </row>
    <row r="88" spans="2:3" x14ac:dyDescent="0.25">
      <c r="B88" s="19" t="s">
        <v>189</v>
      </c>
      <c r="C88" s="27" t="s">
        <v>253</v>
      </c>
    </row>
    <row r="89" spans="2:3" x14ac:dyDescent="0.25">
      <c r="B89" s="19" t="s">
        <v>190</v>
      </c>
      <c r="C89" s="27" t="s">
        <v>194</v>
      </c>
    </row>
    <row r="90" spans="2:3" x14ac:dyDescent="0.25">
      <c r="B90" s="19" t="s">
        <v>191</v>
      </c>
      <c r="C90" s="27" t="s">
        <v>195</v>
      </c>
    </row>
    <row r="91" spans="2:3" x14ac:dyDescent="0.25">
      <c r="B91" s="19" t="s">
        <v>192</v>
      </c>
      <c r="C91" s="27" t="s">
        <v>216</v>
      </c>
    </row>
    <row r="92" spans="2:3" x14ac:dyDescent="0.25">
      <c r="B92" s="15" t="s">
        <v>193</v>
      </c>
      <c r="C92" s="28" t="s">
        <v>217</v>
      </c>
    </row>
  </sheetData>
  <autoFilter ref="B4:C26"/>
  <mergeCells count="5">
    <mergeCell ref="B65:C65"/>
    <mergeCell ref="B3:C3"/>
    <mergeCell ref="B30:C30"/>
    <mergeCell ref="F30:G30"/>
    <mergeCell ref="F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00. Getting Started</vt:lpstr>
      <vt:lpstr>01. Data Manipulation</vt:lpstr>
      <vt:lpstr>02. Data Visualization</vt:lpstr>
      <vt:lpstr>03. 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Raut</dc:creator>
  <cp:lastModifiedBy>Mohit Raut</cp:lastModifiedBy>
  <dcterms:created xsi:type="dcterms:W3CDTF">2018-06-11T10:32:36Z</dcterms:created>
  <dcterms:modified xsi:type="dcterms:W3CDTF">2018-07-09T10:50:48Z</dcterms:modified>
</cp:coreProperties>
</file>