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85" windowWidth="19815" windowHeight="6855"/>
  </bookViews>
  <sheets>
    <sheet name="Лист1" sheetId="1" r:id="rId1"/>
  </sheets>
  <definedNames>
    <definedName name="_xlnm._FilterDatabase" localSheetId="0">Лист1!$A$1:$F$31</definedName>
  </definedNames>
  <calcPr calcId="125725"/>
</workbook>
</file>

<file path=xl/calcChain.xml><?xml version="1.0" encoding="utf-8"?>
<calcChain xmlns="http://schemas.openxmlformats.org/spreadsheetml/2006/main">
  <c r="F23" i="1"/>
  <c r="F22"/>
  <c r="F21"/>
  <c r="F20"/>
  <c r="F16"/>
  <c r="F24" l="1"/>
  <c r="F27" s="1"/>
  <c r="F17"/>
  <c r="F26" s="1"/>
  <c r="F28" l="1"/>
</calcChain>
</file>

<file path=xl/sharedStrings.xml><?xml version="1.0" encoding="utf-8"?>
<sst xmlns="http://schemas.openxmlformats.org/spreadsheetml/2006/main" count="50" uniqueCount="42">
  <si>
    <t>ИНДИВИДУАЛЬНЫЙ ПРЕДПРИНИМАТЕЛЬ АЙРАПЕТЯН КРИСТИНА ТИГРАНОВНА</t>
  </si>
  <si>
    <t>ИНН: 234206956031ОГРНИП: 321332800018501</t>
  </si>
  <si>
    <t>600033, Владимирская обл., г. Владимир, ул. Сущевская, д. 7, кв. 152</t>
  </si>
  <si>
    <t>airanetan93@gmail.com +79190130122</t>
  </si>
  <si>
    <t>ЗАО «Бриджтаун Фудс»</t>
  </si>
  <si>
    <t>Адрес: 600026, г. Владимир, ул. Куйбышева д. 3</t>
  </si>
  <si>
    <t>Двигатель №</t>
  </si>
  <si>
    <t>Шасси №</t>
  </si>
  <si>
    <t>VIN</t>
  </si>
  <si>
    <t>Кузов №</t>
  </si>
  <si>
    <t>№</t>
  </si>
  <si>
    <t>Наименование работ</t>
  </si>
  <si>
    <t>Кол-во</t>
  </si>
  <si>
    <t>Стоимость (руб.)</t>
  </si>
  <si>
    <t>Сумма
( руб.)</t>
  </si>
  <si>
    <t xml:space="preserve">Наименование </t>
  </si>
  <si>
    <t>Еденица измерения</t>
  </si>
  <si>
    <t>ВД-40</t>
  </si>
  <si>
    <t>шт.</t>
  </si>
  <si>
    <t>Перчатки</t>
  </si>
  <si>
    <t>Смазка</t>
  </si>
  <si>
    <t>Диск отрезной</t>
  </si>
  <si>
    <t>Наименование</t>
  </si>
  <si>
    <t>Работа</t>
  </si>
  <si>
    <t>Запасные части</t>
  </si>
  <si>
    <t xml:space="preserve">Заказчик________________                МП                          Исполнитель_______________       МП   </t>
  </si>
  <si>
    <t>Работы выполнены с использованием запасных частей заказчика</t>
  </si>
  <si>
    <t>ЗАКАЗ – НАРЯД №</t>
  </si>
  <si>
    <t>Дата и время приема заказа:</t>
  </si>
  <si>
    <t>Дата и время окончания работ:</t>
  </si>
  <si>
    <t xml:space="preserve">Расходная накладная по заказ–наряду № </t>
  </si>
  <si>
    <t>Сумма (руб.)</t>
  </si>
  <si>
    <t xml:space="preserve">Норма времени 
</t>
  </si>
  <si>
    <t>Заказчик</t>
  </si>
  <si>
    <t xml:space="preserve">Всего по заказ-наряду: </t>
  </si>
  <si>
    <t xml:space="preserve">Государственный рег. номер: </t>
  </si>
  <si>
    <t>Марка, модель: Mercedes-Benz MP4</t>
  </si>
  <si>
    <t>Выполненные работы по заказ-наряду №</t>
  </si>
  <si>
    <t>Итого  работы (руб.)</t>
  </si>
  <si>
    <t>Итого запасные части (руб.)</t>
  </si>
  <si>
    <t>Всего к оплате (руб.)</t>
  </si>
  <si>
    <t>сумма прописью тут</t>
  </si>
</sst>
</file>

<file path=xl/styles.xml><?xml version="1.0" encoding="utf-8"?>
<styleSheet xmlns="http://schemas.openxmlformats.org/spreadsheetml/2006/main">
  <fonts count="5">
    <font>
      <sz val="11"/>
      <color rgb="FF000000"/>
      <name val="Calibri"/>
      <charset val="1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/>
    </xf>
    <xf numFmtId="0" fontId="3" fillId="0" borderId="1" xfId="0" applyNumberFormat="1" applyFont="1" applyFill="1" applyBorder="1" applyAlignment="1" applyProtection="1"/>
    <xf numFmtId="0" fontId="3" fillId="0" borderId="2" xfId="0" applyNumberFormat="1" applyFont="1" applyFill="1" applyBorder="1" applyAlignment="1" applyProtection="1">
      <alignment horizontal="center" vertical="center"/>
    </xf>
    <xf numFmtId="0" fontId="3" fillId="0" borderId="3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left"/>
    </xf>
    <xf numFmtId="0" fontId="4" fillId="0" borderId="0" xfId="0" applyFont="1"/>
    <xf numFmtId="0" fontId="4" fillId="0" borderId="1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4" fillId="0" borderId="5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3" fillId="0" borderId="2" xfId="0" applyNumberFormat="1" applyFont="1" applyFill="1" applyBorder="1" applyAlignment="1" applyProtection="1">
      <alignment horizontal="left" vertical="center"/>
    </xf>
    <xf numFmtId="0" fontId="3" fillId="0" borderId="4" xfId="0" applyNumberFormat="1" applyFont="1" applyFill="1" applyBorder="1" applyAlignment="1" applyProtection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3"/>
  <sheetViews>
    <sheetView tabSelected="1" zoomScale="115" zoomScaleNormal="115" workbookViewId="0">
      <selection activeCell="F17" sqref="F17"/>
    </sheetView>
  </sheetViews>
  <sheetFormatPr defaultColWidth="9.140625" defaultRowHeight="15" customHeight="1"/>
  <cols>
    <col min="1" max="1" width="5.28515625" style="2" customWidth="1"/>
    <col min="2" max="2" width="49.42578125" style="2" customWidth="1"/>
    <col min="3" max="3" width="10.28515625" style="2" customWidth="1"/>
    <col min="4" max="4" width="7.7109375" style="2" customWidth="1"/>
    <col min="5" max="5" width="9.5703125" style="2" customWidth="1"/>
    <col min="6" max="6" width="12.5703125" style="2" customWidth="1"/>
    <col min="7" max="16384" width="9.140625" style="1"/>
  </cols>
  <sheetData>
    <row r="1" spans="1:6">
      <c r="A1" s="24" t="s">
        <v>0</v>
      </c>
      <c r="B1" s="24"/>
      <c r="C1" s="24"/>
      <c r="D1" s="24"/>
      <c r="E1" s="24"/>
      <c r="F1" s="24"/>
    </row>
    <row r="2" spans="1:6" s="12" customFormat="1" ht="12.75">
      <c r="A2" s="10" t="s">
        <v>1</v>
      </c>
      <c r="B2" s="10"/>
      <c r="C2" s="10"/>
      <c r="D2" s="10"/>
      <c r="E2" s="10"/>
      <c r="F2" s="10"/>
    </row>
    <row r="3" spans="1:6" s="12" customFormat="1" ht="12.75">
      <c r="A3" s="10" t="s">
        <v>2</v>
      </c>
      <c r="B3" s="10"/>
      <c r="C3" s="10"/>
      <c r="D3" s="10"/>
      <c r="E3" s="10"/>
      <c r="F3" s="10"/>
    </row>
    <row r="4" spans="1:6" s="12" customFormat="1" ht="12.75">
      <c r="A4" s="10" t="s">
        <v>3</v>
      </c>
      <c r="B4" s="10"/>
      <c r="C4" s="10"/>
      <c r="D4" s="10"/>
      <c r="E4" s="10"/>
      <c r="F4" s="10"/>
    </row>
    <row r="5" spans="1:6" s="5" customFormat="1">
      <c r="A5" s="3"/>
      <c r="B5" s="4" t="s">
        <v>27</v>
      </c>
      <c r="C5" s="3"/>
      <c r="D5" s="3"/>
      <c r="E5" s="3"/>
      <c r="F5" s="3"/>
    </row>
    <row r="6" spans="1:6" s="12" customFormat="1" ht="12.75">
      <c r="A6" s="10"/>
      <c r="B6" s="11" t="s">
        <v>28</v>
      </c>
      <c r="C6" s="10"/>
      <c r="D6" s="10"/>
      <c r="E6" s="10"/>
      <c r="F6" s="10"/>
    </row>
    <row r="7" spans="1:6" s="12" customFormat="1" ht="12.75">
      <c r="A7" s="10"/>
      <c r="B7" s="11" t="s">
        <v>29</v>
      </c>
      <c r="C7" s="10"/>
      <c r="D7" s="10"/>
      <c r="E7" s="10"/>
      <c r="F7" s="10"/>
    </row>
    <row r="8" spans="1:6" s="12" customFormat="1" ht="12.75">
      <c r="A8" s="10"/>
      <c r="B8" s="6" t="s">
        <v>33</v>
      </c>
      <c r="C8" s="13"/>
      <c r="D8" s="13"/>
      <c r="E8" s="10"/>
      <c r="F8" s="10"/>
    </row>
    <row r="9" spans="1:6" s="12" customFormat="1" ht="12.75">
      <c r="A9" s="10"/>
      <c r="B9" s="7" t="s">
        <v>4</v>
      </c>
      <c r="C9" s="13"/>
      <c r="D9" s="13"/>
      <c r="E9" s="10"/>
      <c r="F9" s="10"/>
    </row>
    <row r="10" spans="1:6" s="12" customFormat="1" ht="12.75">
      <c r="A10" s="10"/>
      <c r="B10" s="13" t="s">
        <v>5</v>
      </c>
      <c r="C10" s="13"/>
      <c r="D10" s="13"/>
      <c r="E10" s="10"/>
      <c r="F10" s="10"/>
    </row>
    <row r="11" spans="1:6" s="12" customFormat="1" ht="12.75">
      <c r="A11" s="10"/>
      <c r="B11" s="13" t="s">
        <v>36</v>
      </c>
      <c r="C11" s="13" t="s">
        <v>6</v>
      </c>
      <c r="D11" s="13"/>
      <c r="E11" s="10"/>
      <c r="F11" s="10"/>
    </row>
    <row r="12" spans="1:6" s="12" customFormat="1" ht="12.75">
      <c r="A12" s="10"/>
      <c r="B12" s="7" t="s">
        <v>35</v>
      </c>
      <c r="C12" s="13" t="s">
        <v>7</v>
      </c>
      <c r="D12" s="13"/>
      <c r="E12" s="10"/>
      <c r="F12" s="10"/>
    </row>
    <row r="13" spans="1:6" s="12" customFormat="1" ht="12.75">
      <c r="A13" s="10"/>
      <c r="B13" s="13" t="s">
        <v>8</v>
      </c>
      <c r="C13" s="13" t="s">
        <v>9</v>
      </c>
      <c r="D13" s="13"/>
      <c r="E13" s="10"/>
      <c r="F13" s="10"/>
    </row>
    <row r="14" spans="1:6" s="12" customFormat="1" ht="12.75">
      <c r="A14" s="10"/>
      <c r="B14" s="8" t="s">
        <v>37</v>
      </c>
      <c r="C14" s="10"/>
      <c r="D14" s="10"/>
      <c r="E14" s="10"/>
      <c r="F14" s="10"/>
    </row>
    <row r="15" spans="1:6" s="17" customFormat="1" ht="35.25" customHeight="1">
      <c r="A15" s="15" t="s">
        <v>10</v>
      </c>
      <c r="B15" s="15" t="s">
        <v>11</v>
      </c>
      <c r="C15" s="16" t="s">
        <v>32</v>
      </c>
      <c r="D15" s="16" t="s">
        <v>12</v>
      </c>
      <c r="E15" s="16" t="s">
        <v>13</v>
      </c>
      <c r="F15" s="15" t="s">
        <v>14</v>
      </c>
    </row>
    <row r="16" spans="1:6" s="12" customFormat="1" ht="12.75">
      <c r="A16" s="18">
        <v>1</v>
      </c>
      <c r="B16" s="13"/>
      <c r="C16" s="18"/>
      <c r="D16" s="18">
        <v>1</v>
      </c>
      <c r="E16" s="18">
        <v>2500</v>
      </c>
      <c r="F16" s="18">
        <f t="shared" ref="F16" si="0">C16*D16*E16</f>
        <v>0</v>
      </c>
    </row>
    <row r="17" spans="1:6" s="12" customFormat="1" ht="12.75">
      <c r="A17" s="22"/>
      <c r="B17" s="25" t="s">
        <v>38</v>
      </c>
      <c r="C17" s="25"/>
      <c r="D17" s="25"/>
      <c r="E17" s="26"/>
      <c r="F17" s="15">
        <f>SUM(F16:F16)</f>
        <v>0</v>
      </c>
    </row>
    <row r="18" spans="1:6" s="12" customFormat="1" ht="12.75">
      <c r="A18" s="14"/>
      <c r="B18" s="9" t="s">
        <v>30</v>
      </c>
      <c r="C18" s="10"/>
      <c r="D18" s="10"/>
      <c r="E18" s="10"/>
      <c r="F18" s="10"/>
    </row>
    <row r="19" spans="1:6" s="19" customFormat="1" ht="25.5">
      <c r="A19" s="15" t="s">
        <v>10</v>
      </c>
      <c r="B19" s="15" t="s">
        <v>15</v>
      </c>
      <c r="C19" s="16" t="s">
        <v>16</v>
      </c>
      <c r="D19" s="15" t="s">
        <v>12</v>
      </c>
      <c r="E19" s="16" t="s">
        <v>13</v>
      </c>
      <c r="F19" s="15" t="s">
        <v>14</v>
      </c>
    </row>
    <row r="20" spans="1:6" s="12" customFormat="1" ht="12.75">
      <c r="A20" s="18">
        <v>1</v>
      </c>
      <c r="B20" s="13" t="s">
        <v>17</v>
      </c>
      <c r="C20" s="18" t="s">
        <v>18</v>
      </c>
      <c r="D20" s="18">
        <v>1</v>
      </c>
      <c r="E20" s="18">
        <v>375</v>
      </c>
      <c r="F20" s="18">
        <f>PRODUCT(D20,E20)</f>
        <v>375</v>
      </c>
    </row>
    <row r="21" spans="1:6" s="12" customFormat="1" ht="12.75">
      <c r="A21" s="18">
        <v>2</v>
      </c>
      <c r="B21" s="13" t="s">
        <v>19</v>
      </c>
      <c r="C21" s="18" t="s">
        <v>18</v>
      </c>
      <c r="D21" s="18">
        <v>1</v>
      </c>
      <c r="E21" s="18">
        <v>95</v>
      </c>
      <c r="F21" s="18">
        <f>PRODUCT(D21,E21)</f>
        <v>95</v>
      </c>
    </row>
    <row r="22" spans="1:6" s="12" customFormat="1" ht="12.75">
      <c r="A22" s="18">
        <v>3</v>
      </c>
      <c r="B22" s="13" t="s">
        <v>20</v>
      </c>
      <c r="C22" s="18" t="s">
        <v>18</v>
      </c>
      <c r="D22" s="18">
        <v>1</v>
      </c>
      <c r="E22" s="18">
        <v>210</v>
      </c>
      <c r="F22" s="18">
        <f>PRODUCT(D22,E22)</f>
        <v>210</v>
      </c>
    </row>
    <row r="23" spans="1:6" s="12" customFormat="1" ht="12.75">
      <c r="A23" s="18">
        <v>4</v>
      </c>
      <c r="B23" s="13" t="s">
        <v>21</v>
      </c>
      <c r="C23" s="18" t="s">
        <v>18</v>
      </c>
      <c r="D23" s="18">
        <v>1</v>
      </c>
      <c r="E23" s="18">
        <v>120</v>
      </c>
      <c r="F23" s="18">
        <f>PRODUCT(D23,E23)</f>
        <v>120</v>
      </c>
    </row>
    <row r="24" spans="1:6" s="12" customFormat="1" ht="12.75">
      <c r="A24" s="14"/>
      <c r="B24" s="25" t="s">
        <v>39</v>
      </c>
      <c r="C24" s="25"/>
      <c r="D24" s="25"/>
      <c r="E24" s="26"/>
      <c r="F24" s="15">
        <f>SUM(F20:F23)</f>
        <v>800</v>
      </c>
    </row>
    <row r="25" spans="1:6" s="17" customFormat="1" ht="20.25" customHeight="1">
      <c r="A25" s="15" t="s">
        <v>10</v>
      </c>
      <c r="B25" s="15" t="s">
        <v>22</v>
      </c>
      <c r="C25" s="15"/>
      <c r="D25" s="15"/>
      <c r="E25" s="15"/>
      <c r="F25" s="15" t="s">
        <v>31</v>
      </c>
    </row>
    <row r="26" spans="1:6" s="12" customFormat="1" ht="12.75">
      <c r="A26" s="18">
        <v>1</v>
      </c>
      <c r="B26" s="13" t="s">
        <v>23</v>
      </c>
      <c r="C26" s="13"/>
      <c r="D26" s="13"/>
      <c r="E26" s="13"/>
      <c r="F26" s="18">
        <f>F17</f>
        <v>0</v>
      </c>
    </row>
    <row r="27" spans="1:6" s="12" customFormat="1" ht="12.75">
      <c r="A27" s="18">
        <v>2</v>
      </c>
      <c r="B27" s="13" t="s">
        <v>24</v>
      </c>
      <c r="C27" s="13"/>
      <c r="D27" s="13"/>
      <c r="E27" s="13"/>
      <c r="F27" s="18">
        <f>F24</f>
        <v>800</v>
      </c>
    </row>
    <row r="28" spans="1:6" s="12" customFormat="1" ht="12.75">
      <c r="A28" s="23"/>
      <c r="B28" s="25" t="s">
        <v>40</v>
      </c>
      <c r="C28" s="25"/>
      <c r="D28" s="25"/>
      <c r="E28" s="26"/>
      <c r="F28" s="15">
        <f>SUM(F26:F27)</f>
        <v>800</v>
      </c>
    </row>
    <row r="29" spans="1:6" s="12" customFormat="1" ht="12.75">
      <c r="A29" s="10"/>
      <c r="B29" s="21" t="s">
        <v>34</v>
      </c>
      <c r="C29" s="10"/>
      <c r="D29" s="10"/>
      <c r="E29" s="10"/>
      <c r="F29" s="10"/>
    </row>
    <row r="30" spans="1:6" s="12" customFormat="1" ht="12.75">
      <c r="A30" s="10"/>
      <c r="B30" s="21" t="s">
        <v>41</v>
      </c>
      <c r="C30" s="20"/>
      <c r="D30" s="20"/>
      <c r="E30" s="20"/>
      <c r="F30" s="10"/>
    </row>
    <row r="31" spans="1:6" s="12" customFormat="1" ht="12.75">
      <c r="A31" s="10"/>
      <c r="B31" s="10" t="s">
        <v>25</v>
      </c>
      <c r="C31" s="10"/>
      <c r="D31" s="10"/>
      <c r="E31" s="10"/>
      <c r="F31" s="10"/>
    </row>
    <row r="32" spans="1:6" s="12" customFormat="1" ht="12.75">
      <c r="A32" s="10"/>
      <c r="B32" s="10"/>
      <c r="C32" s="10"/>
      <c r="D32" s="10"/>
      <c r="E32" s="10"/>
      <c r="F32" s="10"/>
    </row>
    <row r="33" spans="1:6" s="12" customFormat="1" ht="12.75">
      <c r="A33" s="10"/>
      <c r="B33" s="10" t="s">
        <v>26</v>
      </c>
      <c r="C33" s="10"/>
      <c r="D33" s="10"/>
      <c r="E33" s="10"/>
      <c r="F33" s="10"/>
    </row>
  </sheetData>
  <mergeCells count="4">
    <mergeCell ref="A1:F1"/>
    <mergeCell ref="B24:E24"/>
    <mergeCell ref="B17:E17"/>
    <mergeCell ref="B28:E28"/>
  </mergeCells>
  <pageMargins left="0.69999998807907104" right="0.69999998807907104" top="0.75" bottom="0.75" header="0.30000001192092901" footer="0.30000001192092901"/>
  <pageSetup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Лист1!_ФильтрБазыДанных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maverik</dc:creator>
  <cp:lastModifiedBy>maverik</cp:lastModifiedBy>
  <dcterms:created xsi:type="dcterms:W3CDTF">2025-08-21T09:08:18Z</dcterms:created>
  <dcterms:modified xsi:type="dcterms:W3CDTF">2025-10-05T23:17:03Z</dcterms:modified>
</cp:coreProperties>
</file>