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8F9FDF9E-0D3A-4BF6-84F4-CF27239B627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unção PROCH" sheetId="1" r:id="rId1"/>
    <sheet name="Função SOMARPRODUTO" sheetId="3" r:id="rId2"/>
  </sheets>
  <definedNames>
    <definedName name="regrasProcH">'Função PROCH'!$I$8:$L$9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H3" i="3"/>
  <c r="E13" i="3"/>
  <c r="F12" i="3"/>
  <c r="F11" i="3"/>
  <c r="F10" i="3"/>
  <c r="F9" i="3"/>
  <c r="F8" i="3"/>
  <c r="F7" i="3"/>
  <c r="F6" i="3"/>
  <c r="F5" i="3"/>
  <c r="F4" i="3"/>
  <c r="F3" i="3"/>
  <c r="F13" i="3" s="1"/>
  <c r="E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F4" i="1"/>
  <c r="D4" i="1"/>
  <c r="F3" i="1"/>
  <c r="F13" i="1" s="1"/>
  <c r="D3" i="1"/>
</calcChain>
</file>

<file path=xl/sharedStrings.xml><?xml version="1.0" encoding="utf-8"?>
<sst xmlns="http://schemas.openxmlformats.org/spreadsheetml/2006/main" count="38" uniqueCount="19">
  <si>
    <t xml:space="preserve">Preço dos Produtos </t>
  </si>
  <si>
    <t>ID</t>
  </si>
  <si>
    <t>Produto</t>
  </si>
  <si>
    <t>Valor Unitário</t>
  </si>
  <si>
    <t>Valor Reajustado</t>
  </si>
  <si>
    <t>Quantidade</t>
  </si>
  <si>
    <t>Valor Total</t>
  </si>
  <si>
    <t>iPhone X</t>
  </si>
  <si>
    <t>iMac</t>
  </si>
  <si>
    <t>Teclado</t>
  </si>
  <si>
    <t>Mouse</t>
  </si>
  <si>
    <t>Impressora</t>
  </si>
  <si>
    <t>HD Externo 3TB</t>
  </si>
  <si>
    <t>Regras de Reajuste de Preço</t>
  </si>
  <si>
    <t>Galaxy S9</t>
  </si>
  <si>
    <t>GEFORCE GTX</t>
  </si>
  <si>
    <t>Placa-Mãe ASUS</t>
  </si>
  <si>
    <t>E-Reader Kindle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</si>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</sst>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00"/>
    <numFmt numFmtId="165" formatCode="_-[$R$-416]\ * #,##0.00_-;\-[$R$-416]\ * #,##0.00_-;_-[$R$-416]\ * &quot;-&quot;??_-;_-@_-"/>
    <numFmt numFmtId="166" formatCode="00"/>
    <numFmt numFmtId="167" formatCode="_-[$R$-416]* #,##0.00_-;\-[$R$-416]* #,##0.00_-;_-[$R$-416]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0" xfId="0" applyFont="1" applyFill="1"/>
    <xf numFmtId="164" fontId="4" fillId="4" borderId="2" xfId="0" applyNumberFormat="1" applyFont="1" applyFill="1" applyBorder="1" applyAlignment="1">
      <alignment horizontal="left"/>
    </xf>
    <xf numFmtId="0" fontId="4" fillId="4" borderId="2" xfId="0" applyFont="1" applyFill="1" applyBorder="1"/>
    <xf numFmtId="165" fontId="4" fillId="4" borderId="2" xfId="0" applyNumberFormat="1" applyFont="1" applyFill="1" applyBorder="1"/>
    <xf numFmtId="44" fontId="4" fillId="4" borderId="2" xfId="1" applyFont="1" applyFill="1" applyBorder="1"/>
    <xf numFmtId="1" fontId="4" fillId="4" borderId="2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left"/>
    </xf>
    <xf numFmtId="0" fontId="4" fillId="5" borderId="2" xfId="0" applyFont="1" applyFill="1" applyBorder="1" applyAlignment="1">
      <alignment vertical="center"/>
    </xf>
    <xf numFmtId="165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center"/>
    </xf>
    <xf numFmtId="44" fontId="4" fillId="5" borderId="2" xfId="1" applyFont="1" applyFill="1" applyBorder="1"/>
    <xf numFmtId="0" fontId="5" fillId="0" borderId="0" xfId="0" applyFont="1"/>
    <xf numFmtId="2" fontId="4" fillId="4" borderId="2" xfId="0" applyNumberFormat="1" applyFont="1" applyFill="1" applyBorder="1" applyAlignment="1">
      <alignment horizontal="center"/>
    </xf>
    <xf numFmtId="9" fontId="4" fillId="5" borderId="2" xfId="2" applyFont="1" applyFill="1" applyBorder="1" applyAlignment="1">
      <alignment horizontal="center"/>
    </xf>
    <xf numFmtId="165" fontId="4" fillId="6" borderId="2" xfId="0" applyNumberFormat="1" applyFont="1" applyFill="1" applyBorder="1"/>
    <xf numFmtId="44" fontId="4" fillId="6" borderId="2" xfId="1" applyFont="1" applyFill="1" applyBorder="1"/>
    <xf numFmtId="1" fontId="4" fillId="6" borderId="2" xfId="0" applyNumberFormat="1" applyFont="1" applyFill="1" applyBorder="1" applyAlignment="1">
      <alignment horizontal="center"/>
    </xf>
    <xf numFmtId="167" fontId="4" fillId="6" borderId="2" xfId="0" applyNumberFormat="1" applyFont="1" applyFill="1" applyBorder="1" applyAlignment="1">
      <alignment horizontal="center"/>
    </xf>
    <xf numFmtId="0" fontId="7" fillId="0" borderId="0" xfId="0" applyFont="1"/>
    <xf numFmtId="0" fontId="3" fillId="3" borderId="5" xfId="0" applyFont="1" applyFill="1" applyBorder="1"/>
    <xf numFmtId="0" fontId="0" fillId="0" borderId="0" xfId="1" applyNumberFormat="1" applyFont="1"/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166" fontId="6" fillId="6" borderId="5" xfId="0" applyNumberFormat="1" applyFont="1" applyFill="1" applyBorder="1" applyAlignment="1">
      <alignment horizontal="center"/>
    </xf>
    <xf numFmtId="166" fontId="6" fillId="6" borderId="6" xfId="0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zoomScale="145" zoomScaleNormal="145" workbookViewId="0">
      <selection activeCell="D5" sqref="D5"/>
    </sheetView>
  </sheetViews>
  <sheetFormatPr defaultRowHeight="14.4"/>
  <cols>
    <col min="1" max="1" width="6" customWidth="1"/>
    <col min="2" max="2" width="15.6640625" customWidth="1"/>
    <col min="3" max="3" width="13.44140625" customWidth="1"/>
    <col min="4" max="4" width="16.109375" customWidth="1"/>
    <col min="5" max="5" width="11.44140625" customWidth="1"/>
    <col min="6" max="6" width="18.88671875" customWidth="1"/>
    <col min="7" max="7" width="3.6640625" customWidth="1"/>
    <col min="8" max="8" width="18.5546875" customWidth="1"/>
    <col min="9" max="9" width="13.88671875" customWidth="1"/>
  </cols>
  <sheetData>
    <row r="1" spans="1:12" ht="35.25" customHeight="1">
      <c r="A1" s="23" t="s">
        <v>0</v>
      </c>
      <c r="B1" s="23"/>
      <c r="C1" s="23"/>
      <c r="D1" s="23"/>
      <c r="E1" s="23"/>
      <c r="F1" s="23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2">
      <c r="A3" s="2">
        <v>1</v>
      </c>
      <c r="B3" s="3" t="s">
        <v>7</v>
      </c>
      <c r="C3" s="4">
        <v>6999</v>
      </c>
      <c r="D3" s="5">
        <f t="shared" ref="D3:D12" si="0">C3 + C3*HLOOKUP(C3,regrasProcH,2,TRUE)</f>
        <v>7348.95</v>
      </c>
      <c r="E3" s="6">
        <v>17</v>
      </c>
      <c r="F3" s="5">
        <f>C3*E3</f>
        <v>118983</v>
      </c>
    </row>
    <row r="4" spans="1:12">
      <c r="A4" s="7">
        <v>2</v>
      </c>
      <c r="B4" s="8" t="s">
        <v>8</v>
      </c>
      <c r="C4" s="9">
        <v>9799</v>
      </c>
      <c r="D4" s="5">
        <f t="shared" si="0"/>
        <v>10288.950000000001</v>
      </c>
      <c r="E4" s="10">
        <v>7</v>
      </c>
      <c r="F4" s="11">
        <f>C4*E4</f>
        <v>68593</v>
      </c>
    </row>
    <row r="5" spans="1:12">
      <c r="A5" s="2">
        <v>3</v>
      </c>
      <c r="B5" s="3" t="s">
        <v>9</v>
      </c>
      <c r="C5" s="4">
        <v>32.46</v>
      </c>
      <c r="D5" s="5">
        <f>C5 + C5*HLOOKUP(C5,regrasProcH,2,TRUE)</f>
        <v>38.951999999999998</v>
      </c>
      <c r="E5" s="6">
        <v>15</v>
      </c>
      <c r="F5" s="5">
        <f t="shared" ref="F5:F12" si="1">PRODUCT(C5,E5)</f>
        <v>486.90000000000003</v>
      </c>
    </row>
    <row r="6" spans="1:12">
      <c r="A6" s="7">
        <v>4</v>
      </c>
      <c r="B6" s="8" t="s">
        <v>10</v>
      </c>
      <c r="C6" s="9">
        <v>25.95</v>
      </c>
      <c r="D6" s="5">
        <f t="shared" si="0"/>
        <v>31.14</v>
      </c>
      <c r="E6" s="10">
        <v>16</v>
      </c>
      <c r="F6" s="11">
        <f t="shared" si="1"/>
        <v>415.2</v>
      </c>
    </row>
    <row r="7" spans="1:12">
      <c r="A7" s="2">
        <v>5</v>
      </c>
      <c r="B7" s="3" t="s">
        <v>11</v>
      </c>
      <c r="C7" s="4">
        <v>345</v>
      </c>
      <c r="D7" s="5">
        <f t="shared" si="0"/>
        <v>396.75</v>
      </c>
      <c r="E7" s="6">
        <v>12</v>
      </c>
      <c r="F7" s="5">
        <f t="shared" si="1"/>
        <v>4140</v>
      </c>
      <c r="H7" s="12"/>
      <c r="I7" s="12"/>
    </row>
    <row r="8" spans="1:12">
      <c r="A8" s="7">
        <v>6</v>
      </c>
      <c r="B8" s="8" t="s">
        <v>12</v>
      </c>
      <c r="C8" s="9">
        <v>850</v>
      </c>
      <c r="D8" s="5">
        <f t="shared" si="0"/>
        <v>935</v>
      </c>
      <c r="E8" s="10">
        <v>5</v>
      </c>
      <c r="F8" s="11">
        <f t="shared" si="1"/>
        <v>4250</v>
      </c>
      <c r="H8" s="24" t="s">
        <v>13</v>
      </c>
      <c r="I8" s="13">
        <v>0</v>
      </c>
      <c r="J8" s="13">
        <v>100</v>
      </c>
      <c r="K8" s="13">
        <v>500</v>
      </c>
      <c r="L8" s="13">
        <v>1000</v>
      </c>
    </row>
    <row r="9" spans="1:12">
      <c r="A9" s="2">
        <v>7</v>
      </c>
      <c r="B9" s="3" t="s">
        <v>14</v>
      </c>
      <c r="C9" s="4">
        <v>4299</v>
      </c>
      <c r="D9" s="5">
        <f t="shared" si="0"/>
        <v>4513.95</v>
      </c>
      <c r="E9" s="6">
        <v>23</v>
      </c>
      <c r="F9" s="5">
        <f t="shared" si="1"/>
        <v>98877</v>
      </c>
      <c r="H9" s="25"/>
      <c r="I9" s="14">
        <v>0.2</v>
      </c>
      <c r="J9" s="14">
        <v>0.15</v>
      </c>
      <c r="K9" s="14">
        <v>0.1</v>
      </c>
      <c r="L9" s="14">
        <v>0.05</v>
      </c>
    </row>
    <row r="10" spans="1:12">
      <c r="A10" s="7">
        <v>8</v>
      </c>
      <c r="B10" s="8" t="s">
        <v>15</v>
      </c>
      <c r="C10" s="9">
        <v>1309.9000000000001</v>
      </c>
      <c r="D10" s="5">
        <f t="shared" si="0"/>
        <v>1375.395</v>
      </c>
      <c r="E10" s="10">
        <v>12</v>
      </c>
      <c r="F10" s="11">
        <f t="shared" si="1"/>
        <v>15718.800000000001</v>
      </c>
    </row>
    <row r="11" spans="1:12">
      <c r="A11" s="2">
        <v>9</v>
      </c>
      <c r="B11" s="3" t="s">
        <v>16</v>
      </c>
      <c r="C11" s="4">
        <v>479.9</v>
      </c>
      <c r="D11" s="5">
        <f t="shared" si="0"/>
        <v>551.88499999999999</v>
      </c>
      <c r="E11" s="6">
        <v>9</v>
      </c>
      <c r="F11" s="5">
        <f t="shared" si="1"/>
        <v>4319.0999999999995</v>
      </c>
    </row>
    <row r="12" spans="1:12" ht="15" customHeight="1">
      <c r="A12" s="7">
        <v>10</v>
      </c>
      <c r="B12" s="8" t="s">
        <v>17</v>
      </c>
      <c r="C12" s="9">
        <v>196.9</v>
      </c>
      <c r="D12" s="5">
        <f t="shared" si="0"/>
        <v>226.435</v>
      </c>
      <c r="E12" s="10">
        <v>7</v>
      </c>
      <c r="F12" s="11">
        <f t="shared" si="1"/>
        <v>1378.3</v>
      </c>
    </row>
    <row r="13" spans="1:12">
      <c r="A13" s="26" t="s">
        <v>18</v>
      </c>
      <c r="B13" s="27"/>
      <c r="C13" s="15"/>
      <c r="D13" s="16"/>
      <c r="E13" s="17">
        <f>SUM(E3:E12)</f>
        <v>123</v>
      </c>
      <c r="F13" s="18">
        <f>SUM(F3:F12)</f>
        <v>317161.29999999993</v>
      </c>
    </row>
    <row r="15" spans="1:12">
      <c r="E15" s="19"/>
      <c r="H15" s="12"/>
      <c r="I15" s="12"/>
    </row>
    <row r="16" spans="1:12">
      <c r="H16" s="12"/>
      <c r="I16" s="12"/>
    </row>
    <row r="17" spans="8:9">
      <c r="H17" s="12"/>
      <c r="I17" s="12"/>
    </row>
    <row r="18" spans="8:9">
      <c r="H18" s="12"/>
      <c r="I18" s="12"/>
    </row>
    <row r="19" spans="8:9">
      <c r="H19" s="12"/>
      <c r="I19" s="12"/>
    </row>
    <row r="20" spans="8:9">
      <c r="H20" s="12"/>
      <c r="I20" s="12"/>
    </row>
    <row r="21" spans="8:9">
      <c r="H21" s="12"/>
      <c r="I21" s="12"/>
    </row>
    <row r="22" spans="8:9">
      <c r="H22" s="12"/>
      <c r="I22" s="12"/>
    </row>
    <row r="23" spans="8:9">
      <c r="H23" s="12"/>
      <c r="I23" s="12"/>
    </row>
    <row r="24" spans="8:9">
      <c r="H24" s="12"/>
      <c r="I24" s="12"/>
    </row>
    <row r="25" spans="8:9">
      <c r="H25" s="12"/>
      <c r="I25" s="12"/>
    </row>
    <row r="26" spans="8:9">
      <c r="H26" s="12"/>
      <c r="I26" s="12"/>
    </row>
    <row r="27" spans="8:9">
      <c r="H27" s="12"/>
      <c r="I27" s="12"/>
    </row>
    <row r="28" spans="8:9">
      <c r="H28" s="12"/>
      <c r="I28" s="12"/>
    </row>
    <row r="29" spans="8:9">
      <c r="H29" s="12"/>
      <c r="I29" s="12"/>
    </row>
    <row r="30" spans="8:9">
      <c r="H30" s="12"/>
      <c r="I30" s="12"/>
    </row>
    <row r="31" spans="8:9">
      <c r="H31" s="12"/>
      <c r="I31" s="12"/>
    </row>
    <row r="32" spans="8:9">
      <c r="H32" s="12"/>
      <c r="I32" s="12"/>
    </row>
    <row r="33" spans="8:9">
      <c r="H33" s="12"/>
      <c r="I33" s="12"/>
    </row>
    <row r="34" spans="8:9">
      <c r="H34" s="12"/>
      <c r="I34" s="12"/>
    </row>
    <row r="35" spans="8:9">
      <c r="H35" s="12"/>
      <c r="I35" s="12"/>
    </row>
    <row r="36" spans="8:9">
      <c r="H36" s="12"/>
      <c r="I36" s="12"/>
    </row>
    <row r="37" spans="8:9">
      <c r="H37" s="12"/>
      <c r="I37" s="12"/>
    </row>
    <row r="38" spans="8:9">
      <c r="H38" s="12"/>
      <c r="I38" s="12"/>
    </row>
    <row r="39" spans="8:9">
      <c r="H39" s="12"/>
      <c r="I39" s="12"/>
    </row>
    <row r="40" spans="8:9">
      <c r="H40" s="12"/>
      <c r="I40" s="12"/>
    </row>
    <row r="41" spans="8:9">
      <c r="H41" s="12"/>
      <c r="I41" s="12"/>
    </row>
    <row r="42" spans="8:9">
      <c r="H42" s="12"/>
      <c r="I42" s="12"/>
    </row>
    <row r="43" spans="8:9">
      <c r="H43" s="12"/>
      <c r="I43" s="12"/>
    </row>
    <row r="44" spans="8:9">
      <c r="H44" s="12"/>
      <c r="I44" s="12"/>
    </row>
    <row r="45" spans="8:9">
      <c r="H45" s="12"/>
      <c r="I45" s="12"/>
    </row>
    <row r="46" spans="8:9">
      <c r="H46" s="12"/>
      <c r="I46" s="12"/>
    </row>
    <row r="47" spans="8:9">
      <c r="H47" s="12"/>
      <c r="I47" s="12"/>
    </row>
    <row r="48" spans="8:9">
      <c r="H48" s="12"/>
      <c r="I48" s="12"/>
    </row>
    <row r="49" spans="8:9">
      <c r="H49" s="12"/>
      <c r="I49" s="12"/>
    </row>
    <row r="50" spans="8:9">
      <c r="H50" s="12"/>
      <c r="I50" s="12"/>
    </row>
    <row r="51" spans="8:9">
      <c r="H51" s="12"/>
      <c r="I51" s="12"/>
    </row>
    <row r="52" spans="8:9">
      <c r="H52" s="12"/>
      <c r="I52" s="12"/>
    </row>
    <row r="53" spans="8:9">
      <c r="H53" s="12"/>
      <c r="I53" s="12"/>
    </row>
    <row r="54" spans="8:9">
      <c r="H54" s="12"/>
      <c r="I54" s="12"/>
    </row>
    <row r="55" spans="8:9">
      <c r="H55" s="12"/>
      <c r="I55" s="12"/>
    </row>
    <row r="56" spans="8:9">
      <c r="H56" s="12"/>
      <c r="I56" s="12"/>
    </row>
    <row r="57" spans="8:9">
      <c r="H57" s="12"/>
      <c r="I57" s="12"/>
    </row>
  </sheetData>
  <mergeCells count="3">
    <mergeCell ref="A1:F1"/>
    <mergeCell ref="H8:H9"/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5D03-8696-4581-A7A5-5854985A6DEB}">
  <dimension ref="A1:I57"/>
  <sheetViews>
    <sheetView tabSelected="1" zoomScale="160" zoomScaleNormal="160" workbookViewId="0">
      <selection activeCell="H3" sqref="H3"/>
    </sheetView>
  </sheetViews>
  <sheetFormatPr defaultRowHeight="14.4"/>
  <cols>
    <col min="1" max="1" width="6" customWidth="1"/>
    <col min="2" max="2" width="15.6640625" customWidth="1"/>
    <col min="3" max="3" width="13.44140625" customWidth="1"/>
    <col min="4" max="4" width="16.109375" customWidth="1"/>
    <col min="5" max="5" width="11.44140625" customWidth="1"/>
    <col min="6" max="6" width="18.88671875" customWidth="1"/>
    <col min="7" max="7" width="3.6640625" customWidth="1"/>
    <col min="8" max="8" width="18.88671875" customWidth="1"/>
    <col min="9" max="9" width="13.88671875" customWidth="1"/>
  </cols>
  <sheetData>
    <row r="1" spans="1:9" ht="35.25" customHeight="1">
      <c r="A1" s="23" t="s">
        <v>0</v>
      </c>
      <c r="B1" s="23"/>
      <c r="C1" s="23"/>
      <c r="D1" s="23"/>
      <c r="E1" s="23"/>
      <c r="F1" s="23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20" t="s">
        <v>6</v>
      </c>
    </row>
    <row r="3" spans="1:9">
      <c r="A3" s="2">
        <v>1</v>
      </c>
      <c r="B3" s="3" t="s">
        <v>7</v>
      </c>
      <c r="C3" s="4">
        <v>6999</v>
      </c>
      <c r="D3" s="5">
        <v>7348.95</v>
      </c>
      <c r="E3" s="6">
        <v>17</v>
      </c>
      <c r="F3" s="5">
        <f>C3*E3</f>
        <v>118983</v>
      </c>
      <c r="H3" s="5">
        <f>SUMPRODUCT(C3:C12,E3:E12)</f>
        <v>317161.29999999993</v>
      </c>
    </row>
    <row r="4" spans="1:9">
      <c r="A4" s="7">
        <v>2</v>
      </c>
      <c r="B4" s="8" t="s">
        <v>8</v>
      </c>
      <c r="C4" s="9">
        <v>9799</v>
      </c>
      <c r="D4" s="11">
        <v>10288.950000000001</v>
      </c>
      <c r="E4" s="10">
        <v>7</v>
      </c>
      <c r="F4" s="11">
        <f>C4*E4</f>
        <v>68593</v>
      </c>
    </row>
    <row r="5" spans="1:9">
      <c r="A5" s="2">
        <v>3</v>
      </c>
      <c r="B5" s="3" t="s">
        <v>9</v>
      </c>
      <c r="C5" s="4">
        <v>32.46</v>
      </c>
      <c r="D5" s="5">
        <v>38.951999999999998</v>
      </c>
      <c r="E5" s="6">
        <v>15</v>
      </c>
      <c r="F5" s="5">
        <f t="shared" ref="F5:F12" si="0">PRODUCT(C5,E5)</f>
        <v>486.90000000000003</v>
      </c>
    </row>
    <row r="6" spans="1:9">
      <c r="A6" s="7">
        <v>4</v>
      </c>
      <c r="B6" s="8" t="s">
        <v>10</v>
      </c>
      <c r="C6" s="9">
        <v>25.95</v>
      </c>
      <c r="D6" s="11">
        <v>31.14</v>
      </c>
      <c r="E6" s="10">
        <v>16</v>
      </c>
      <c r="F6" s="11">
        <f t="shared" si="0"/>
        <v>415.2</v>
      </c>
    </row>
    <row r="7" spans="1:9">
      <c r="A7" s="2">
        <v>5</v>
      </c>
      <c r="B7" s="3" t="s">
        <v>11</v>
      </c>
      <c r="C7" s="4">
        <v>345</v>
      </c>
      <c r="D7" s="5">
        <v>396.75</v>
      </c>
      <c r="E7" s="6">
        <v>12</v>
      </c>
      <c r="F7" s="5">
        <f t="shared" si="0"/>
        <v>4140</v>
      </c>
    </row>
    <row r="8" spans="1:9">
      <c r="A8" s="7">
        <v>6</v>
      </c>
      <c r="B8" s="8" t="s">
        <v>12</v>
      </c>
      <c r="C8" s="9">
        <v>850</v>
      </c>
      <c r="D8" s="11">
        <v>935</v>
      </c>
      <c r="E8" s="10">
        <v>5</v>
      </c>
      <c r="F8" s="11">
        <f t="shared" si="0"/>
        <v>4250</v>
      </c>
    </row>
    <row r="9" spans="1:9">
      <c r="A9" s="2">
        <v>7</v>
      </c>
      <c r="B9" s="3" t="s">
        <v>14</v>
      </c>
      <c r="C9" s="4">
        <v>4299</v>
      </c>
      <c r="D9" s="5">
        <v>4513.95</v>
      </c>
      <c r="E9" s="6">
        <v>23</v>
      </c>
      <c r="F9" s="5">
        <f t="shared" si="0"/>
        <v>98877</v>
      </c>
    </row>
    <row r="10" spans="1:9">
      <c r="A10" s="7">
        <v>8</v>
      </c>
      <c r="B10" s="8" t="s">
        <v>15</v>
      </c>
      <c r="C10" s="9">
        <v>1309.9000000000001</v>
      </c>
      <c r="D10" s="11">
        <v>1375.395</v>
      </c>
      <c r="E10" s="10">
        <v>12</v>
      </c>
      <c r="F10" s="11">
        <f t="shared" si="0"/>
        <v>15718.800000000001</v>
      </c>
    </row>
    <row r="11" spans="1:9">
      <c r="A11" s="2">
        <v>9</v>
      </c>
      <c r="B11" s="3" t="s">
        <v>16</v>
      </c>
      <c r="C11" s="4">
        <v>479.9</v>
      </c>
      <c r="D11" s="5">
        <v>551.88499999999999</v>
      </c>
      <c r="E11" s="6">
        <v>9</v>
      </c>
      <c r="F11" s="5">
        <f t="shared" si="0"/>
        <v>4319.0999999999995</v>
      </c>
    </row>
    <row r="12" spans="1:9" ht="15" customHeight="1">
      <c r="A12" s="7">
        <v>10</v>
      </c>
      <c r="B12" s="8" t="s">
        <v>17</v>
      </c>
      <c r="C12" s="9">
        <v>196.9</v>
      </c>
      <c r="D12" s="11">
        <v>226.435</v>
      </c>
      <c r="E12" s="10">
        <v>7</v>
      </c>
      <c r="F12" s="11">
        <f t="shared" si="0"/>
        <v>1378.3</v>
      </c>
      <c r="H12" s="21"/>
    </row>
    <row r="13" spans="1:9">
      <c r="A13" s="26" t="s">
        <v>18</v>
      </c>
      <c r="B13" s="27"/>
      <c r="C13" s="15"/>
      <c r="D13" s="16"/>
      <c r="E13" s="17">
        <f>SUM(E3:E12)</f>
        <v>123</v>
      </c>
      <c r="F13" s="18">
        <f>SUM(F3:F12)</f>
        <v>317161.29999999993</v>
      </c>
    </row>
    <row r="14" spans="1:9">
      <c r="H14" s="22"/>
      <c r="I14" s="12"/>
    </row>
    <row r="15" spans="1:9">
      <c r="E15" s="19"/>
      <c r="H15" s="12"/>
      <c r="I15" s="12"/>
    </row>
    <row r="16" spans="1:9">
      <c r="H16" s="12"/>
      <c r="I16" s="12"/>
    </row>
    <row r="17" spans="8:9">
      <c r="H17" s="12"/>
      <c r="I17" s="12"/>
    </row>
    <row r="18" spans="8:9">
      <c r="H18" s="12"/>
      <c r="I18" s="12"/>
    </row>
    <row r="19" spans="8:9">
      <c r="H19" s="12"/>
      <c r="I19" s="12"/>
    </row>
    <row r="20" spans="8:9">
      <c r="H20" s="12"/>
      <c r="I20" s="12"/>
    </row>
    <row r="21" spans="8:9">
      <c r="H21" s="12"/>
      <c r="I21" s="12"/>
    </row>
    <row r="22" spans="8:9">
      <c r="H22" s="12"/>
      <c r="I22" s="12"/>
    </row>
    <row r="23" spans="8:9">
      <c r="H23" s="12"/>
      <c r="I23" s="12"/>
    </row>
    <row r="24" spans="8:9">
      <c r="H24" s="12"/>
      <c r="I24" s="12"/>
    </row>
    <row r="25" spans="8:9">
      <c r="H25" s="12"/>
      <c r="I25" s="12"/>
    </row>
    <row r="26" spans="8:9">
      <c r="H26" s="12"/>
      <c r="I26" s="12"/>
    </row>
    <row r="27" spans="8:9">
      <c r="H27" s="12"/>
      <c r="I27" s="12"/>
    </row>
    <row r="28" spans="8:9">
      <c r="H28" s="12"/>
      <c r="I28" s="12"/>
    </row>
    <row r="29" spans="8:9">
      <c r="H29" s="12"/>
      <c r="I29" s="12"/>
    </row>
    <row r="30" spans="8:9">
      <c r="H30" s="12"/>
      <c r="I30" s="12"/>
    </row>
    <row r="31" spans="8:9">
      <c r="H31" s="12"/>
      <c r="I31" s="12"/>
    </row>
    <row r="32" spans="8:9">
      <c r="H32" s="12"/>
      <c r="I32" s="12"/>
    </row>
    <row r="33" spans="8:9">
      <c r="H33" s="12"/>
      <c r="I33" s="12"/>
    </row>
    <row r="34" spans="8:9">
      <c r="H34" s="12"/>
      <c r="I34" s="12"/>
    </row>
    <row r="35" spans="8:9">
      <c r="H35" s="12"/>
      <c r="I35" s="12"/>
    </row>
    <row r="36" spans="8:9">
      <c r="H36" s="12"/>
      <c r="I36" s="12"/>
    </row>
    <row r="37" spans="8:9">
      <c r="H37" s="12"/>
      <c r="I37" s="12"/>
    </row>
    <row r="38" spans="8:9">
      <c r="H38" s="12"/>
      <c r="I38" s="12"/>
    </row>
    <row r="39" spans="8:9">
      <c r="H39" s="12"/>
      <c r="I39" s="12"/>
    </row>
    <row r="40" spans="8:9">
      <c r="H40" s="12"/>
      <c r="I40" s="12"/>
    </row>
    <row r="41" spans="8:9">
      <c r="H41" s="12"/>
      <c r="I41" s="12"/>
    </row>
    <row r="42" spans="8:9">
      <c r="H42" s="12"/>
      <c r="I42" s="12"/>
    </row>
    <row r="43" spans="8:9">
      <c r="H43" s="12"/>
      <c r="I43" s="12"/>
    </row>
    <row r="44" spans="8:9">
      <c r="H44" s="12"/>
      <c r="I44" s="12"/>
    </row>
    <row r="45" spans="8:9">
      <c r="H45" s="12"/>
      <c r="I45" s="12"/>
    </row>
    <row r="46" spans="8:9">
      <c r="H46" s="12"/>
      <c r="I46" s="12"/>
    </row>
    <row r="47" spans="8:9">
      <c r="H47" s="12"/>
      <c r="I47" s="12"/>
    </row>
    <row r="48" spans="8:9">
      <c r="H48" s="12"/>
      <c r="I48" s="12"/>
    </row>
    <row r="49" spans="8:9">
      <c r="H49" s="12"/>
      <c r="I49" s="12"/>
    </row>
    <row r="50" spans="8:9">
      <c r="H50" s="12"/>
      <c r="I50" s="12"/>
    </row>
    <row r="51" spans="8:9">
      <c r="H51" s="12"/>
      <c r="I51" s="12"/>
    </row>
    <row r="52" spans="8:9">
      <c r="H52" s="12"/>
      <c r="I52" s="12"/>
    </row>
    <row r="53" spans="8:9">
      <c r="H53" s="12"/>
      <c r="I53" s="12"/>
    </row>
    <row r="54" spans="8:9">
      <c r="H54" s="12"/>
      <c r="I54" s="12"/>
    </row>
    <row r="55" spans="8:9">
      <c r="H55" s="12"/>
      <c r="I55" s="12"/>
    </row>
    <row r="56" spans="8:9">
      <c r="H56" s="12"/>
      <c r="I56" s="12"/>
    </row>
    <row r="57" spans="8:9">
      <c r="H57" s="12"/>
      <c r="I57" s="12"/>
    </row>
  </sheetData>
  <mergeCells count="2">
    <mergeCell ref="A1:F1"/>
    <mergeCell ref="A13:B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Função PROCH</vt:lpstr>
      <vt:lpstr>Função SOMARPRODUTO</vt:lpstr>
      <vt:lpstr>regrasProcH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Marcos</dc:creator>
  <cp:lastModifiedBy>Moreno Marcos</cp:lastModifiedBy>
  <dcterms:created xsi:type="dcterms:W3CDTF">2015-06-05T18:17:20Z</dcterms:created>
  <dcterms:modified xsi:type="dcterms:W3CDTF">2022-08-06T14:07:13Z</dcterms:modified>
</cp:coreProperties>
</file>