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42ECEB40-18C7-44C1-874C-A4E6CB9CF15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unção PROCV Exata" sheetId="1" r:id="rId1"/>
    <sheet name="Função PROCV Aproxima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H3" i="1"/>
  <c r="E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F5" i="2"/>
  <c r="D5" i="2"/>
  <c r="F4" i="2"/>
  <c r="F13" i="2" s="1"/>
  <c r="D4" i="2"/>
  <c r="F3" i="2"/>
  <c r="D3" i="2"/>
  <c r="D13" i="1"/>
  <c r="E12" i="1"/>
  <c r="E11" i="1"/>
  <c r="E10" i="1"/>
  <c r="E9" i="1"/>
  <c r="E8" i="1"/>
  <c r="E7" i="1"/>
  <c r="E6" i="1"/>
  <c r="H5" i="1"/>
  <c r="E5" i="1"/>
  <c r="H4" i="1"/>
  <c r="E4" i="1"/>
  <c r="E3" i="1"/>
  <c r="E13" i="1" s="1"/>
</calcChain>
</file>

<file path=xl/sharedStrings.xml><?xml version="1.0" encoding="utf-8"?>
<sst xmlns="http://schemas.openxmlformats.org/spreadsheetml/2006/main" count="41" uniqueCount="20">
  <si>
    <t xml:space="preserve">Preço dos Produtos </t>
  </si>
  <si>
    <t>ID</t>
  </si>
  <si>
    <t>Produto</t>
  </si>
  <si>
    <t>Valor Unitário</t>
  </si>
  <si>
    <t>Quantidade</t>
  </si>
  <si>
    <t>Valor Total</t>
  </si>
  <si>
    <t>ID do Produto</t>
  </si>
  <si>
    <t>iPhone X</t>
  </si>
  <si>
    <t>iMac</t>
  </si>
  <si>
    <t>Teclado</t>
  </si>
  <si>
    <t>Mouse</t>
  </si>
  <si>
    <t>Impressora</t>
  </si>
  <si>
    <t>HD Externo 3TB</t>
  </si>
  <si>
    <t>Galaxy S9</t>
  </si>
  <si>
    <t>GEFORCE GTX</t>
  </si>
  <si>
    <t>Placa-Mãe ASUS</t>
  </si>
  <si>
    <t>E-Reader Kindle</t>
  </si>
  <si>
    <t>Total</t>
  </si>
  <si>
    <t>Percentual do Reajuste</t>
  </si>
  <si>
    <t>Regras de Reajuste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</si>
</sst>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"/>
    <numFmt numFmtId="165" formatCode="_-[$R$-416]\ * #,##0.00_-;\-[$R$-416]\ * #,##0.00_-;_-[$R$-416]\ * &quot;-&quot;??_-;_-@_-"/>
    <numFmt numFmtId="166" formatCode="00"/>
    <numFmt numFmtId="167" formatCode="_-[$R$-416]* #,##0.00_-;\-[$R$-416]* #,##0.00_-;_-[$R$-416]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AF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2" xfId="0" applyFont="1" applyFill="1" applyBorder="1"/>
    <xf numFmtId="164" fontId="4" fillId="4" borderId="2" xfId="0" applyNumberFormat="1" applyFont="1" applyFill="1" applyBorder="1" applyAlignment="1">
      <alignment horizontal="left"/>
    </xf>
    <xf numFmtId="0" fontId="4" fillId="4" borderId="2" xfId="0" applyFont="1" applyFill="1" applyBorder="1"/>
    <xf numFmtId="165" fontId="4" fillId="4" borderId="2" xfId="0" applyNumberFormat="1" applyFont="1" applyFill="1" applyBorder="1"/>
    <xf numFmtId="1" fontId="4" fillId="4" borderId="2" xfId="0" applyNumberFormat="1" applyFont="1" applyFill="1" applyBorder="1" applyAlignment="1">
      <alignment horizontal="center"/>
    </xf>
    <xf numFmtId="44" fontId="4" fillId="4" borderId="2" xfId="1" applyFont="1" applyFill="1" applyBorder="1"/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/>
    </xf>
    <xf numFmtId="164" fontId="4" fillId="6" borderId="2" xfId="0" applyNumberFormat="1" applyFont="1" applyFill="1" applyBorder="1" applyAlignment="1">
      <alignment horizontal="left"/>
    </xf>
    <xf numFmtId="0" fontId="4" fillId="6" borderId="2" xfId="0" applyFont="1" applyFill="1" applyBorder="1" applyAlignment="1">
      <alignment vertical="center"/>
    </xf>
    <xf numFmtId="165" fontId="4" fillId="6" borderId="2" xfId="0" applyNumberFormat="1" applyFont="1" applyFill="1" applyBorder="1"/>
    <xf numFmtId="1" fontId="4" fillId="6" borderId="2" xfId="0" applyNumberFormat="1" applyFont="1" applyFill="1" applyBorder="1" applyAlignment="1">
      <alignment horizontal="center"/>
    </xf>
    <xf numFmtId="44" fontId="4" fillId="6" borderId="2" xfId="1" applyFont="1" applyFill="1" applyBorder="1"/>
    <xf numFmtId="0" fontId="0" fillId="0" borderId="0" xfId="0" quotePrefix="1"/>
    <xf numFmtId="166" fontId="5" fillId="5" borderId="3" xfId="0" applyNumberFormat="1" applyFont="1" applyFill="1" applyBorder="1" applyAlignment="1">
      <alignment horizontal="center"/>
    </xf>
    <xf numFmtId="166" fontId="5" fillId="5" borderId="4" xfId="0" applyNumberFormat="1" applyFont="1" applyFill="1" applyBorder="1" applyAlignment="1">
      <alignment horizontal="center"/>
    </xf>
    <xf numFmtId="165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center"/>
    </xf>
    <xf numFmtId="167" fontId="4" fillId="5" borderId="2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9" fontId="4" fillId="4" borderId="2" xfId="2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right"/>
    </xf>
    <xf numFmtId="9" fontId="4" fillId="6" borderId="2" xfId="2" applyFont="1" applyFill="1" applyBorder="1" applyAlignment="1">
      <alignment horizontal="center"/>
    </xf>
    <xf numFmtId="2" fontId="4" fillId="4" borderId="2" xfId="0" applyNumberFormat="1" applyFont="1" applyFill="1" applyBorder="1"/>
    <xf numFmtId="0" fontId="3" fillId="3" borderId="5" xfId="0" applyFont="1" applyFill="1" applyBorder="1" applyAlignment="1">
      <alignment horizontal="center" wrapText="1"/>
    </xf>
    <xf numFmtId="2" fontId="4" fillId="4" borderId="2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44" fontId="4" fillId="5" borderId="2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zoomScale="175" zoomScaleNormal="175" workbookViewId="0">
      <selection activeCell="H3" sqref="H3"/>
    </sheetView>
  </sheetViews>
  <sheetFormatPr defaultRowHeight="14.4"/>
  <cols>
    <col min="1" max="1" width="6" customWidth="1"/>
    <col min="2" max="2" width="15.6640625" customWidth="1"/>
    <col min="3" max="3" width="13.44140625" customWidth="1"/>
    <col min="4" max="4" width="11.44140625" customWidth="1"/>
    <col min="5" max="5" width="18.88671875" customWidth="1"/>
    <col min="6" max="6" width="3.6640625" customWidth="1"/>
    <col min="7" max="7" width="18.5546875" customWidth="1"/>
    <col min="8" max="8" width="18" customWidth="1"/>
  </cols>
  <sheetData>
    <row r="1" spans="1:8" ht="35.25" customHeight="1">
      <c r="A1" s="1" t="s">
        <v>0</v>
      </c>
      <c r="B1" s="1"/>
      <c r="C1" s="1"/>
      <c r="D1" s="1"/>
      <c r="E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3" t="s">
        <v>6</v>
      </c>
      <c r="H2" s="4">
        <v>1</v>
      </c>
    </row>
    <row r="3" spans="1:8">
      <c r="A3" s="4">
        <v>1</v>
      </c>
      <c r="B3" s="5" t="s">
        <v>7</v>
      </c>
      <c r="C3" s="6">
        <v>6999</v>
      </c>
      <c r="D3" s="7">
        <v>17</v>
      </c>
      <c r="E3" s="8">
        <f>C3*D3</f>
        <v>118983</v>
      </c>
      <c r="G3" s="9" t="s">
        <v>2</v>
      </c>
      <c r="H3" s="10" t="str">
        <f>VLOOKUP($H$2,$A$3:$E$12,2,FALSE)</f>
        <v>iPhone X</v>
      </c>
    </row>
    <row r="4" spans="1:8">
      <c r="A4" s="11">
        <v>2</v>
      </c>
      <c r="B4" s="12" t="s">
        <v>8</v>
      </c>
      <c r="C4" s="13">
        <v>9799</v>
      </c>
      <c r="D4" s="14">
        <v>7</v>
      </c>
      <c r="E4" s="15">
        <f>C4*D4</f>
        <v>68593</v>
      </c>
      <c r="G4" s="9" t="s">
        <v>4</v>
      </c>
      <c r="H4" s="10">
        <f>VLOOKUP($H$2,$A$3:$E$12,4,FALSE)</f>
        <v>17</v>
      </c>
    </row>
    <row r="5" spans="1:8">
      <c r="A5" s="4">
        <v>3</v>
      </c>
      <c r="B5" s="5" t="s">
        <v>9</v>
      </c>
      <c r="C5" s="6">
        <v>32.46</v>
      </c>
      <c r="D5" s="7">
        <v>15</v>
      </c>
      <c r="E5" s="8">
        <f t="shared" ref="E5:E12" si="0">PRODUCT(C5,D5)</f>
        <v>486.90000000000003</v>
      </c>
      <c r="G5" s="9" t="s">
        <v>3</v>
      </c>
      <c r="H5" s="6">
        <f>VLOOKUP($H$2,$A$3:$E$12,3,FALSE)</f>
        <v>6999</v>
      </c>
    </row>
    <row r="6" spans="1:8">
      <c r="A6" s="11">
        <v>4</v>
      </c>
      <c r="B6" s="12" t="s">
        <v>10</v>
      </c>
      <c r="C6" s="13">
        <v>25.95</v>
      </c>
      <c r="D6" s="14">
        <v>16</v>
      </c>
      <c r="E6" s="15">
        <f t="shared" si="0"/>
        <v>415.2</v>
      </c>
    </row>
    <row r="7" spans="1:8">
      <c r="A7" s="4">
        <v>5</v>
      </c>
      <c r="B7" s="5" t="s">
        <v>11</v>
      </c>
      <c r="C7" s="6">
        <v>345</v>
      </c>
      <c r="D7" s="7">
        <v>12</v>
      </c>
      <c r="E7" s="8">
        <f t="shared" si="0"/>
        <v>4140</v>
      </c>
    </row>
    <row r="8" spans="1:8">
      <c r="A8" s="11">
        <v>6</v>
      </c>
      <c r="B8" s="12" t="s">
        <v>12</v>
      </c>
      <c r="C8" s="13">
        <v>850</v>
      </c>
      <c r="D8" s="14">
        <v>5</v>
      </c>
      <c r="E8" s="15">
        <f t="shared" si="0"/>
        <v>4250</v>
      </c>
    </row>
    <row r="9" spans="1:8">
      <c r="A9" s="4">
        <v>7</v>
      </c>
      <c r="B9" s="5" t="s">
        <v>13</v>
      </c>
      <c r="C9" s="6">
        <v>4299</v>
      </c>
      <c r="D9" s="7">
        <v>23</v>
      </c>
      <c r="E9" s="8">
        <f t="shared" si="0"/>
        <v>98877</v>
      </c>
    </row>
    <row r="10" spans="1:8">
      <c r="A10" s="11">
        <v>8</v>
      </c>
      <c r="B10" s="12" t="s">
        <v>14</v>
      </c>
      <c r="C10" s="13">
        <v>1309.9000000000001</v>
      </c>
      <c r="D10" s="14">
        <v>12</v>
      </c>
      <c r="E10" s="15">
        <f t="shared" si="0"/>
        <v>15718.800000000001</v>
      </c>
    </row>
    <row r="11" spans="1:8">
      <c r="A11" s="4">
        <v>9</v>
      </c>
      <c r="B11" s="5" t="s">
        <v>15</v>
      </c>
      <c r="C11" s="6">
        <v>479.9</v>
      </c>
      <c r="D11" s="7">
        <v>9</v>
      </c>
      <c r="E11" s="8">
        <f t="shared" si="0"/>
        <v>4319.0999999999995</v>
      </c>
      <c r="H11" s="16"/>
    </row>
    <row r="12" spans="1:8" ht="15" customHeight="1">
      <c r="A12" s="11">
        <v>10</v>
      </c>
      <c r="B12" s="12" t="s">
        <v>16</v>
      </c>
      <c r="C12" s="13">
        <v>196.9</v>
      </c>
      <c r="D12" s="14">
        <v>7</v>
      </c>
      <c r="E12" s="15">
        <f t="shared" si="0"/>
        <v>1378.3</v>
      </c>
    </row>
    <row r="13" spans="1:8">
      <c r="A13" s="17" t="s">
        <v>17</v>
      </c>
      <c r="B13" s="18"/>
      <c r="C13" s="19"/>
      <c r="D13" s="20">
        <f>SUM(D3:D12)</f>
        <v>123</v>
      </c>
      <c r="E13" s="21">
        <f>SUM(E3:E12)</f>
        <v>317161.29999999993</v>
      </c>
    </row>
    <row r="14" spans="1:8">
      <c r="G14" s="22"/>
      <c r="H14" s="23"/>
    </row>
    <row r="15" spans="1:8">
      <c r="D15" s="24"/>
      <c r="G15" s="23"/>
      <c r="H15" s="23"/>
    </row>
    <row r="16" spans="1:8">
      <c r="G16" s="23"/>
      <c r="H16" s="23"/>
    </row>
    <row r="17" spans="7:8">
      <c r="G17" s="23"/>
      <c r="H17" s="23"/>
    </row>
    <row r="18" spans="7:8">
      <c r="G18" s="23"/>
      <c r="H18" s="23"/>
    </row>
    <row r="19" spans="7:8">
      <c r="G19" s="23"/>
      <c r="H19" s="23"/>
    </row>
    <row r="20" spans="7:8">
      <c r="G20" s="23"/>
      <c r="H20" s="23"/>
    </row>
    <row r="21" spans="7:8">
      <c r="G21" s="23"/>
      <c r="H21" s="23"/>
    </row>
    <row r="22" spans="7:8">
      <c r="G22" s="23"/>
      <c r="H22" s="23"/>
    </row>
    <row r="23" spans="7:8">
      <c r="G23" s="23"/>
      <c r="H23" s="23"/>
    </row>
    <row r="24" spans="7:8">
      <c r="G24" s="23"/>
      <c r="H24" s="23"/>
    </row>
    <row r="25" spans="7:8">
      <c r="G25" s="23"/>
      <c r="H25" s="23"/>
    </row>
    <row r="26" spans="7:8">
      <c r="G26" s="23"/>
      <c r="H26" s="23"/>
    </row>
    <row r="27" spans="7:8">
      <c r="G27" s="23"/>
      <c r="H27" s="23"/>
    </row>
    <row r="28" spans="7:8">
      <c r="G28" s="23"/>
      <c r="H28" s="23"/>
    </row>
    <row r="29" spans="7:8">
      <c r="G29" s="23"/>
      <c r="H29" s="23"/>
    </row>
    <row r="30" spans="7:8">
      <c r="G30" s="23"/>
      <c r="H30" s="23"/>
    </row>
    <row r="31" spans="7:8">
      <c r="G31" s="23"/>
      <c r="H31" s="23"/>
    </row>
    <row r="32" spans="7:8">
      <c r="G32" s="23"/>
      <c r="H32" s="23"/>
    </row>
    <row r="33" spans="7:8">
      <c r="G33" s="23"/>
      <c r="H33" s="23"/>
    </row>
    <row r="34" spans="7:8">
      <c r="G34" s="23"/>
      <c r="H34" s="23"/>
    </row>
    <row r="35" spans="7:8">
      <c r="G35" s="23"/>
      <c r="H35" s="23"/>
    </row>
    <row r="36" spans="7:8">
      <c r="G36" s="23"/>
      <c r="H36" s="23"/>
    </row>
    <row r="37" spans="7:8">
      <c r="G37" s="23"/>
      <c r="H37" s="23"/>
    </row>
    <row r="38" spans="7:8">
      <c r="G38" s="23"/>
      <c r="H38" s="23"/>
    </row>
    <row r="39" spans="7:8">
      <c r="G39" s="23"/>
      <c r="H39" s="23"/>
    </row>
    <row r="40" spans="7:8">
      <c r="G40" s="23"/>
      <c r="H40" s="23"/>
    </row>
    <row r="41" spans="7:8">
      <c r="G41" s="23"/>
      <c r="H41" s="23"/>
    </row>
    <row r="42" spans="7:8">
      <c r="G42" s="23"/>
      <c r="H42" s="23"/>
    </row>
    <row r="43" spans="7:8">
      <c r="G43" s="23"/>
      <c r="H43" s="23"/>
    </row>
    <row r="44" spans="7:8">
      <c r="G44" s="23"/>
      <c r="H44" s="23"/>
    </row>
    <row r="45" spans="7:8">
      <c r="G45" s="23"/>
      <c r="H45" s="23"/>
    </row>
    <row r="46" spans="7:8">
      <c r="G46" s="23"/>
      <c r="H46" s="23"/>
    </row>
    <row r="47" spans="7:8">
      <c r="G47" s="23"/>
      <c r="H47" s="23"/>
    </row>
    <row r="48" spans="7:8">
      <c r="G48" s="23"/>
      <c r="H48" s="23"/>
    </row>
    <row r="49" spans="7:8">
      <c r="G49" s="23"/>
      <c r="H49" s="23"/>
    </row>
    <row r="50" spans="7:8">
      <c r="G50" s="23"/>
      <c r="H50" s="23"/>
    </row>
    <row r="51" spans="7:8">
      <c r="G51" s="23"/>
      <c r="H51" s="23"/>
    </row>
    <row r="52" spans="7:8">
      <c r="G52" s="23"/>
      <c r="H52" s="23"/>
    </row>
    <row r="53" spans="7:8">
      <c r="G53" s="23"/>
      <c r="H53" s="23"/>
    </row>
    <row r="54" spans="7:8">
      <c r="G54" s="23"/>
      <c r="H54" s="23"/>
    </row>
    <row r="55" spans="7:8">
      <c r="G55" s="23"/>
      <c r="H55" s="23"/>
    </row>
    <row r="56" spans="7:8">
      <c r="G56" s="23"/>
      <c r="H56" s="23"/>
    </row>
    <row r="57" spans="7:8">
      <c r="G57" s="23"/>
      <c r="H57" s="23"/>
    </row>
  </sheetData>
  <mergeCells count="2">
    <mergeCell ref="A1:E1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5CC0-E968-4242-A83C-3A8D02D0215A}">
  <dimension ref="A1:L57"/>
  <sheetViews>
    <sheetView tabSelected="1" zoomScale="145" zoomScaleNormal="145" workbookViewId="0">
      <selection activeCell="C18" sqref="C18"/>
    </sheetView>
  </sheetViews>
  <sheetFormatPr defaultRowHeight="14.4"/>
  <cols>
    <col min="1" max="1" width="6" customWidth="1"/>
    <col min="2" max="2" width="15.6640625" customWidth="1"/>
    <col min="3" max="3" width="13.44140625" customWidth="1"/>
    <col min="4" max="4" width="21.88671875" bestFit="1" customWidth="1"/>
    <col min="5" max="5" width="11.44140625" customWidth="1"/>
    <col min="6" max="6" width="18.88671875" customWidth="1"/>
    <col min="7" max="7" width="3.6640625" customWidth="1"/>
    <col min="8" max="8" width="24.5546875" bestFit="1" customWidth="1"/>
    <col min="9" max="9" width="13.88671875" customWidth="1"/>
  </cols>
  <sheetData>
    <row r="1" spans="1:12" ht="35.25" customHeight="1">
      <c r="A1" s="1" t="s">
        <v>0</v>
      </c>
      <c r="B1" s="1"/>
      <c r="C1" s="1"/>
      <c r="D1" s="1"/>
      <c r="E1" s="1"/>
      <c r="F1" s="1"/>
    </row>
    <row r="2" spans="1:12">
      <c r="A2" s="2" t="s">
        <v>1</v>
      </c>
      <c r="B2" s="2" t="s">
        <v>2</v>
      </c>
      <c r="C2" s="2" t="s">
        <v>3</v>
      </c>
      <c r="D2" s="2" t="s">
        <v>18</v>
      </c>
      <c r="E2" s="2" t="s">
        <v>4</v>
      </c>
      <c r="F2" s="2" t="s">
        <v>5</v>
      </c>
      <c r="H2" s="25" t="s">
        <v>19</v>
      </c>
      <c r="I2" s="26"/>
    </row>
    <row r="3" spans="1:12">
      <c r="A3" s="4">
        <v>1</v>
      </c>
      <c r="B3" s="5" t="s">
        <v>7</v>
      </c>
      <c r="C3" s="6">
        <v>6999</v>
      </c>
      <c r="D3" s="27">
        <f>VLOOKUP(C3,$H$3:$I$6,2,1)</f>
        <v>0.05</v>
      </c>
      <c r="E3" s="7">
        <v>17</v>
      </c>
      <c r="F3" s="8">
        <f>C3*E3</f>
        <v>118983</v>
      </c>
      <c r="H3" s="28">
        <v>0</v>
      </c>
      <c r="I3" s="29">
        <v>0.2</v>
      </c>
    </row>
    <row r="4" spans="1:12">
      <c r="A4" s="11">
        <v>2</v>
      </c>
      <c r="B4" s="12" t="s">
        <v>8</v>
      </c>
      <c r="C4" s="13">
        <v>9799</v>
      </c>
      <c r="D4" s="27">
        <f t="shared" ref="D4:D12" si="0">VLOOKUP(C4,$H$3:$I$6,2,1)</f>
        <v>0.05</v>
      </c>
      <c r="E4" s="14">
        <v>7</v>
      </c>
      <c r="F4" s="15">
        <f>C4*E4</f>
        <v>68593</v>
      </c>
      <c r="H4" s="30">
        <v>100</v>
      </c>
      <c r="I4" s="29">
        <v>0.15</v>
      </c>
    </row>
    <row r="5" spans="1:12">
      <c r="A5" s="4">
        <v>3</v>
      </c>
      <c r="B5" s="5" t="s">
        <v>9</v>
      </c>
      <c r="C5" s="6">
        <v>32.46</v>
      </c>
      <c r="D5" s="27">
        <f>VLOOKUP(C5,$H$3:$I$6,2,1)</f>
        <v>0.2</v>
      </c>
      <c r="E5" s="7">
        <v>15</v>
      </c>
      <c r="F5" s="8">
        <f t="shared" ref="F5:F12" si="1">PRODUCT(C5,E5)</f>
        <v>486.90000000000003</v>
      </c>
      <c r="H5" s="30">
        <v>500</v>
      </c>
      <c r="I5" s="29">
        <v>0.1</v>
      </c>
    </row>
    <row r="6" spans="1:12">
      <c r="A6" s="11">
        <v>4</v>
      </c>
      <c r="B6" s="12" t="s">
        <v>10</v>
      </c>
      <c r="C6" s="13">
        <v>25.95</v>
      </c>
      <c r="D6" s="27">
        <f>VLOOKUP(C6,$H$3:$I$6,2,1)</f>
        <v>0.2</v>
      </c>
      <c r="E6" s="14">
        <v>16</v>
      </c>
      <c r="F6" s="15">
        <f t="shared" si="1"/>
        <v>415.2</v>
      </c>
      <c r="H6" s="30">
        <v>1000</v>
      </c>
      <c r="I6" s="29">
        <v>0.05</v>
      </c>
    </row>
    <row r="7" spans="1:12">
      <c r="A7" s="4">
        <v>5</v>
      </c>
      <c r="B7" s="5" t="s">
        <v>11</v>
      </c>
      <c r="C7" s="6">
        <v>345</v>
      </c>
      <c r="D7" s="27">
        <f t="shared" si="0"/>
        <v>0.15</v>
      </c>
      <c r="E7" s="7">
        <v>12</v>
      </c>
      <c r="F7" s="8">
        <f t="shared" si="1"/>
        <v>4140</v>
      </c>
      <c r="H7" s="23"/>
      <c r="I7" s="23"/>
    </row>
    <row r="8" spans="1:12">
      <c r="A8" s="11">
        <v>6</v>
      </c>
      <c r="B8" s="12" t="s">
        <v>12</v>
      </c>
      <c r="C8" s="13">
        <v>850</v>
      </c>
      <c r="D8" s="27">
        <f t="shared" si="0"/>
        <v>0.1</v>
      </c>
      <c r="E8" s="14">
        <v>5</v>
      </c>
      <c r="F8" s="15">
        <f t="shared" si="1"/>
        <v>4250</v>
      </c>
      <c r="H8" s="31" t="s">
        <v>19</v>
      </c>
      <c r="I8" s="32">
        <v>0</v>
      </c>
      <c r="J8" s="32">
        <v>100</v>
      </c>
      <c r="K8" s="32">
        <v>500</v>
      </c>
      <c r="L8" s="32">
        <v>1000</v>
      </c>
    </row>
    <row r="9" spans="1:12">
      <c r="A9" s="4">
        <v>7</v>
      </c>
      <c r="B9" s="5" t="s">
        <v>13</v>
      </c>
      <c r="C9" s="6">
        <v>4299</v>
      </c>
      <c r="D9" s="27">
        <f t="shared" si="0"/>
        <v>0.05</v>
      </c>
      <c r="E9" s="7">
        <v>23</v>
      </c>
      <c r="F9" s="8">
        <f t="shared" si="1"/>
        <v>98877</v>
      </c>
      <c r="H9" s="33"/>
      <c r="I9" s="29">
        <v>0.2</v>
      </c>
      <c r="J9" s="29">
        <v>0.15</v>
      </c>
      <c r="K9" s="29">
        <v>0.1</v>
      </c>
      <c r="L9" s="29">
        <v>0.05</v>
      </c>
    </row>
    <row r="10" spans="1:12">
      <c r="A10" s="11">
        <v>8</v>
      </c>
      <c r="B10" s="12" t="s">
        <v>14</v>
      </c>
      <c r="C10" s="13">
        <v>1309.9000000000001</v>
      </c>
      <c r="D10" s="27">
        <f t="shared" si="0"/>
        <v>0.05</v>
      </c>
      <c r="E10" s="14">
        <v>12</v>
      </c>
      <c r="F10" s="15">
        <f t="shared" si="1"/>
        <v>15718.800000000001</v>
      </c>
    </row>
    <row r="11" spans="1:12">
      <c r="A11" s="4">
        <v>9</v>
      </c>
      <c r="B11" s="5" t="s">
        <v>15</v>
      </c>
      <c r="C11" s="6">
        <v>479.9</v>
      </c>
      <c r="D11" s="27">
        <f t="shared" si="0"/>
        <v>0.15</v>
      </c>
      <c r="E11" s="7">
        <v>9</v>
      </c>
      <c r="F11" s="8">
        <f t="shared" si="1"/>
        <v>4319.0999999999995</v>
      </c>
    </row>
    <row r="12" spans="1:12" ht="15" customHeight="1">
      <c r="A12" s="11">
        <v>10</v>
      </c>
      <c r="B12" s="12" t="s">
        <v>16</v>
      </c>
      <c r="C12" s="13">
        <v>196.9</v>
      </c>
      <c r="D12" s="27">
        <f t="shared" si="0"/>
        <v>0.15</v>
      </c>
      <c r="E12" s="14">
        <v>7</v>
      </c>
      <c r="F12" s="15">
        <f t="shared" si="1"/>
        <v>1378.3</v>
      </c>
    </row>
    <row r="13" spans="1:12">
      <c r="A13" s="17" t="s">
        <v>17</v>
      </c>
      <c r="B13" s="18"/>
      <c r="C13" s="19"/>
      <c r="D13" s="34"/>
      <c r="E13" s="20">
        <f>SUM(E3:E12)</f>
        <v>123</v>
      </c>
      <c r="F13" s="21">
        <f>SUM(F3:F12)</f>
        <v>317161.29999999993</v>
      </c>
    </row>
    <row r="14" spans="1:12">
      <c r="H14" s="22"/>
      <c r="I14" s="23"/>
    </row>
    <row r="15" spans="1:12">
      <c r="E15" s="24"/>
      <c r="H15" s="23"/>
      <c r="I15" s="23"/>
    </row>
    <row r="16" spans="1:12">
      <c r="H16" s="23"/>
      <c r="I16" s="23"/>
    </row>
    <row r="17" spans="8:9">
      <c r="H17" s="23"/>
      <c r="I17" s="23"/>
    </row>
    <row r="18" spans="8:9">
      <c r="H18" s="23"/>
      <c r="I18" s="23"/>
    </row>
    <row r="19" spans="8:9">
      <c r="H19" s="23"/>
      <c r="I19" s="23"/>
    </row>
    <row r="20" spans="8:9">
      <c r="H20" s="23"/>
      <c r="I20" s="23"/>
    </row>
    <row r="21" spans="8:9">
      <c r="H21" s="23"/>
      <c r="I21" s="23"/>
    </row>
    <row r="22" spans="8:9">
      <c r="H22" s="23"/>
      <c r="I22" s="23"/>
    </row>
    <row r="23" spans="8:9">
      <c r="H23" s="23"/>
      <c r="I23" s="23"/>
    </row>
    <row r="24" spans="8:9">
      <c r="H24" s="23"/>
      <c r="I24" s="23"/>
    </row>
    <row r="25" spans="8:9">
      <c r="H25" s="23"/>
      <c r="I25" s="23"/>
    </row>
    <row r="26" spans="8:9">
      <c r="H26" s="23"/>
      <c r="I26" s="23"/>
    </row>
    <row r="27" spans="8:9">
      <c r="H27" s="23"/>
      <c r="I27" s="23"/>
    </row>
    <row r="28" spans="8:9">
      <c r="H28" s="23"/>
      <c r="I28" s="23"/>
    </row>
    <row r="29" spans="8:9">
      <c r="H29" s="23"/>
      <c r="I29" s="23"/>
    </row>
    <row r="30" spans="8:9">
      <c r="H30" s="23"/>
      <c r="I30" s="23"/>
    </row>
    <row r="31" spans="8:9">
      <c r="H31" s="23"/>
      <c r="I31" s="23"/>
    </row>
    <row r="32" spans="8:9">
      <c r="H32" s="23"/>
      <c r="I32" s="23"/>
    </row>
    <row r="33" spans="8:9">
      <c r="H33" s="23"/>
      <c r="I33" s="23"/>
    </row>
    <row r="34" spans="8:9">
      <c r="H34" s="23"/>
      <c r="I34" s="23"/>
    </row>
    <row r="35" spans="8:9">
      <c r="H35" s="23"/>
      <c r="I35" s="23"/>
    </row>
    <row r="36" spans="8:9">
      <c r="H36" s="23"/>
      <c r="I36" s="23"/>
    </row>
    <row r="37" spans="8:9">
      <c r="H37" s="23"/>
      <c r="I37" s="23"/>
    </row>
    <row r="38" spans="8:9">
      <c r="H38" s="23"/>
      <c r="I38" s="23"/>
    </row>
    <row r="39" spans="8:9">
      <c r="H39" s="23"/>
      <c r="I39" s="23"/>
    </row>
    <row r="40" spans="8:9">
      <c r="H40" s="23"/>
      <c r="I40" s="23"/>
    </row>
    <row r="41" spans="8:9">
      <c r="H41" s="23"/>
      <c r="I41" s="23"/>
    </row>
    <row r="42" spans="8:9">
      <c r="H42" s="23"/>
      <c r="I42" s="23"/>
    </row>
    <row r="43" spans="8:9">
      <c r="H43" s="23"/>
      <c r="I43" s="23"/>
    </row>
    <row r="44" spans="8:9">
      <c r="H44" s="23"/>
      <c r="I44" s="23"/>
    </row>
    <row r="45" spans="8:9">
      <c r="H45" s="23"/>
      <c r="I45" s="23"/>
    </row>
    <row r="46" spans="8:9">
      <c r="H46" s="23"/>
      <c r="I46" s="23"/>
    </row>
    <row r="47" spans="8:9">
      <c r="H47" s="23"/>
      <c r="I47" s="23"/>
    </row>
    <row r="48" spans="8:9">
      <c r="H48" s="23"/>
      <c r="I48" s="23"/>
    </row>
    <row r="49" spans="8:9">
      <c r="H49" s="23"/>
      <c r="I49" s="23"/>
    </row>
    <row r="50" spans="8:9">
      <c r="H50" s="23"/>
      <c r="I50" s="23"/>
    </row>
    <row r="51" spans="8:9">
      <c r="H51" s="23"/>
      <c r="I51" s="23"/>
    </row>
    <row r="52" spans="8:9">
      <c r="H52" s="23"/>
      <c r="I52" s="23"/>
    </row>
    <row r="53" spans="8:9">
      <c r="H53" s="23"/>
      <c r="I53" s="23"/>
    </row>
    <row r="54" spans="8:9">
      <c r="H54" s="23"/>
      <c r="I54" s="23"/>
    </row>
    <row r="55" spans="8:9">
      <c r="H55" s="23"/>
      <c r="I55" s="23"/>
    </row>
    <row r="56" spans="8:9">
      <c r="H56" s="23"/>
      <c r="I56" s="23"/>
    </row>
    <row r="57" spans="8:9">
      <c r="H57" s="23"/>
      <c r="I57" s="23"/>
    </row>
  </sheetData>
  <mergeCells count="4">
    <mergeCell ref="A1:F1"/>
    <mergeCell ref="H2:I2"/>
    <mergeCell ref="H8:H9"/>
    <mergeCell ref="A13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PROCV Exata</vt:lpstr>
      <vt:lpstr>Função PROCV Aproximada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2022-08-06T13:07:03Z</dcterms:modified>
</cp:coreProperties>
</file>