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  <sheet name="Sheet11" sheetId="2" r:id="rId2" state="visible"/>
    <sheet name="完成数据1" sheetId="3" r:id="rId3" state="visible"/>
    <sheet name="完成数据" sheetId="4" r:id="rId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<sst xmlns="http://schemas.openxmlformats.org/spreadsheetml/2006/main" count="1515" uniqueCount="1515">
  <si>
    <t>序号</t>
  </si>
  <si>
    <t>月份</t>
  </si>
  <si>
    <t>航班日期</t>
  </si>
  <si>
    <t>航班号</t>
  </si>
  <si>
    <t>总收入（元）</t>
  </si>
  <si>
    <t>航段1</t>
  </si>
  <si>
    <t>区间</t>
  </si>
  <si>
    <t>航段2</t>
  </si>
  <si>
    <t>航段</t>
  </si>
  <si>
    <t>总航段</t>
  </si>
  <si>
    <t>旅客姓名</t>
  </si>
  <si>
    <t>乘务组</t>
  </si>
  <si>
    <t>乘务员1</t>
  </si>
  <si>
    <t>乘务员2</t>
  </si>
  <si>
    <t>乘务员3</t>
  </si>
  <si>
    <t>乘务员4</t>
  </si>
  <si>
    <t>乘务员5</t>
  </si>
  <si>
    <t>乘务员6</t>
  </si>
  <si>
    <t>3月</t>
  </si>
  <si>
    <t>2020年3月1日</t>
  </si>
  <si>
    <t>G52739</t>
  </si>
  <si>
    <t>贵阳</t>
  </si>
  <si>
    <t>—</t>
  </si>
  <si>
    <t>包头</t>
  </si>
  <si>
    <t>李恒</t>
  </si>
  <si>
    <t>张梦妮</t>
  </si>
  <si>
    <t>唐明3</t>
  </si>
  <si>
    <t>2月</t>
  </si>
  <si>
    <t>2020年2月16日</t>
  </si>
  <si>
    <t>G54324</t>
  </si>
  <si>
    <t>齐齐哈尔</t>
  </si>
  <si>
    <t>天津</t>
  </si>
  <si>
    <t>徐雅歌</t>
  </si>
  <si>
    <t>李云婧</t>
  </si>
  <si>
    <t>张晨旭</t>
  </si>
  <si>
    <t>贺振涛</t>
  </si>
  <si>
    <t>姬鹏江</t>
  </si>
  <si>
    <t>杨帆4</t>
  </si>
  <si>
    <t>2020年3月3日</t>
  </si>
  <si>
    <t>G54342</t>
  </si>
  <si>
    <t>满洲里</t>
  </si>
  <si>
    <t>杜秋雨</t>
  </si>
  <si>
    <t>郭静</t>
  </si>
  <si>
    <t>郭家琪</t>
  </si>
  <si>
    <t>G54339</t>
  </si>
  <si>
    <t>西双版纳</t>
  </si>
  <si>
    <t>郭维增</t>
  </si>
  <si>
    <t>刘洋</t>
  </si>
  <si>
    <t>与欣鹭</t>
  </si>
  <si>
    <t>付占宇</t>
  </si>
  <si>
    <t>霍岩</t>
  </si>
  <si>
    <t>李瑶</t>
  </si>
  <si>
    <t>G52765</t>
  </si>
  <si>
    <t>重庆</t>
  </si>
  <si>
    <t>柳州</t>
  </si>
  <si>
    <t>刘洪江</t>
  </si>
  <si>
    <t>王珊</t>
  </si>
  <si>
    <t>吴月</t>
  </si>
  <si>
    <t>王钰</t>
  </si>
  <si>
    <t>成南希</t>
  </si>
  <si>
    <t>2020年3月4日</t>
  </si>
  <si>
    <t>G52818</t>
  </si>
  <si>
    <t>池州</t>
  </si>
  <si>
    <t>旅客</t>
  </si>
  <si>
    <t>卜晓爽</t>
  </si>
  <si>
    <t>任佳</t>
  </si>
  <si>
    <t>温州</t>
  </si>
  <si>
    <t>陶信星</t>
  </si>
  <si>
    <t>2020年3月5日</t>
  </si>
  <si>
    <t>G54930</t>
  </si>
  <si>
    <t>衡阳</t>
  </si>
  <si>
    <t>张婷婷</t>
  </si>
  <si>
    <t>曹婧</t>
  </si>
  <si>
    <t>安沐荣</t>
  </si>
  <si>
    <t>尹子昕</t>
  </si>
  <si>
    <t>任玉亭</t>
  </si>
  <si>
    <t>2020年3月6日</t>
  </si>
  <si>
    <t>G52832</t>
  </si>
  <si>
    <t>张家口</t>
  </si>
  <si>
    <t>西安</t>
  </si>
  <si>
    <t>张昕</t>
  </si>
  <si>
    <t>井源芳</t>
  </si>
  <si>
    <t>崔玉亭</t>
  </si>
  <si>
    <t>王帅</t>
  </si>
  <si>
    <t>G52710</t>
  </si>
  <si>
    <t>淮安</t>
  </si>
  <si>
    <t>周钦强</t>
  </si>
  <si>
    <t>赵晓莉</t>
  </si>
  <si>
    <t>陈思葭</t>
  </si>
  <si>
    <t>陈瑶</t>
  </si>
  <si>
    <t>胡天佳</t>
  </si>
  <si>
    <t>G52766</t>
  </si>
  <si>
    <t>熊亮</t>
  </si>
  <si>
    <t>郑俊义</t>
  </si>
  <si>
    <t>胡力芯</t>
  </si>
  <si>
    <t>戴佩岑</t>
  </si>
  <si>
    <t>余露阳</t>
  </si>
  <si>
    <t>G52666</t>
  </si>
  <si>
    <t>乌兰浩特</t>
  </si>
  <si>
    <t>呼和浩特</t>
  </si>
  <si>
    <t>王瑞麟</t>
  </si>
  <si>
    <t>尤文娟</t>
  </si>
  <si>
    <t>张海静</t>
  </si>
  <si>
    <t>于白慧</t>
  </si>
  <si>
    <t>2020年3月9日</t>
  </si>
  <si>
    <t>G52714</t>
  </si>
  <si>
    <t>泉州</t>
  </si>
  <si>
    <t>常德</t>
  </si>
  <si>
    <t>洪金坡</t>
  </si>
  <si>
    <t>周欣</t>
  </si>
  <si>
    <t>廖云翔</t>
  </si>
  <si>
    <t>2020年3月10日</t>
  </si>
  <si>
    <t>G52621</t>
  </si>
  <si>
    <t>郑州</t>
  </si>
  <si>
    <t>郭秀清</t>
  </si>
  <si>
    <t>陈筱</t>
  </si>
  <si>
    <t>王效萍1</t>
  </si>
  <si>
    <t>G52802</t>
  </si>
  <si>
    <t>哈尔滨</t>
  </si>
  <si>
    <t>田甜</t>
  </si>
  <si>
    <t>程森</t>
  </si>
  <si>
    <t>刘洁</t>
  </si>
  <si>
    <t>王雨菡</t>
  </si>
  <si>
    <t>2020年3月11日</t>
  </si>
  <si>
    <t>G52673</t>
  </si>
  <si>
    <t>毕节</t>
  </si>
  <si>
    <t>张丙军</t>
  </si>
  <si>
    <t>高伟超</t>
  </si>
  <si>
    <t>王耀风8</t>
  </si>
  <si>
    <t>G54365</t>
  </si>
  <si>
    <t>张皓然</t>
  </si>
  <si>
    <t>张璐4</t>
  </si>
  <si>
    <t>G52831</t>
  </si>
  <si>
    <t>大连</t>
  </si>
  <si>
    <t>吕晗章</t>
  </si>
  <si>
    <t>李晓婷</t>
  </si>
  <si>
    <t>王莹博</t>
  </si>
  <si>
    <t>2020年3月12日</t>
  </si>
  <si>
    <t>G52945</t>
  </si>
  <si>
    <t>成都</t>
  </si>
  <si>
    <t>黄发表</t>
  </si>
  <si>
    <t>王鑫桐</t>
  </si>
  <si>
    <t>彭奥佳</t>
  </si>
  <si>
    <t>王琢</t>
  </si>
  <si>
    <t>赵雨桐2</t>
  </si>
  <si>
    <t>2020年3月(空)日</t>
  </si>
  <si>
    <t>G52817</t>
  </si>
  <si>
    <t>陈东茹</t>
  </si>
  <si>
    <t>陈瑞锋</t>
  </si>
  <si>
    <t>2020年3月15日</t>
  </si>
  <si>
    <t>金文</t>
  </si>
  <si>
    <t>金亚</t>
  </si>
  <si>
    <t>李易3</t>
  </si>
  <si>
    <t>G52946</t>
  </si>
  <si>
    <t>余赛</t>
  </si>
  <si>
    <t>穆欣</t>
  </si>
  <si>
    <t>王磊仁</t>
  </si>
  <si>
    <t>赵思思</t>
  </si>
  <si>
    <t>刘璐</t>
  </si>
  <si>
    <t>G52744</t>
  </si>
  <si>
    <t>义乌</t>
  </si>
  <si>
    <t>吴龙林</t>
  </si>
  <si>
    <t>任越</t>
  </si>
  <si>
    <t>裴宇祥</t>
  </si>
  <si>
    <t>陈艺佳6</t>
  </si>
  <si>
    <t>邓瑞琪</t>
  </si>
  <si>
    <t>2020年3月16日</t>
  </si>
  <si>
    <t>G52753</t>
  </si>
  <si>
    <t>海拉尔</t>
  </si>
  <si>
    <t>马鑫</t>
  </si>
  <si>
    <t>吕鑫</t>
  </si>
  <si>
    <t>王亚娟</t>
  </si>
  <si>
    <t>孟泽龙</t>
  </si>
  <si>
    <t>2020年3月17日</t>
  </si>
  <si>
    <t>G54929</t>
  </si>
  <si>
    <t>谭祥明</t>
  </si>
  <si>
    <t>杨佩1</t>
  </si>
  <si>
    <t>G52822</t>
  </si>
  <si>
    <t>甘济铭</t>
  </si>
  <si>
    <t>李兴莉</t>
  </si>
  <si>
    <t>何璐</t>
  </si>
  <si>
    <t>邱爽</t>
  </si>
  <si>
    <t>邱家乐</t>
  </si>
  <si>
    <t>2020年3月18日</t>
  </si>
  <si>
    <t>G52837</t>
  </si>
  <si>
    <t>梅县</t>
  </si>
  <si>
    <t>倪少丰</t>
  </si>
  <si>
    <t>苏潮江</t>
  </si>
  <si>
    <t>G52754</t>
  </si>
  <si>
    <t>涂君平</t>
  </si>
  <si>
    <t>G54346</t>
  </si>
  <si>
    <t>西宁</t>
  </si>
  <si>
    <t>张勇</t>
  </si>
  <si>
    <t>杨森淼</t>
  </si>
  <si>
    <t>杨娜</t>
  </si>
  <si>
    <t>赵雨桐</t>
  </si>
  <si>
    <t>2020年3月19日</t>
  </si>
  <si>
    <t>刘嘉妮</t>
  </si>
  <si>
    <t>李雯</t>
  </si>
  <si>
    <t>2020年3月20日</t>
  </si>
  <si>
    <t>G52631</t>
  </si>
  <si>
    <t>阜阳</t>
  </si>
  <si>
    <t>万东川</t>
  </si>
  <si>
    <t>陈然</t>
  </si>
  <si>
    <t>刘佳</t>
  </si>
  <si>
    <t>薛梦丹</t>
  </si>
  <si>
    <t>2020年3月21日</t>
  </si>
  <si>
    <t>童晴</t>
  </si>
  <si>
    <t>张庆</t>
  </si>
  <si>
    <t>文冕</t>
  </si>
  <si>
    <t>程颖</t>
  </si>
  <si>
    <t>丁一凡</t>
  </si>
  <si>
    <t>杨斐</t>
  </si>
  <si>
    <t>G52792</t>
  </si>
  <si>
    <t>章文</t>
  </si>
  <si>
    <t>赵静</t>
  </si>
  <si>
    <t>任颖</t>
  </si>
  <si>
    <t>周萧</t>
  </si>
  <si>
    <t>吴喜萍</t>
  </si>
  <si>
    <t>G52859</t>
  </si>
  <si>
    <t>扎兰屯</t>
  </si>
  <si>
    <t>陈佩兰</t>
  </si>
  <si>
    <t>柳金祥</t>
  </si>
  <si>
    <t>郭莉杰</t>
  </si>
  <si>
    <t>郭雅楠</t>
  </si>
  <si>
    <t>G52740</t>
  </si>
  <si>
    <t>太原</t>
  </si>
  <si>
    <t>陈红</t>
  </si>
  <si>
    <t>庹峻</t>
  </si>
  <si>
    <t>2020年3月23日</t>
  </si>
  <si>
    <t>G52632</t>
  </si>
  <si>
    <t>江恒</t>
  </si>
  <si>
    <t>刘丽媛</t>
  </si>
  <si>
    <t>杨佩</t>
  </si>
  <si>
    <t>舒玉洁</t>
  </si>
  <si>
    <t>2020年3月24日</t>
  </si>
  <si>
    <t>G52980</t>
  </si>
  <si>
    <t>澜沧</t>
  </si>
  <si>
    <t>蒋娜</t>
  </si>
  <si>
    <t>艾杰</t>
  </si>
  <si>
    <t>杨智凯</t>
  </si>
  <si>
    <t>颜鑫蕊</t>
  </si>
  <si>
    <t>罗新程</t>
  </si>
  <si>
    <t>G52994</t>
  </si>
  <si>
    <t>库尔勒</t>
  </si>
  <si>
    <t>张荣法</t>
  </si>
  <si>
    <t>蔡丹妮</t>
  </si>
  <si>
    <t>陈姝</t>
  </si>
  <si>
    <t>2020年3月25日</t>
  </si>
  <si>
    <t>G52948</t>
  </si>
  <si>
    <t>张春</t>
  </si>
  <si>
    <t>尹航</t>
  </si>
  <si>
    <t>吴立萍</t>
  </si>
  <si>
    <t>王向荣</t>
  </si>
  <si>
    <t>魏榕</t>
  </si>
  <si>
    <t>G54937</t>
  </si>
  <si>
    <t>扬州</t>
  </si>
  <si>
    <t>郑晓茅</t>
  </si>
  <si>
    <t>袁峰</t>
  </si>
  <si>
    <t>贾茹</t>
  </si>
  <si>
    <t>郭子钰</t>
  </si>
  <si>
    <t>G54938</t>
  </si>
  <si>
    <t>陈桂连</t>
  </si>
  <si>
    <t>曹海宁</t>
  </si>
  <si>
    <t>2020年3月26日</t>
  </si>
  <si>
    <t>姜学恕</t>
  </si>
  <si>
    <t>张伟</t>
  </si>
  <si>
    <t>张璐3</t>
  </si>
  <si>
    <t>2020年3月27日</t>
  </si>
  <si>
    <t>G54889</t>
  </si>
  <si>
    <t>王斌</t>
  </si>
  <si>
    <t>苑翔程</t>
  </si>
  <si>
    <t>鲁秀茜</t>
  </si>
  <si>
    <t>邓课航</t>
  </si>
  <si>
    <t>杨雅倩</t>
  </si>
  <si>
    <t>蒋思洵</t>
  </si>
  <si>
    <t>江钰盈1</t>
  </si>
  <si>
    <t>2020年3月28日</t>
  </si>
  <si>
    <t>G54941</t>
  </si>
  <si>
    <t>张振华</t>
  </si>
  <si>
    <t>刘杰</t>
  </si>
  <si>
    <t>李秋莎</t>
  </si>
  <si>
    <t>刘柳</t>
  </si>
  <si>
    <t>王钰婷2</t>
  </si>
  <si>
    <t>邓雨柯</t>
  </si>
  <si>
    <t>G54942</t>
  </si>
  <si>
    <t>胡杰</t>
  </si>
  <si>
    <t>海口</t>
  </si>
  <si>
    <t>王文</t>
  </si>
  <si>
    <t>黄嘉</t>
  </si>
  <si>
    <t>胥加新</t>
  </si>
  <si>
    <t>2020年3月29日</t>
  </si>
  <si>
    <t>G52695</t>
  </si>
  <si>
    <t>襄阳</t>
  </si>
  <si>
    <t>熊信铃</t>
  </si>
  <si>
    <t>付艳</t>
  </si>
  <si>
    <t>李建琳3</t>
  </si>
  <si>
    <t>袁盛</t>
  </si>
  <si>
    <t>陈思蒙</t>
  </si>
  <si>
    <t>王晓路</t>
  </si>
  <si>
    <t>张茜</t>
  </si>
  <si>
    <t>王雪薇</t>
  </si>
  <si>
    <t>阿尔山</t>
  </si>
  <si>
    <t>董刚</t>
  </si>
  <si>
    <t>白黎皎</t>
  </si>
  <si>
    <t>黄晶</t>
  </si>
  <si>
    <t>耿欣冉</t>
  </si>
  <si>
    <t>G54906</t>
  </si>
  <si>
    <t>黄山</t>
  </si>
  <si>
    <t>储栢春</t>
  </si>
  <si>
    <t>贾涛</t>
  </si>
  <si>
    <t>唐晓倩1</t>
  </si>
  <si>
    <t>王凤琴</t>
  </si>
  <si>
    <t>彭青宇</t>
  </si>
  <si>
    <t>郭蔚</t>
  </si>
  <si>
    <t>2020年3月30日</t>
  </si>
  <si>
    <t>叶田君</t>
  </si>
  <si>
    <t>于乐</t>
  </si>
  <si>
    <t>何艺</t>
  </si>
  <si>
    <t>刘佳杰3</t>
  </si>
  <si>
    <t>乔乔</t>
  </si>
  <si>
    <t>G54976</t>
  </si>
  <si>
    <t>丽江</t>
  </si>
  <si>
    <t>沈轶</t>
  </si>
  <si>
    <t>何梦欣</t>
  </si>
  <si>
    <t>彭月</t>
  </si>
  <si>
    <t>卓然</t>
  </si>
  <si>
    <t>翁倩</t>
  </si>
  <si>
    <t>2020年3月31日</t>
  </si>
  <si>
    <t>G54340</t>
  </si>
  <si>
    <t>西昌</t>
  </si>
  <si>
    <t>张征</t>
  </si>
  <si>
    <t>LIUHAISONH</t>
  </si>
  <si>
    <t>李京南</t>
  </si>
  <si>
    <t>雷丹洁</t>
  </si>
  <si>
    <t>马琳1</t>
  </si>
  <si>
    <t>马爱琳</t>
  </si>
  <si>
    <t>LIUHAISONG</t>
  </si>
  <si>
    <t>G52791</t>
  </si>
  <si>
    <t>蔡金模</t>
  </si>
  <si>
    <t>张玉婷1</t>
  </si>
  <si>
    <t>李林灿</t>
  </si>
  <si>
    <t>王婷婷5</t>
  </si>
  <si>
    <t>何燕2</t>
  </si>
  <si>
    <t>张浩裕</t>
  </si>
  <si>
    <t>唐静</t>
  </si>
  <si>
    <t>姜小燕1</t>
  </si>
  <si>
    <t>刘璐雯</t>
  </si>
  <si>
    <t>张医8</t>
  </si>
  <si>
    <t>张剑锋7</t>
  </si>
  <si>
    <t>G52759</t>
  </si>
  <si>
    <t>沈阳</t>
  </si>
  <si>
    <t>日照</t>
  </si>
  <si>
    <t>秦晴</t>
  </si>
  <si>
    <t>黄浩城</t>
  </si>
  <si>
    <t>甘玲</t>
  </si>
  <si>
    <t>王祖旺</t>
  </si>
  <si>
    <t>李培波</t>
  </si>
  <si>
    <t>G52760</t>
  </si>
  <si>
    <t>邓玉山</t>
  </si>
  <si>
    <t>程金莲</t>
  </si>
  <si>
    <t>包钢</t>
  </si>
  <si>
    <t>2020年3月7日</t>
  </si>
  <si>
    <t>韦玥冰</t>
  </si>
  <si>
    <t>周阳</t>
  </si>
  <si>
    <t>周珏</t>
  </si>
  <si>
    <t>1月</t>
  </si>
  <si>
    <t>2020年1月1号</t>
  </si>
  <si>
    <t>G52733</t>
  </si>
  <si>
    <t>台州</t>
  </si>
  <si>
    <t>林定忠</t>
  </si>
  <si>
    <t>王海刚</t>
  </si>
  <si>
    <t>王艳菲2</t>
  </si>
  <si>
    <t>陈迦南</t>
  </si>
  <si>
    <t>蒋福玥</t>
  </si>
  <si>
    <t>胡小东</t>
  </si>
  <si>
    <t>曾雯遥</t>
  </si>
  <si>
    <t>高丽</t>
  </si>
  <si>
    <t>骆静月2</t>
  </si>
  <si>
    <t>G52785</t>
  </si>
  <si>
    <t>衢州</t>
  </si>
  <si>
    <t>张小平</t>
  </si>
  <si>
    <t>邓建军</t>
  </si>
  <si>
    <t>石瑶</t>
  </si>
  <si>
    <t>G52707</t>
  </si>
  <si>
    <t>赵银平</t>
  </si>
  <si>
    <t>张悦1</t>
  </si>
  <si>
    <t>王佳钰</t>
  </si>
  <si>
    <t>G52736</t>
  </si>
  <si>
    <t>黄建海</t>
  </si>
  <si>
    <t>郭潇</t>
  </si>
  <si>
    <t>杨杰2</t>
  </si>
  <si>
    <t>2020年1月2号</t>
  </si>
  <si>
    <t>张雨</t>
  </si>
  <si>
    <t>张莉爽</t>
  </si>
  <si>
    <t>薛健楠</t>
  </si>
  <si>
    <t>王建宁</t>
  </si>
  <si>
    <t>刘奕</t>
  </si>
  <si>
    <t>张祎</t>
  </si>
  <si>
    <t>G52672</t>
  </si>
  <si>
    <t>王志鑫</t>
  </si>
  <si>
    <t>袁绪川</t>
  </si>
  <si>
    <t>史春宝</t>
  </si>
  <si>
    <t>G52696</t>
  </si>
  <si>
    <t>石磊</t>
  </si>
  <si>
    <t>陈明艳</t>
  </si>
  <si>
    <t>聂毓楠</t>
  </si>
  <si>
    <t>方佳斌</t>
  </si>
  <si>
    <t>周定康</t>
  </si>
  <si>
    <t>舟山</t>
  </si>
  <si>
    <t>姚一诺</t>
  </si>
  <si>
    <t>郭琴</t>
  </si>
  <si>
    <t>朱云舟</t>
  </si>
  <si>
    <t>李雅文</t>
  </si>
  <si>
    <t>关乐奎</t>
  </si>
  <si>
    <t>G54317</t>
  </si>
  <si>
    <t>湛江</t>
  </si>
  <si>
    <t>刘明</t>
  </si>
  <si>
    <t>谢鸿承</t>
  </si>
  <si>
    <t>陶庆连</t>
  </si>
  <si>
    <t>杨玺霖</t>
  </si>
  <si>
    <t>张红娟2</t>
  </si>
  <si>
    <t>2020年1月3号</t>
  </si>
  <si>
    <t>G54323</t>
  </si>
  <si>
    <t>金锐</t>
  </si>
  <si>
    <t>张鑫鑫</t>
  </si>
  <si>
    <t>郭莉1</t>
  </si>
  <si>
    <t>郭丽君1</t>
  </si>
  <si>
    <t>王龙</t>
  </si>
  <si>
    <t>G54885</t>
  </si>
  <si>
    <t>遵义</t>
  </si>
  <si>
    <t>胡丽丽</t>
  </si>
  <si>
    <t>邱钥</t>
  </si>
  <si>
    <t>郑笑骞</t>
  </si>
  <si>
    <t>方欣</t>
  </si>
  <si>
    <t>商维健</t>
  </si>
  <si>
    <t>李兴莉1</t>
  </si>
  <si>
    <t>董婷玉</t>
  </si>
  <si>
    <t>杨帆2</t>
  </si>
  <si>
    <t>张露6</t>
  </si>
  <si>
    <t>G54890</t>
  </si>
  <si>
    <t>郑国强</t>
  </si>
  <si>
    <t>郝龙</t>
  </si>
  <si>
    <t>杨阳</t>
  </si>
  <si>
    <t>G52692</t>
  </si>
  <si>
    <t>延安</t>
  </si>
  <si>
    <t>赵亮</t>
  </si>
  <si>
    <t>孙阳</t>
  </si>
  <si>
    <t>张皓鑫</t>
  </si>
  <si>
    <t>蒋山</t>
  </si>
  <si>
    <t>陈果</t>
  </si>
  <si>
    <t>唐星野</t>
  </si>
  <si>
    <t>周嘉欣1</t>
  </si>
  <si>
    <t>王冬梅</t>
  </si>
  <si>
    <t>包世平</t>
  </si>
  <si>
    <t>蒋凯</t>
  </si>
  <si>
    <t>秦千里</t>
  </si>
  <si>
    <t>王焕1</t>
  </si>
  <si>
    <t>陈峰</t>
  </si>
  <si>
    <t>张涛</t>
  </si>
  <si>
    <t>喻勋丹</t>
  </si>
  <si>
    <t>王晓玥4</t>
  </si>
  <si>
    <t>李健</t>
  </si>
  <si>
    <t>陈浩</t>
  </si>
  <si>
    <t>G52716</t>
  </si>
  <si>
    <t>阿拉善左旗</t>
  </si>
  <si>
    <t>韩斌</t>
  </si>
  <si>
    <t>阿如娜</t>
  </si>
  <si>
    <t>赵馨</t>
  </si>
  <si>
    <t>胡鑫月</t>
  </si>
  <si>
    <t>谭心蕊</t>
  </si>
  <si>
    <t>陈敏1</t>
  </si>
  <si>
    <t>G52803</t>
  </si>
  <si>
    <t>三明</t>
  </si>
  <si>
    <t>吴峰</t>
  </si>
  <si>
    <t>陈胜</t>
  </si>
  <si>
    <t>庞惠文</t>
  </si>
  <si>
    <t>蔺书畅</t>
  </si>
  <si>
    <t>刘春燕</t>
  </si>
  <si>
    <t>刘雅琴</t>
  </si>
  <si>
    <t>G52662</t>
  </si>
  <si>
    <t>张诗佳</t>
  </si>
  <si>
    <t>陈媛媛</t>
  </si>
  <si>
    <t>蒙倩芸</t>
  </si>
  <si>
    <t>宋霖</t>
  </si>
  <si>
    <t>陈奎</t>
  </si>
  <si>
    <t>韩玥</t>
  </si>
  <si>
    <t>郁鹏</t>
  </si>
  <si>
    <t>G52867</t>
  </si>
  <si>
    <t>松原</t>
  </si>
  <si>
    <t>李敏</t>
  </si>
  <si>
    <t>2020年(空)月(空)号</t>
  </si>
  <si>
    <t>G52870</t>
  </si>
  <si>
    <t>杨卿1</t>
  </si>
  <si>
    <t>高远征1</t>
  </si>
  <si>
    <t>赵甜</t>
  </si>
  <si>
    <t>石凯琳</t>
  </si>
  <si>
    <t>2020年1月4号</t>
  </si>
  <si>
    <t>G54301</t>
  </si>
  <si>
    <t>邯郸</t>
  </si>
  <si>
    <t>王慧敏</t>
  </si>
  <si>
    <t>袁明月</t>
  </si>
  <si>
    <t>栾嘉鸿</t>
  </si>
  <si>
    <t>杨阳9</t>
  </si>
  <si>
    <t>贾悦媛</t>
  </si>
  <si>
    <t>G54905</t>
  </si>
  <si>
    <t>珠海</t>
  </si>
  <si>
    <t>张永志</t>
  </si>
  <si>
    <t>张诗佑</t>
  </si>
  <si>
    <t>刘书绮</t>
  </si>
  <si>
    <t>尹珊珊</t>
  </si>
  <si>
    <t>G52827</t>
  </si>
  <si>
    <t>天水</t>
  </si>
  <si>
    <t>南京</t>
  </si>
  <si>
    <t>海文浩</t>
  </si>
  <si>
    <t>欧玉婷</t>
  </si>
  <si>
    <t>张鹏1</t>
  </si>
  <si>
    <t>邹余</t>
  </si>
  <si>
    <t>李颖2</t>
  </si>
  <si>
    <t>罗镜依1</t>
  </si>
  <si>
    <t>G52735</t>
  </si>
  <si>
    <t>余从彬</t>
  </si>
  <si>
    <t>魏铭君</t>
  </si>
  <si>
    <t>王莹</t>
  </si>
  <si>
    <t>G52869</t>
  </si>
  <si>
    <t>十堰</t>
  </si>
  <si>
    <t>赵建豹</t>
  </si>
  <si>
    <t>李盈漪</t>
  </si>
  <si>
    <t>周晗</t>
  </si>
  <si>
    <t>马政巍i</t>
  </si>
  <si>
    <t>G54888</t>
  </si>
  <si>
    <t>南阳</t>
  </si>
  <si>
    <t>陈小霜</t>
  </si>
  <si>
    <t>寻璕</t>
  </si>
  <si>
    <t>2020年1月5号</t>
  </si>
  <si>
    <t>徐延利</t>
  </si>
  <si>
    <t>马暄淇</t>
  </si>
  <si>
    <t>沈锐锋</t>
  </si>
  <si>
    <t>陈永贵</t>
  </si>
  <si>
    <t>包崇</t>
  </si>
  <si>
    <t>李阳5</t>
  </si>
  <si>
    <t>孙晓琳1</t>
  </si>
  <si>
    <t>吴佳兴</t>
  </si>
  <si>
    <t>王科2</t>
  </si>
  <si>
    <t>GONG/JUNLI</t>
  </si>
  <si>
    <t>ZENG/MAXCHD</t>
  </si>
  <si>
    <t>ZENG/KE</t>
  </si>
  <si>
    <t>G52670</t>
  </si>
  <si>
    <t>固原</t>
  </si>
  <si>
    <t>陈懋</t>
  </si>
  <si>
    <t>李杰8</t>
  </si>
  <si>
    <t>陈艺佳</t>
  </si>
  <si>
    <t>G52713</t>
  </si>
  <si>
    <t>俞明</t>
  </si>
  <si>
    <t>陈新</t>
  </si>
  <si>
    <t>龚雪桦</t>
  </si>
  <si>
    <t>胡千秋</t>
  </si>
  <si>
    <t>袁稳婕</t>
  </si>
  <si>
    <t>陶虹余1</t>
  </si>
  <si>
    <t>杨雅婷</t>
  </si>
  <si>
    <t>范维秀</t>
  </si>
  <si>
    <t>李影1</t>
  </si>
  <si>
    <t>任美琴</t>
  </si>
  <si>
    <t>郭莉</t>
  </si>
  <si>
    <t>徐慧瑾1</t>
  </si>
  <si>
    <t>张加新</t>
  </si>
  <si>
    <t>杨三亮</t>
  </si>
  <si>
    <t>陈则辉</t>
  </si>
  <si>
    <t>郝永发</t>
  </si>
  <si>
    <t>付英豪</t>
  </si>
  <si>
    <t>蔡宇舒</t>
  </si>
  <si>
    <t>冯春丽</t>
  </si>
  <si>
    <t>赵頔</t>
  </si>
  <si>
    <t>郑雪娇</t>
  </si>
  <si>
    <t>张于</t>
  </si>
  <si>
    <t>赵光</t>
  </si>
  <si>
    <t>王伶俐</t>
  </si>
  <si>
    <t>吴沁桐</t>
  </si>
  <si>
    <t>G54886</t>
  </si>
  <si>
    <t>刘玉斌</t>
  </si>
  <si>
    <t>张强</t>
  </si>
  <si>
    <t>宋文军</t>
  </si>
  <si>
    <t>刘建剑</t>
  </si>
  <si>
    <t>张月</t>
  </si>
  <si>
    <t>张圣明</t>
  </si>
  <si>
    <t>陈莉2</t>
  </si>
  <si>
    <t>田文强</t>
  </si>
  <si>
    <t>杨静贤1</t>
  </si>
  <si>
    <t>杭州</t>
  </si>
  <si>
    <t>沈莉丽</t>
  </si>
  <si>
    <t>G52743</t>
  </si>
  <si>
    <t>郭培清</t>
  </si>
  <si>
    <t>周影</t>
  </si>
  <si>
    <t>2020年1月6号</t>
  </si>
  <si>
    <t>唐雪峰</t>
  </si>
  <si>
    <t>王雅静</t>
  </si>
  <si>
    <t>辜庆英</t>
  </si>
  <si>
    <t>何蝶</t>
  </si>
  <si>
    <t>肖博韬</t>
  </si>
  <si>
    <t>宋治奉</t>
  </si>
  <si>
    <t>孙志稳</t>
  </si>
  <si>
    <t>彭心怡</t>
  </si>
  <si>
    <t>梁清</t>
  </si>
  <si>
    <t>舒乐</t>
  </si>
  <si>
    <t>范广慧</t>
  </si>
  <si>
    <t>喻冰冰</t>
  </si>
  <si>
    <t>彭优</t>
  </si>
  <si>
    <t>孙含妤</t>
  </si>
  <si>
    <t>邹黎林</t>
  </si>
  <si>
    <t>何宇1</t>
  </si>
  <si>
    <t>何颖</t>
  </si>
  <si>
    <t>G52758</t>
  </si>
  <si>
    <t>昆明</t>
  </si>
  <si>
    <t>李英杰</t>
  </si>
  <si>
    <t>杨珏晖</t>
  </si>
  <si>
    <t>杨珏慧</t>
  </si>
  <si>
    <t>陈荣彪</t>
  </si>
  <si>
    <t>李洪双</t>
  </si>
  <si>
    <t>郭子钰1</t>
  </si>
  <si>
    <t>王加亮</t>
  </si>
  <si>
    <t>汪子熙</t>
  </si>
  <si>
    <t>李常伟</t>
  </si>
  <si>
    <t>廖倩芸</t>
  </si>
  <si>
    <t>2020年1月7号</t>
  </si>
  <si>
    <t>G52709</t>
  </si>
  <si>
    <t>孟伟杰</t>
  </si>
  <si>
    <t>杨婧怡</t>
  </si>
  <si>
    <t>马思民</t>
  </si>
  <si>
    <t>G54302</t>
  </si>
  <si>
    <t>孔庆华</t>
  </si>
  <si>
    <t>王玥琦</t>
  </si>
  <si>
    <t>周弈4</t>
  </si>
  <si>
    <t>施晓贤</t>
  </si>
  <si>
    <t>周羿4</t>
  </si>
  <si>
    <t>单靖雯</t>
  </si>
  <si>
    <t>陈桂兰</t>
  </si>
  <si>
    <t>单援朝</t>
  </si>
  <si>
    <t>马琳</t>
  </si>
  <si>
    <t>高远征</t>
  </si>
  <si>
    <t>张露</t>
  </si>
  <si>
    <t>杨卿</t>
  </si>
  <si>
    <t>G52903</t>
  </si>
  <si>
    <t>李开祥</t>
  </si>
  <si>
    <t>肖佳丽</t>
  </si>
  <si>
    <t>付彦琦</t>
  </si>
  <si>
    <t>姚磊1</t>
  </si>
  <si>
    <t>G52776</t>
  </si>
  <si>
    <t>刘晓静</t>
  </si>
  <si>
    <t>钟辉光</t>
  </si>
  <si>
    <t>靳坚文</t>
  </si>
  <si>
    <t>李艳霞</t>
  </si>
  <si>
    <t>G52857</t>
  </si>
  <si>
    <t>赤峰</t>
  </si>
  <si>
    <t>雷德荣</t>
  </si>
  <si>
    <t>付瑶</t>
  </si>
  <si>
    <t>郑宇</t>
  </si>
  <si>
    <t>G52669</t>
  </si>
  <si>
    <t>王文涛</t>
  </si>
  <si>
    <t>孙德阳</t>
  </si>
  <si>
    <t>袁锋</t>
  </si>
  <si>
    <t>詹英萍</t>
  </si>
  <si>
    <t>2020年1月7日</t>
  </si>
  <si>
    <t>张玉霞</t>
  </si>
  <si>
    <t>张屹隆</t>
  </si>
  <si>
    <t>李超洋</t>
  </si>
  <si>
    <t>王泽宇</t>
  </si>
  <si>
    <t>G54851</t>
  </si>
  <si>
    <t>韦敬波</t>
  </si>
  <si>
    <t>凌秋怡</t>
  </si>
  <si>
    <t>戈皓1</t>
  </si>
  <si>
    <t>2020年1月8日</t>
  </si>
  <si>
    <t>G52715</t>
  </si>
  <si>
    <t>赵强</t>
  </si>
  <si>
    <t>谢鹏坛</t>
  </si>
  <si>
    <t>G54356</t>
  </si>
  <si>
    <t>李英</t>
  </si>
  <si>
    <t>杨虎</t>
  </si>
  <si>
    <t>曹月媛</t>
  </si>
  <si>
    <t>G52901</t>
  </si>
  <si>
    <t>王磊</t>
  </si>
  <si>
    <t>李沁</t>
  </si>
  <si>
    <t>宋兆祺</t>
  </si>
  <si>
    <t>刘建军</t>
  </si>
  <si>
    <t>2020年1月9日</t>
  </si>
  <si>
    <t>杨云安</t>
  </si>
  <si>
    <t>赵柏</t>
  </si>
  <si>
    <t>贺振涛1</t>
  </si>
  <si>
    <t>程学农</t>
  </si>
  <si>
    <t>徐卫明</t>
  </si>
  <si>
    <t>鲍世红</t>
  </si>
  <si>
    <t>刘彤</t>
  </si>
  <si>
    <t>G52741</t>
  </si>
  <si>
    <t>宜昌</t>
  </si>
  <si>
    <t>济南</t>
  </si>
  <si>
    <t>徐志敏</t>
  </si>
  <si>
    <t>陈冠宁</t>
  </si>
  <si>
    <t>张红珍</t>
  </si>
  <si>
    <t>韩蕾</t>
  </si>
  <si>
    <t>陈阿博</t>
  </si>
  <si>
    <t>2020年(空)月(空)日</t>
  </si>
  <si>
    <t>殷丽华</t>
  </si>
  <si>
    <t>肖煜韬</t>
  </si>
  <si>
    <t>程楠</t>
  </si>
  <si>
    <t>郭娜</t>
  </si>
  <si>
    <t>全强</t>
  </si>
  <si>
    <t>谢尚艺</t>
  </si>
  <si>
    <t>张亚</t>
  </si>
  <si>
    <t>李阳</t>
  </si>
  <si>
    <t>敬松</t>
  </si>
  <si>
    <t>汤韵</t>
  </si>
  <si>
    <t>张勤敏</t>
  </si>
  <si>
    <t>吴建平</t>
  </si>
  <si>
    <t>曹如愿</t>
  </si>
  <si>
    <t>喻雪1</t>
  </si>
  <si>
    <t>欧阳建辉</t>
  </si>
  <si>
    <t>2020年1月10日</t>
  </si>
  <si>
    <t>袁雨联</t>
  </si>
  <si>
    <t>张晨</t>
  </si>
  <si>
    <t>江林轩1</t>
  </si>
  <si>
    <t>G52910</t>
  </si>
  <si>
    <t>夏金志</t>
  </si>
  <si>
    <t>刘云霞</t>
  </si>
  <si>
    <t>穆淑菊</t>
  </si>
  <si>
    <t>王博2</t>
  </si>
  <si>
    <t>张维伟</t>
  </si>
  <si>
    <t>孙梦琪</t>
  </si>
  <si>
    <t>G54366</t>
  </si>
  <si>
    <t>朝鲁萌</t>
  </si>
  <si>
    <t>卢雅君</t>
  </si>
  <si>
    <t>龚奇琦</t>
  </si>
  <si>
    <t>包列</t>
  </si>
  <si>
    <t>王志红4</t>
  </si>
  <si>
    <t>2020年01月10日</t>
  </si>
  <si>
    <t>孙蕾</t>
  </si>
  <si>
    <t>张亚1</t>
  </si>
  <si>
    <t>2020年1月11日</t>
  </si>
  <si>
    <t>范静伦</t>
  </si>
  <si>
    <t>何丹</t>
  </si>
  <si>
    <t>黄瑾</t>
  </si>
  <si>
    <t>任玉婷</t>
  </si>
  <si>
    <t>G52821</t>
  </si>
  <si>
    <t>WANG/BINHUI</t>
  </si>
  <si>
    <t>王雨欣</t>
  </si>
  <si>
    <t>朱玉洁1</t>
  </si>
  <si>
    <t>孙毅</t>
  </si>
  <si>
    <t>赵翊辰</t>
  </si>
  <si>
    <t>陈妍熹</t>
  </si>
  <si>
    <t>金鑫</t>
  </si>
  <si>
    <t>郭武君</t>
  </si>
  <si>
    <t>邹世琦</t>
  </si>
  <si>
    <t>李倩</t>
  </si>
  <si>
    <t>张大贤</t>
  </si>
  <si>
    <t>杨熹霖</t>
  </si>
  <si>
    <t>宋玮玮</t>
  </si>
  <si>
    <t>于海飞</t>
  </si>
  <si>
    <t>林生</t>
  </si>
  <si>
    <t>钮鑫</t>
  </si>
  <si>
    <t>葛健</t>
  </si>
  <si>
    <t>周文</t>
  </si>
  <si>
    <t>龚宏伟</t>
  </si>
  <si>
    <t>张哲慧</t>
  </si>
  <si>
    <t>董宇婷</t>
  </si>
  <si>
    <t>吴正达</t>
  </si>
  <si>
    <t>李小艳</t>
  </si>
  <si>
    <t>张昭争</t>
  </si>
  <si>
    <t>王澳</t>
  </si>
  <si>
    <t>罗然</t>
  </si>
  <si>
    <t>2020年1月12日</t>
  </si>
  <si>
    <t>侯洁</t>
  </si>
  <si>
    <t>马政巍</t>
  </si>
  <si>
    <t>范海兵</t>
  </si>
  <si>
    <t>董明曦</t>
  </si>
  <si>
    <t>许钱波</t>
  </si>
  <si>
    <t>黄韵</t>
  </si>
  <si>
    <t>曹露</t>
  </si>
  <si>
    <t>胡云甲</t>
  </si>
  <si>
    <t>杨莹</t>
  </si>
  <si>
    <t>江田</t>
  </si>
  <si>
    <t>吴婧</t>
  </si>
  <si>
    <t>耿燕</t>
  </si>
  <si>
    <t>别重庆</t>
  </si>
  <si>
    <t>洪佳林</t>
  </si>
  <si>
    <t>曾智</t>
  </si>
  <si>
    <t>杜虹洁</t>
  </si>
  <si>
    <t>2020年1月13日</t>
  </si>
  <si>
    <t>杨华</t>
  </si>
  <si>
    <t>沈天奇</t>
  </si>
  <si>
    <t>G52801</t>
  </si>
  <si>
    <t>张作魁</t>
  </si>
  <si>
    <t>王雅杰</t>
  </si>
  <si>
    <t>张贵波</t>
  </si>
  <si>
    <t>张胜</t>
  </si>
  <si>
    <t>方祉皓</t>
  </si>
  <si>
    <t>闵文丽</t>
  </si>
  <si>
    <t>G52909</t>
  </si>
  <si>
    <t>肖基奎</t>
  </si>
  <si>
    <t>王玉瑶</t>
  </si>
  <si>
    <t>刘芮言</t>
  </si>
  <si>
    <t>苟子清</t>
  </si>
  <si>
    <t>冯荣春</t>
  </si>
  <si>
    <t>陈静坤</t>
  </si>
  <si>
    <t>G54896</t>
  </si>
  <si>
    <t>照日格图</t>
  </si>
  <si>
    <t>魏敏</t>
  </si>
  <si>
    <t>G52874</t>
  </si>
  <si>
    <t>候杰</t>
  </si>
  <si>
    <t>张士东</t>
  </si>
  <si>
    <t>王奇4</t>
  </si>
  <si>
    <t>G52917</t>
  </si>
  <si>
    <t>达州</t>
  </si>
  <si>
    <t>南宁</t>
  </si>
  <si>
    <t>李鑫春</t>
  </si>
  <si>
    <t>常银萍</t>
  </si>
  <si>
    <t>赵晓菲</t>
  </si>
  <si>
    <t>G52770</t>
  </si>
  <si>
    <t>林闽峰</t>
  </si>
  <si>
    <t>李梦欣</t>
  </si>
  <si>
    <t>2020年1月14日</t>
  </si>
  <si>
    <t>幸裕智</t>
  </si>
  <si>
    <t>G52894</t>
  </si>
  <si>
    <t>仝明杰</t>
  </si>
  <si>
    <t>谷世龙</t>
  </si>
  <si>
    <t>HUJIAN XIN</t>
  </si>
  <si>
    <t>袁续川</t>
  </si>
  <si>
    <t>何秋晓</t>
  </si>
  <si>
    <t>秦银银</t>
  </si>
  <si>
    <t>李建琳</t>
  </si>
  <si>
    <t>江钰盈</t>
  </si>
  <si>
    <t>吴艳</t>
  </si>
  <si>
    <t>G52881</t>
  </si>
  <si>
    <t>李航</t>
  </si>
  <si>
    <t>付雨晴</t>
  </si>
  <si>
    <t>G52668</t>
  </si>
  <si>
    <t>孟永杰</t>
  </si>
  <si>
    <t>余雪</t>
  </si>
  <si>
    <t>陈明艳1</t>
  </si>
  <si>
    <t>陈双玲</t>
  </si>
  <si>
    <t>G54860</t>
  </si>
  <si>
    <t>济宁</t>
  </si>
  <si>
    <t>魏振波</t>
  </si>
  <si>
    <t>刘靳2</t>
  </si>
  <si>
    <t>2020年1月15日</t>
  </si>
  <si>
    <t>G52636</t>
  </si>
  <si>
    <t>祝海山</t>
  </si>
  <si>
    <t>李艺佳6</t>
  </si>
  <si>
    <t>G52659</t>
  </si>
  <si>
    <t>岳喜彩</t>
  </si>
  <si>
    <t>史芸芸</t>
  </si>
  <si>
    <t>苏文婷1</t>
  </si>
  <si>
    <t>沈月皎</t>
  </si>
  <si>
    <t>徐艺珈</t>
  </si>
  <si>
    <t>贾玮</t>
  </si>
  <si>
    <t>部一凡</t>
  </si>
  <si>
    <t>唐杰</t>
  </si>
  <si>
    <t>黄森林</t>
  </si>
  <si>
    <t>彭芮</t>
  </si>
  <si>
    <t>赵昕道</t>
  </si>
  <si>
    <t>周晓静</t>
  </si>
  <si>
    <t>张茜2</t>
  </si>
  <si>
    <t>于云</t>
  </si>
  <si>
    <t>盛俊</t>
  </si>
  <si>
    <t>陈艳</t>
  </si>
  <si>
    <t>徐晓清</t>
  </si>
  <si>
    <t>刘雅雅4</t>
  </si>
  <si>
    <t>刘玉恩</t>
  </si>
  <si>
    <t>李润泽</t>
  </si>
  <si>
    <t>段振琪</t>
  </si>
  <si>
    <t>谌基明</t>
  </si>
  <si>
    <t>曹君</t>
  </si>
  <si>
    <t>牟慧敏</t>
  </si>
  <si>
    <t>江建青</t>
  </si>
  <si>
    <t>杨汝全</t>
  </si>
  <si>
    <t>2020年1月16日</t>
  </si>
  <si>
    <t>杨晟</t>
  </si>
  <si>
    <t>杨莉莉</t>
  </si>
  <si>
    <t>杜瑞</t>
  </si>
  <si>
    <t>G52731</t>
  </si>
  <si>
    <t>李泓蒨</t>
  </si>
  <si>
    <t>王朝桢</t>
  </si>
  <si>
    <t>孙夕然</t>
  </si>
  <si>
    <t>金兴达</t>
  </si>
  <si>
    <t>胡坚鑫</t>
  </si>
  <si>
    <t>G52652</t>
  </si>
  <si>
    <t>王海超</t>
  </si>
  <si>
    <t>曲太辉</t>
  </si>
  <si>
    <t>谢聪</t>
  </si>
  <si>
    <t>G52674</t>
  </si>
  <si>
    <t>杨明学</t>
  </si>
  <si>
    <t>陈珍谊</t>
  </si>
  <si>
    <t>xining何晓东</t>
  </si>
  <si>
    <t>苏吉中</t>
  </si>
  <si>
    <t>G54887</t>
  </si>
  <si>
    <t>福州</t>
  </si>
  <si>
    <t>黄尚刚</t>
  </si>
  <si>
    <t>陈智贤</t>
  </si>
  <si>
    <t>李艺陶1</t>
  </si>
  <si>
    <t>刘莉</t>
  </si>
  <si>
    <t>王萌2</t>
  </si>
  <si>
    <t>程康</t>
  </si>
  <si>
    <t>安鹏</t>
  </si>
  <si>
    <t>廖路明</t>
  </si>
  <si>
    <t>李小艳2</t>
  </si>
  <si>
    <t>聂文龙</t>
  </si>
  <si>
    <t>何宇</t>
  </si>
  <si>
    <t>钟志贤</t>
  </si>
  <si>
    <t>2020年1月17日</t>
  </si>
  <si>
    <t>尹思思</t>
  </si>
  <si>
    <t>张洪瑜</t>
  </si>
  <si>
    <t>杨轩</t>
  </si>
  <si>
    <t>陈振洪</t>
  </si>
  <si>
    <t>王姗</t>
  </si>
  <si>
    <t>G52732</t>
  </si>
  <si>
    <t>刘虹余</t>
  </si>
  <si>
    <t>张楠</t>
  </si>
  <si>
    <t>雷顺德</t>
  </si>
  <si>
    <t>黄霞</t>
  </si>
  <si>
    <t>范兴香</t>
  </si>
  <si>
    <t>沈黎</t>
  </si>
  <si>
    <t>杨淼淼</t>
  </si>
  <si>
    <t>G52845</t>
  </si>
  <si>
    <t>深圳</t>
  </si>
  <si>
    <t>周茂</t>
  </si>
  <si>
    <t>朱玲</t>
  </si>
  <si>
    <t>2020年1月18日</t>
  </si>
  <si>
    <t>G52892</t>
  </si>
  <si>
    <t>刑佳辉</t>
  </si>
  <si>
    <t>刘素芝</t>
  </si>
  <si>
    <t>张卫国</t>
  </si>
  <si>
    <t>赵博</t>
  </si>
  <si>
    <t>邢通</t>
  </si>
  <si>
    <t>李梦娜</t>
  </si>
  <si>
    <t>王雪薇2</t>
  </si>
  <si>
    <t>苟明</t>
  </si>
  <si>
    <t>邓越涛</t>
  </si>
  <si>
    <t>唐俊微</t>
  </si>
  <si>
    <t>李晓东</t>
  </si>
  <si>
    <t>聂晓岗</t>
  </si>
  <si>
    <t>刘奕1</t>
  </si>
  <si>
    <t>雷晨曦</t>
  </si>
  <si>
    <t>2020年01月18日</t>
  </si>
  <si>
    <t>王玖艳</t>
  </si>
  <si>
    <t>王雪</t>
  </si>
  <si>
    <t>于欣鹭</t>
  </si>
  <si>
    <t>G52769</t>
  </si>
  <si>
    <t>包娜娜</t>
  </si>
  <si>
    <t>刘焕庆</t>
  </si>
  <si>
    <t>张瀚文</t>
  </si>
  <si>
    <t>2020年1月20日</t>
  </si>
  <si>
    <t>靳善臻</t>
  </si>
  <si>
    <t>周鑫4</t>
  </si>
  <si>
    <t>刘代洪</t>
  </si>
  <si>
    <t>2020年1月19日</t>
  </si>
  <si>
    <t>G52923</t>
  </si>
  <si>
    <t>张佳成</t>
  </si>
  <si>
    <t>佘晓迪</t>
  </si>
  <si>
    <t>2020年1月04日</t>
  </si>
  <si>
    <t>周洪坪</t>
  </si>
  <si>
    <t>刘梦芸</t>
  </si>
  <si>
    <t>杨矞涵</t>
  </si>
  <si>
    <t>赵忠瑞</t>
  </si>
  <si>
    <t>张书源1</t>
  </si>
  <si>
    <t>刘明洁</t>
  </si>
  <si>
    <t>杨大军</t>
  </si>
  <si>
    <t>张文萱1</t>
  </si>
  <si>
    <t>刘江</t>
  </si>
  <si>
    <t>G52651</t>
  </si>
  <si>
    <t>计巍</t>
  </si>
  <si>
    <t>计雨铮</t>
  </si>
  <si>
    <t>郭爽</t>
  </si>
  <si>
    <t>郭蔷</t>
  </si>
  <si>
    <t>郭丽君</t>
  </si>
  <si>
    <t>2020年01月19日</t>
  </si>
  <si>
    <t>李总蕊</t>
  </si>
  <si>
    <t>蔡馨苇</t>
  </si>
  <si>
    <t>王玖智</t>
  </si>
  <si>
    <t>乔志刚</t>
  </si>
  <si>
    <t>姚韦唯</t>
  </si>
  <si>
    <t>G52898</t>
  </si>
  <si>
    <t>唐俊哲</t>
  </si>
  <si>
    <t>翟军</t>
  </si>
  <si>
    <t>唐露6</t>
  </si>
  <si>
    <t>廖水金</t>
  </si>
  <si>
    <t>张林海</t>
  </si>
  <si>
    <t>孙秋涵</t>
  </si>
  <si>
    <t>雷文豪</t>
  </si>
  <si>
    <t>冯辉辉</t>
  </si>
  <si>
    <t>张桢奡</t>
  </si>
  <si>
    <t>陈元腾</t>
  </si>
  <si>
    <t>刘清翠</t>
  </si>
  <si>
    <t>2020年12月7日</t>
  </si>
  <si>
    <t>李好果</t>
  </si>
  <si>
    <t>张金烁</t>
  </si>
  <si>
    <t>陆星星</t>
  </si>
  <si>
    <t>庞岩</t>
  </si>
  <si>
    <t>G52833</t>
  </si>
  <si>
    <t>孙先生</t>
  </si>
  <si>
    <t>胡琳梅</t>
  </si>
  <si>
    <t>杨佳佳</t>
  </si>
  <si>
    <t>赵悦涯2</t>
  </si>
  <si>
    <t>谷方全</t>
  </si>
  <si>
    <t>黄洋</t>
  </si>
  <si>
    <t>李英云</t>
  </si>
  <si>
    <t>黄先生</t>
  </si>
  <si>
    <t>曾文遥</t>
  </si>
  <si>
    <t>G52902</t>
  </si>
  <si>
    <t>郑巨满</t>
  </si>
  <si>
    <t>郝文琳</t>
  </si>
  <si>
    <t>李雪1</t>
  </si>
  <si>
    <t>2020年1月21日</t>
  </si>
  <si>
    <t>付希望</t>
  </si>
  <si>
    <t>付媛媛</t>
  </si>
  <si>
    <t>G52737</t>
  </si>
  <si>
    <t>朱钢</t>
  </si>
  <si>
    <t>朱珅乐</t>
  </si>
  <si>
    <t>陈美珍</t>
  </si>
  <si>
    <t>杨行</t>
  </si>
  <si>
    <t>G52846</t>
  </si>
  <si>
    <t>蒋宇璐</t>
  </si>
  <si>
    <t>蒋丹妮</t>
  </si>
  <si>
    <t>马靖</t>
  </si>
  <si>
    <t>周戈</t>
  </si>
  <si>
    <t>G52788</t>
  </si>
  <si>
    <t>李博程</t>
  </si>
  <si>
    <t>贾月华</t>
  </si>
  <si>
    <t>李婉莹</t>
  </si>
  <si>
    <t>刘高</t>
  </si>
  <si>
    <t>何妮芳</t>
  </si>
  <si>
    <t>周璐嘉</t>
  </si>
  <si>
    <t>洪宇</t>
  </si>
  <si>
    <t>李乐心漩</t>
  </si>
  <si>
    <t>周素琴</t>
  </si>
  <si>
    <t>孙瑚莲</t>
  </si>
  <si>
    <t>陈龙妹</t>
  </si>
  <si>
    <t>晁怡甜</t>
  </si>
  <si>
    <t>2020年2月21日</t>
  </si>
  <si>
    <t>刘铁良</t>
  </si>
  <si>
    <t>孙小平</t>
  </si>
  <si>
    <t>吴树秋</t>
  </si>
  <si>
    <t>王子瑶5</t>
  </si>
  <si>
    <t>王韵帆4</t>
  </si>
  <si>
    <t>G54919</t>
  </si>
  <si>
    <t>唐雪莲</t>
  </si>
  <si>
    <t>G52679</t>
  </si>
  <si>
    <t>柴文碧</t>
  </si>
  <si>
    <t>侯武亮</t>
  </si>
  <si>
    <t>李杰</t>
  </si>
  <si>
    <t>王振东</t>
  </si>
  <si>
    <t>王倩楠</t>
  </si>
  <si>
    <t>岳义丰</t>
  </si>
  <si>
    <t>龚辰</t>
  </si>
  <si>
    <t>G52757</t>
  </si>
  <si>
    <t>杨凤</t>
  </si>
  <si>
    <t>赵佳伟刘香</t>
  </si>
  <si>
    <t>朱常波</t>
  </si>
  <si>
    <t>2020年1月22日</t>
  </si>
  <si>
    <t>G52893</t>
  </si>
  <si>
    <t>张美乔</t>
  </si>
  <si>
    <t>刘婷</t>
  </si>
  <si>
    <t>2020年1月(空)日</t>
  </si>
  <si>
    <t>侯天宇</t>
  </si>
  <si>
    <t>史丽丽</t>
  </si>
  <si>
    <t>祝铭义</t>
  </si>
  <si>
    <t>严霞</t>
  </si>
  <si>
    <t>吴斌</t>
  </si>
  <si>
    <t>G52904</t>
  </si>
  <si>
    <t>饶依</t>
  </si>
  <si>
    <t>唐中秋</t>
  </si>
  <si>
    <t>王钰3</t>
  </si>
  <si>
    <t>杨家豪1</t>
  </si>
  <si>
    <t>林雪儿张</t>
  </si>
  <si>
    <t>黄翠</t>
  </si>
  <si>
    <t>陈瑞峰</t>
  </si>
  <si>
    <t>胡文君</t>
  </si>
  <si>
    <t>李代雨</t>
  </si>
  <si>
    <t>韩莹</t>
  </si>
  <si>
    <t>彭明波</t>
  </si>
  <si>
    <t>杨延</t>
  </si>
  <si>
    <t>彭子彧</t>
  </si>
  <si>
    <t>孙晓琳</t>
  </si>
  <si>
    <t>G52784</t>
  </si>
  <si>
    <t>陇南</t>
  </si>
  <si>
    <t>陈小平</t>
  </si>
  <si>
    <t>蒋林洪</t>
  </si>
  <si>
    <t>田玫1</t>
  </si>
  <si>
    <t>张鑫</t>
  </si>
  <si>
    <t>董斌</t>
  </si>
  <si>
    <t>2020年1月23日</t>
  </si>
  <si>
    <t>王艳丽</t>
  </si>
  <si>
    <t>赵春芳</t>
  </si>
  <si>
    <t>赵冠华</t>
  </si>
  <si>
    <t>余建熙</t>
  </si>
  <si>
    <t>余国兵</t>
  </si>
  <si>
    <t>胡建新</t>
  </si>
  <si>
    <t>叶徽</t>
  </si>
  <si>
    <t>崔珍珍</t>
  </si>
  <si>
    <t>杜梦</t>
  </si>
  <si>
    <t>张娟娟2</t>
  </si>
  <si>
    <t>陈柯</t>
  </si>
  <si>
    <t>叶婉旗</t>
  </si>
  <si>
    <t>骆静月</t>
  </si>
  <si>
    <t>徐钲杰</t>
  </si>
  <si>
    <t>2020年01月23日</t>
  </si>
  <si>
    <t>高大男</t>
  </si>
  <si>
    <t>高帅</t>
  </si>
  <si>
    <t>宋伟燕</t>
  </si>
  <si>
    <t>崔力文</t>
  </si>
  <si>
    <t>2020年2月23日</t>
  </si>
  <si>
    <t>G54859</t>
  </si>
  <si>
    <t>张亦嘉</t>
  </si>
  <si>
    <t>2020年1月24日</t>
  </si>
  <si>
    <t>G52650</t>
  </si>
  <si>
    <t>曼德勒</t>
  </si>
  <si>
    <t>赵雷平</t>
  </si>
  <si>
    <t>刘霞2</t>
  </si>
  <si>
    <t>呼雁哲</t>
  </si>
  <si>
    <t>G52728</t>
  </si>
  <si>
    <t>高开国</t>
  </si>
  <si>
    <t>周靖云</t>
  </si>
  <si>
    <t>刘啸虎</t>
  </si>
  <si>
    <t>武博</t>
  </si>
  <si>
    <t>张俊兰</t>
  </si>
  <si>
    <t>蒋锦</t>
  </si>
  <si>
    <t>周羿</t>
  </si>
  <si>
    <t>G52786</t>
  </si>
  <si>
    <t>徐锦川</t>
  </si>
  <si>
    <t>徐征杰</t>
  </si>
  <si>
    <t>2020年1月25日</t>
  </si>
  <si>
    <t>韩燕</t>
  </si>
  <si>
    <t>李响1</t>
  </si>
  <si>
    <t>杨宗渝</t>
  </si>
  <si>
    <t>刘璐1</t>
  </si>
  <si>
    <t>赵乾智</t>
  </si>
  <si>
    <t>刘玉敏</t>
  </si>
  <si>
    <t>2020年1月26日</t>
  </si>
  <si>
    <t>陈蒙</t>
  </si>
  <si>
    <t>刘子琳</t>
  </si>
  <si>
    <t>喻雪</t>
  </si>
  <si>
    <t>莫敏</t>
  </si>
  <si>
    <t>陈庆锋</t>
  </si>
  <si>
    <t>黄玲玲</t>
  </si>
  <si>
    <t>G52804</t>
  </si>
  <si>
    <t>蒋玉浩</t>
  </si>
  <si>
    <t>张惠敏</t>
  </si>
  <si>
    <t>蒋子沐</t>
  </si>
  <si>
    <t>安瑶</t>
  </si>
  <si>
    <t>李永峰</t>
  </si>
  <si>
    <t>王浩楠</t>
  </si>
  <si>
    <t>李雅雯</t>
  </si>
  <si>
    <t>G52782</t>
  </si>
  <si>
    <t>赵</t>
  </si>
  <si>
    <t>会</t>
  </si>
  <si>
    <t>荣</t>
  </si>
  <si>
    <t>王海燕</t>
  </si>
  <si>
    <t>李</t>
  </si>
  <si>
    <t>欢</t>
  </si>
  <si>
    <t>徐一博</t>
  </si>
  <si>
    <t>刘雅雅</t>
  </si>
  <si>
    <t>赵合地</t>
  </si>
  <si>
    <t>高源</t>
  </si>
  <si>
    <t>王志红</t>
  </si>
  <si>
    <t>G54341</t>
  </si>
  <si>
    <t>刘志刚</t>
  </si>
  <si>
    <t>谢倩</t>
  </si>
  <si>
    <t>武桂华</t>
  </si>
  <si>
    <t>张炜</t>
  </si>
  <si>
    <t>彭欣怡</t>
  </si>
  <si>
    <t>王爱民</t>
  </si>
  <si>
    <t>蒋水平</t>
  </si>
  <si>
    <t>宋惠雯</t>
  </si>
  <si>
    <t>李斌</t>
  </si>
  <si>
    <t>G54355</t>
  </si>
  <si>
    <t>哈密</t>
  </si>
  <si>
    <t>李宸屹</t>
  </si>
  <si>
    <t>赵丽</t>
  </si>
  <si>
    <t>李远鹏</t>
  </si>
  <si>
    <t>辛俊益</t>
  </si>
  <si>
    <t>王菲</t>
  </si>
  <si>
    <t>兰静</t>
  </si>
  <si>
    <t>彭涛</t>
  </si>
  <si>
    <t>彭意茹</t>
  </si>
  <si>
    <t>杨力</t>
  </si>
  <si>
    <t>2020年1月27日</t>
  </si>
  <si>
    <t>朱兴明</t>
  </si>
  <si>
    <t>孙英杰</t>
  </si>
  <si>
    <t>G52678</t>
  </si>
  <si>
    <t>惠运</t>
  </si>
  <si>
    <t>白凤</t>
  </si>
  <si>
    <t>贾禄尧</t>
  </si>
  <si>
    <t>G54927</t>
  </si>
  <si>
    <t>王建民</t>
  </si>
  <si>
    <t>宋惠文</t>
  </si>
  <si>
    <t>G54858</t>
  </si>
  <si>
    <t>烟台</t>
  </si>
  <si>
    <t>巫山</t>
  </si>
  <si>
    <t>吴孟洲</t>
  </si>
  <si>
    <t>谢美华</t>
  </si>
  <si>
    <t>祖铭鲜</t>
  </si>
  <si>
    <t>北海</t>
  </si>
  <si>
    <t>张曦</t>
  </si>
  <si>
    <t>单文龙</t>
  </si>
  <si>
    <t>游润江</t>
  </si>
  <si>
    <t>游山</t>
  </si>
  <si>
    <t>王雪1</t>
  </si>
  <si>
    <t>胡军</t>
  </si>
  <si>
    <t>2020年02月29日</t>
  </si>
  <si>
    <t>葛江</t>
  </si>
  <si>
    <t>杜光亚</t>
  </si>
  <si>
    <t>G52860</t>
  </si>
  <si>
    <t>朴银顺</t>
  </si>
  <si>
    <t>王云培</t>
  </si>
  <si>
    <t>胡忻然</t>
  </si>
  <si>
    <t>李寒梅</t>
  </si>
  <si>
    <t>朱虹薇</t>
  </si>
  <si>
    <t>辜庆英1</t>
  </si>
  <si>
    <t>G52838</t>
  </si>
  <si>
    <t>梅州</t>
  </si>
  <si>
    <t>罗辅容</t>
  </si>
  <si>
    <t>刁宇凤</t>
  </si>
  <si>
    <t>2020年1月28日</t>
  </si>
  <si>
    <t>G52701</t>
  </si>
  <si>
    <t>厦门</t>
  </si>
  <si>
    <t>常国友</t>
  </si>
  <si>
    <t>常成烨</t>
  </si>
  <si>
    <t>G52702</t>
  </si>
  <si>
    <t>徐婉婷</t>
  </si>
  <si>
    <t>田有苗</t>
  </si>
  <si>
    <t>官朴</t>
  </si>
  <si>
    <t>杜宇轩1</t>
  </si>
  <si>
    <t>张云崇</t>
  </si>
  <si>
    <t>张津瑞</t>
  </si>
  <si>
    <t>2020年1月29日</t>
  </si>
  <si>
    <t>闻明</t>
  </si>
  <si>
    <t>唐兴宇</t>
  </si>
  <si>
    <t>2020年01月29日</t>
  </si>
  <si>
    <t>丁一</t>
  </si>
  <si>
    <t>孙菲菲</t>
  </si>
  <si>
    <t>冯一凡</t>
  </si>
  <si>
    <t>2020年01月30日</t>
  </si>
  <si>
    <t>徐艳萍</t>
  </si>
  <si>
    <t>徐铮杰</t>
  </si>
  <si>
    <t>2020年01月12日</t>
  </si>
  <si>
    <t>张婷</t>
  </si>
  <si>
    <t>2020年1月30日</t>
  </si>
  <si>
    <t>曹治</t>
  </si>
  <si>
    <t>曹瀚中</t>
  </si>
  <si>
    <t>2020年1月31日</t>
  </si>
  <si>
    <t>G54856</t>
  </si>
  <si>
    <t>琅勃拉邦</t>
  </si>
  <si>
    <t>LIU/JUANMS</t>
  </si>
  <si>
    <t>WANG/SHOULIANGMR</t>
  </si>
  <si>
    <t>雷婷</t>
  </si>
  <si>
    <t>蒋金行</t>
  </si>
  <si>
    <t>王艳霏3</t>
  </si>
  <si>
    <t>李国良</t>
  </si>
  <si>
    <t>包梓琰</t>
  </si>
  <si>
    <t>周江帆</t>
  </si>
  <si>
    <t>2020年1月1日</t>
  </si>
  <si>
    <t>郝永彬</t>
  </si>
  <si>
    <t>2020年2月1日</t>
  </si>
  <si>
    <t>G52721</t>
  </si>
  <si>
    <t>汪河山</t>
  </si>
  <si>
    <t>尉翠兰</t>
  </si>
  <si>
    <t>杨尊</t>
  </si>
  <si>
    <t>蒋海强</t>
  </si>
  <si>
    <t>郭建晨</t>
  </si>
  <si>
    <t>赵丽伟</t>
  </si>
  <si>
    <t>郝义鹤</t>
  </si>
  <si>
    <t>邵鹏</t>
  </si>
  <si>
    <t>刁俊楠</t>
  </si>
  <si>
    <t>黄启远</t>
  </si>
  <si>
    <t>孟方</t>
  </si>
  <si>
    <t>卢凌彬</t>
  </si>
  <si>
    <t>孟子潇</t>
  </si>
  <si>
    <t>孟子航</t>
  </si>
  <si>
    <t>马荣秀</t>
  </si>
  <si>
    <t>袁晓山</t>
  </si>
  <si>
    <t>刘子琳2</t>
  </si>
  <si>
    <t>2020年2月2日</t>
  </si>
  <si>
    <t>G52667</t>
  </si>
  <si>
    <t>黄韵羽</t>
  </si>
  <si>
    <t>兰玉翔</t>
  </si>
  <si>
    <t>杨子懿2</t>
  </si>
  <si>
    <t>2020年02月02日</t>
  </si>
  <si>
    <t>G52680</t>
  </si>
  <si>
    <t>张静</t>
  </si>
  <si>
    <t>林绍义</t>
  </si>
  <si>
    <t>周兴龙</t>
  </si>
  <si>
    <t>2020年2月4日</t>
  </si>
  <si>
    <t>G52738</t>
  </si>
  <si>
    <t>朱星翰</t>
  </si>
  <si>
    <t>朱德华</t>
  </si>
  <si>
    <t>彭成玲</t>
  </si>
  <si>
    <t>陶玫伊</t>
  </si>
  <si>
    <t>罗芳</t>
  </si>
  <si>
    <t>乐晓飞</t>
  </si>
  <si>
    <t>孙天学</t>
  </si>
  <si>
    <t>谢春霞</t>
  </si>
  <si>
    <t>岳晓飞</t>
  </si>
  <si>
    <t>李贤明</t>
  </si>
  <si>
    <t>李树承</t>
  </si>
  <si>
    <t>李贤良</t>
  </si>
  <si>
    <t>张改林</t>
  </si>
  <si>
    <t>霍严</t>
  </si>
  <si>
    <t>董凤龙</t>
  </si>
  <si>
    <t>张欣欣</t>
  </si>
  <si>
    <t>张敏1</t>
  </si>
  <si>
    <t>2020年2月5日</t>
  </si>
  <si>
    <t>杨晶</t>
  </si>
  <si>
    <t>彭佳佳2</t>
  </si>
  <si>
    <t>尚昊天</t>
  </si>
  <si>
    <t>王超</t>
  </si>
  <si>
    <t>江宇源</t>
  </si>
  <si>
    <t>段正</t>
  </si>
  <si>
    <t>付加楠</t>
  </si>
  <si>
    <t>姜懿宸</t>
  </si>
  <si>
    <t>2020年2月6日</t>
  </si>
  <si>
    <t>G52897</t>
  </si>
  <si>
    <t>韩旭东</t>
  </si>
  <si>
    <t>杨晨娟</t>
  </si>
  <si>
    <t>2020年2月7日</t>
  </si>
  <si>
    <t>房琪哲</t>
  </si>
  <si>
    <t>G5494X</t>
  </si>
  <si>
    <t>李丹</t>
  </si>
  <si>
    <t>汤承龙</t>
  </si>
  <si>
    <t>2020年2月8日</t>
  </si>
  <si>
    <t>G52656</t>
  </si>
  <si>
    <t>白城</t>
  </si>
  <si>
    <t>何海军</t>
  </si>
  <si>
    <t>苑雪葶</t>
  </si>
  <si>
    <t>陈羽婷</t>
  </si>
  <si>
    <t>王禹诺</t>
  </si>
  <si>
    <t>沙玛莎莎</t>
  </si>
  <si>
    <t>2020年2月9日</t>
  </si>
  <si>
    <t>姚磊</t>
  </si>
  <si>
    <t>2020年2月11日</t>
  </si>
  <si>
    <t>Zhaoshaolin</t>
  </si>
  <si>
    <t>Wuluzhi</t>
  </si>
  <si>
    <t>李沂桐</t>
  </si>
  <si>
    <t>李天伟</t>
  </si>
  <si>
    <t>G52643</t>
  </si>
  <si>
    <t>宁小良</t>
  </si>
  <si>
    <t>张倩2</t>
  </si>
  <si>
    <t>G52763</t>
  </si>
  <si>
    <t>邵阳</t>
  </si>
  <si>
    <t>李文</t>
  </si>
  <si>
    <t>罗楠</t>
  </si>
  <si>
    <t>侯志宏</t>
  </si>
  <si>
    <t>成佳逸</t>
  </si>
  <si>
    <t>2020年2月12日</t>
  </si>
  <si>
    <t>G52922</t>
  </si>
  <si>
    <t>牡丹江</t>
  </si>
  <si>
    <t>崔玉德</t>
  </si>
  <si>
    <t>刘姗姗</t>
  </si>
  <si>
    <t>于洋1</t>
  </si>
  <si>
    <t>2020年2月14日</t>
  </si>
  <si>
    <t>杨斐2</t>
  </si>
  <si>
    <t>高速</t>
  </si>
  <si>
    <t>何双</t>
  </si>
  <si>
    <t>刘帆</t>
  </si>
  <si>
    <t>秦炳伟</t>
  </si>
  <si>
    <t>王佳梦</t>
  </si>
  <si>
    <t>G52660</t>
  </si>
  <si>
    <t>王骊珠</t>
  </si>
  <si>
    <t>迟硕</t>
  </si>
  <si>
    <t>2020年2月15日</t>
  </si>
  <si>
    <t>张丽萍</t>
  </si>
  <si>
    <t>2020年2月17日</t>
  </si>
  <si>
    <t>张运林</t>
  </si>
  <si>
    <t>林建强</t>
  </si>
  <si>
    <t>2020年02月17日</t>
  </si>
  <si>
    <t>陈玺婷</t>
  </si>
  <si>
    <t>王丽佳</t>
  </si>
  <si>
    <t>程高高</t>
  </si>
  <si>
    <t>Dingcelinechd</t>
  </si>
  <si>
    <t>G52836</t>
  </si>
  <si>
    <t>三亚</t>
  </si>
  <si>
    <t>兰小霞</t>
  </si>
  <si>
    <t>金昱璋</t>
  </si>
  <si>
    <t>金果</t>
  </si>
  <si>
    <t>2020年2月26日</t>
  </si>
  <si>
    <t>段慧</t>
  </si>
  <si>
    <t>2020年2月28日</t>
  </si>
  <si>
    <t>张鑫鹤</t>
  </si>
  <si>
    <t>范晨</t>
  </si>
  <si>
    <t>2020年2月27日</t>
  </si>
  <si>
    <t>蓝伟丹</t>
  </si>
  <si>
    <t>董小洁</t>
  </si>
  <si>
    <t>叶泽男</t>
  </si>
  <si>
    <t>2020年2月20日</t>
  </si>
  <si>
    <t>G54852</t>
  </si>
  <si>
    <t>王艺璇</t>
  </si>
  <si>
    <t>张文萱</t>
  </si>
  <si>
    <t>张干东</t>
  </si>
  <si>
    <t>刘大利</t>
  </si>
  <si>
    <t>费绍忠</t>
  </si>
  <si>
    <t>王艳菲</t>
  </si>
  <si>
    <t>周杨</t>
  </si>
  <si>
    <t>严林灵</t>
  </si>
  <si>
    <t>弋皓</t>
  </si>
  <si>
    <t>李传洪</t>
  </si>
  <si>
    <t>祝法根</t>
  </si>
  <si>
    <t>张瑞平</t>
  </si>
  <si>
    <t>大连白城</t>
  </si>
  <si>
    <t>柳州重庆</t>
  </si>
  <si>
    <t>温州成都</t>
  </si>
  <si>
    <t>呼和浩特阿尔山</t>
  </si>
  <si>
    <t>松原天津</t>
  </si>
  <si>
    <t>重庆十堰</t>
  </si>
  <si>
    <t>福州南阳</t>
  </si>
  <si>
    <t>大连重庆</t>
  </si>
  <si>
    <t>遵义天津</t>
  </si>
  <si>
    <t>重庆固原</t>
  </si>
  <si>
    <t>重庆梅州</t>
  </si>
  <si>
    <t>邵阳重庆</t>
  </si>
  <si>
    <t>常德泉州</t>
  </si>
  <si>
    <t>贵阳呼和浩特</t>
  </si>
  <si>
    <t>太原包头</t>
  </si>
  <si>
    <t>阿拉善左旗呼和浩特</t>
  </si>
  <si>
    <t>张家口重庆</t>
  </si>
  <si>
    <t>杭州衡阳</t>
  </si>
  <si>
    <t>毕节济南</t>
  </si>
  <si>
    <t>梅县重庆</t>
  </si>
  <si>
    <t>成都西宁</t>
  </si>
  <si>
    <t>扬州成都</t>
  </si>
  <si>
    <t>天津黄山</t>
  </si>
  <si>
    <t>珠海天津</t>
  </si>
  <si>
    <t>南宁达州</t>
  </si>
  <si>
    <t>重庆义乌</t>
  </si>
  <si>
    <t>天津西昌</t>
  </si>
  <si>
    <t>沈阳呼和浩特</t>
  </si>
  <si>
    <t>西双版纳天津</t>
  </si>
  <si>
    <t>郑州毕节</t>
  </si>
  <si>
    <t>贵阳西双版纳</t>
  </si>
  <si>
    <t>日照沈阳</t>
  </si>
  <si>
    <t>太原大连</t>
  </si>
  <si>
    <t>天津齐齐哈尔</t>
  </si>
  <si>
    <t>赤峰呼和浩特</t>
  </si>
  <si>
    <t>重庆陇南</t>
  </si>
  <si>
    <t>重庆衡阳</t>
  </si>
  <si>
    <t>重庆淮安</t>
  </si>
  <si>
    <t>重庆琅勃拉邦</t>
  </si>
  <si>
    <t>成都库尔勒</t>
  </si>
  <si>
    <t>西昌西双版纳</t>
  </si>
  <si>
    <t>呼和浩特乌兰浩特</t>
  </si>
  <si>
    <t>西安贵阳</t>
  </si>
  <si>
    <t>三明重庆</t>
  </si>
  <si>
    <t>邯郸重庆</t>
  </si>
  <si>
    <t>大连张家口</t>
  </si>
  <si>
    <t>海口遵义</t>
  </si>
  <si>
    <t>南京天水</t>
  </si>
  <si>
    <t>昆明西双版纳</t>
  </si>
  <si>
    <t>济南宜昌</t>
  </si>
  <si>
    <t>衡阳温州</t>
  </si>
  <si>
    <t>池州温州</t>
  </si>
  <si>
    <t>重庆包头</t>
  </si>
  <si>
    <t>重庆天水</t>
  </si>
  <si>
    <t>别重庆衢州</t>
  </si>
  <si>
    <t>重庆济宁</t>
  </si>
  <si>
    <t>重庆库尔勒</t>
  </si>
  <si>
    <t>西双版纳十堰</t>
  </si>
  <si>
    <t>十堰天津</t>
  </si>
  <si>
    <t>大连邯郸</t>
  </si>
  <si>
    <t>呼和浩特西宁</t>
  </si>
  <si>
    <t>郑州曼德勒</t>
  </si>
  <si>
    <t>重庆西双版纳</t>
  </si>
  <si>
    <t>重庆日照</t>
  </si>
  <si>
    <t>西安衢州</t>
  </si>
  <si>
    <t>巫山烟台</t>
  </si>
  <si>
    <t>重庆扬州</t>
  </si>
  <si>
    <t>重庆池州</t>
  </si>
  <si>
    <t>丽江西双版纳</t>
  </si>
  <si>
    <t>天津牡丹江</t>
  </si>
  <si>
    <t>襄阳重庆</t>
  </si>
  <si>
    <t>台州重庆</t>
  </si>
  <si>
    <t>满洲里呼和浩特</t>
  </si>
  <si>
    <t>湛江重庆</t>
  </si>
  <si>
    <t>天津固原</t>
  </si>
  <si>
    <t>珠海黄山</t>
  </si>
  <si>
    <t>深圳重庆</t>
  </si>
  <si>
    <t>西安张家口</t>
  </si>
  <si>
    <t>海拉尔呼和浩特</t>
  </si>
  <si>
    <t>哈尔滨满洲里</t>
  </si>
  <si>
    <t>重庆舟山</t>
  </si>
  <si>
    <t>呼和浩特哈尔滨</t>
  </si>
  <si>
    <t>扎兰屯呼和浩特</t>
  </si>
  <si>
    <t>重庆阿拉善左旗</t>
  </si>
  <si>
    <t>重庆郑州</t>
  </si>
  <si>
    <t>重庆南阳</t>
  </si>
  <si>
    <t>襄阳杭州</t>
  </si>
  <si>
    <t>贵阳北海</t>
  </si>
  <si>
    <t>成都西双版纳</t>
  </si>
  <si>
    <t>库尔勒西宁</t>
  </si>
  <si>
    <t>衢州重庆</t>
  </si>
  <si>
    <t>赤峰包头</t>
  </si>
  <si>
    <t>厦门毕节</t>
  </si>
  <si>
    <t>南宁西安</t>
  </si>
  <si>
    <t>成都澜沧</t>
  </si>
  <si>
    <t>天津包头</t>
  </si>
  <si>
    <t>阜阳舟山</t>
  </si>
  <si>
    <t>赤峰大连</t>
  </si>
  <si>
    <t>海口毕节</t>
  </si>
  <si>
    <t>杭州重庆</t>
  </si>
  <si>
    <t>大连台州</t>
  </si>
  <si>
    <t>天津满洲里</t>
  </si>
  <si>
    <t>呼和浩特重庆</t>
  </si>
  <si>
    <t>贵阳包头</t>
  </si>
  <si>
    <t>阜阳重庆</t>
  </si>
  <si>
    <t>遵义延安</t>
  </si>
  <si>
    <t>重庆沈阳</t>
  </si>
  <si>
    <t>海口柳州</t>
  </si>
  <si>
    <t>重庆丽江</t>
  </si>
  <si>
    <t>贵阳湛江</t>
  </si>
  <si>
    <t>郑州包头</t>
  </si>
  <si>
    <t>哈密西宁</t>
  </si>
  <si>
    <t>深圳三亚</t>
  </si>
</sst>
</file>

<file path=xl/styles.xml><?xml version="1.0" encoding="utf-8"?>
<styleSheet xmlns="http://schemas.openxmlformats.org/spreadsheetml/2006/main">
  <numFmts count="1">
    <numFmt numFmtId="164" formatCode="0.00_ "/>
  </numFmts>
  <fonts count="5">
    <font>
      <sz val="11"/>
      <name val="等线"/>
      <family val="2"/>
      <charset val="0"/>
      <color rgb="FF000000"/>
    </font>
    <font>
      <sz val="11"/>
      <name val="微软雅黑"/>
      <family val="2"/>
      <charset val="134"/>
      <b/>
    </font>
    <font>
      <sz val="10"/>
      <name val="宋体"/>
      <family val="3"/>
      <charset val="134"/>
    </font>
    <font>
      <sz val="10"/>
      <name val="Arial"/>
      <family val="3"/>
      <charset val="134"/>
    </font>
    <font>
      <sz val="12"/>
      <name val="Verdana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FFBFBFBF"/>
      </patternFill>
    </fill>
  </fills>
  <borders count="3">
    <border>
      <left style="none"/>
      <right style="none"/>
      <top style="none"/>
      <bottom style="none"/>
    </border>
    <border>
      <left style=""/>
      <right style=""/>
      <top style=""/>
      <bottom style=""/>
    </border>
    <border>
      <left style="thin"/>
      <right style="thin"/>
      <top style="thin"/>
      <bottom style="thin"/>
    </border>
  </borders>
  <cellXfs count="1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0" applyFont="0" applyFill="0" applyNumberFormat="0" applyProtection="0" borderId="1" fillId="0" fontId="0" numFmtId="0" xfId="0">
      <alignment horizontal="general" indent="0" shrinkToFit="0" textRotation="0" vertical="bottom" wrapText="0"/>
    </xf>
    <xf applyAlignment="1" applyBorder="1" applyFont="0" applyFill="0" applyNumberFormat="0" applyProtection="0" borderId="1" fillId="0" fontId="0" numFmtId="0" xfId="0">
      <alignment horizontal="general" indent="0" shrinkToFit="0" textRotation="0" vertical="bottom" wrapText="0"/>
    </xf>
    <xf applyAlignment="1" applyBorder="1" applyFont="0" applyFill="0" applyNumberFormat="1" applyProtection="0" borderId="1" fillId="0" fontId="0" numFmtId="164" xfId="0">
      <alignment horizontal="left" indent="0" shrinkToFit="0" textRotation="0" vertical="bottom" wrapText="0"/>
    </xf>
    <xf applyAlignment="1" applyBorder="1" applyFont="1" applyFill="1" applyNumberFormat="0" applyProtection="0" borderId="2" fillId="2" fontId="1" numFmtId="0" xfId="0">
      <alignment horizontal="center" indent="0" shrinkToFit="0" textRotation="0" vertical="center" wrapText="0"/>
    </xf>
    <xf applyAlignment="1" applyBorder="1" applyFont="1" applyFill="1" applyNumberFormat="0" applyProtection="0" borderId="2" fillId="2" fontId="1" numFmtId="0" xfId="0">
      <alignment horizontal="center" indent="0" shrinkToFit="0" textRotation="0" vertical="center" wrapText="1"/>
    </xf>
    <xf applyAlignment="1" applyBorder="1" applyFont="1" applyFill="1" applyNumberFormat="0" applyProtection="0" borderId="2" fillId="2" fontId="1" numFmtId="0" xfId="0">
      <alignment horizontal="left" indent="0" shrinkToFit="0" textRotation="0" vertical="center" wrapText="0"/>
    </xf>
    <xf applyAlignment="1" applyBorder="1" applyFont="1" applyFill="1" applyNumberFormat="0" applyProtection="0" borderId="2" fillId="2" fontId="1" numFmtId="0" xfId="0">
      <alignment horizontal="general" indent="0" shrinkToFit="0" textRotation="0" vertical="center" wrapText="0"/>
    </xf>
    <xf applyAlignment="1" applyBorder="1" applyFont="1" applyFill="1" applyNumberFormat="1" applyProtection="0" borderId="2" fillId="2" fontId="1" numFmtId="164" xfId="0">
      <alignment horizontal="left" indent="0" shrinkToFit="0" textRotation="0" vertical="center" wrapText="0"/>
    </xf>
    <xf applyAlignment="1" applyBorder="1" applyFont="0" applyFill="0" applyNumberFormat="0" applyProtection="0" borderId="2" fillId="0" fontId="0" numFmtId="0" xfId="0">
      <alignment horizontal="general" indent="0" shrinkToFit="0" textRotation="0" vertical="bottom" wrapText="0"/>
    </xf>
    <xf applyAlignment="1" applyBorder="1" applyFont="0" applyFill="0" applyNumberFormat="0" applyProtection="0" borderId="2" fillId="0" fontId="0" numFmtId="0" xfId="0">
      <alignment horizontal="left" indent="0" shrinkToFit="0" textRotation="0" vertical="bottom" wrapText="0"/>
    </xf>
    <xf applyAlignment="1" applyBorder="1" applyFont="1" applyFill="0" applyNumberFormat="0" applyProtection="0" borderId="2" fillId="0" fontId="2" numFmtId="0" xfId="0">
      <alignment horizontal="general" indent="0" shrinkToFit="0" textRotation="0" vertical="bottom" wrapText="0"/>
    </xf>
    <xf applyAlignment="1" applyBorder="1" applyFont="0" applyFill="0" applyNumberFormat="0" applyProtection="0" borderId="2" fillId="0" fontId="0" numFmtId="0" xfId="0">
      <alignment horizontal="left" indent="0" shrinkToFit="0" textRotation="0" vertical="center" wrapText="0"/>
    </xf>
    <xf applyAlignment="1" applyBorder="1" applyFont="1" applyFill="0" applyNumberFormat="0" applyProtection="0" borderId="2" fillId="0" fontId="3" numFmtId="0" xfId="0">
      <alignment horizontal="left" indent="0" shrinkToFit="0" textRotation="0" vertical="center" wrapText="0"/>
    </xf>
    <xf applyAlignment="1" applyBorder="1" applyFont="1" applyFill="0" applyNumberFormat="0" applyProtection="0" borderId="2" fillId="0" fontId="2" numFmtId="0" xfId="0">
      <alignment horizontal="left" indent="0" shrinkToFit="0" textRotation="0" vertical="center" wrapText="0"/>
    </xf>
    <xf applyAlignment="1" applyBorder="1" applyFont="0" applyFill="0" applyNumberFormat="0" applyProtection="0" borderId="1" fillId="0" fontId="0" numFmtId="0" xfId="0">
      <alignment horizontal="left" indent="0" shrinkToFit="0" textRotation="0" vertical="center" wrapText="0"/>
    </xf>
    <xf applyAlignment="1" applyBorder="1" applyFont="1" applyFill="0" applyNumberFormat="0" applyProtection="0" borderId="1" fillId="0" fontId="4" numFmtId="0" xfId="0">
      <alignment horizontal="general" indent="0" shrinkToFit="0" textRotation="0" vertical="bottom" wrapText="0"/>
    </xf>
    <xf applyAlignment="0" applyBorder="0" applyFont="0" applyFill="0" applyNumberFormat="0" applyProtection="0" borderId="0" fillId="0" fontId="4" numFmtId="0">
      <alignment horizontal="general" indent="0" shrinkToFit="0" textRotation="0" vertical="bottom" wrapText="0"/>
    </xf>
  </cellXfs>
  <cellStyles count="1">
    <cellStyle name="常规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6" Target="theme/theme1.xml" Type="http://schemas.openxmlformats.org/officeDocument/2006/relationships/theme"></Relationship><Relationship Id="rId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B4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75" defaultRowHeight="14.25"/>
  <cols>
    <col collapsed="false" hidden="false" max="1" min="1" style="1" width="9.5" customWidth="true"/>
    <col collapsed="false" hidden="false" max="2" min="2" style="2" width="5.5" customWidth="true"/>
    <col collapsed="false" hidden="false" max="3" min="3" style="2" width="14.125" customWidth="true"/>
    <col collapsed="false" hidden="false" max="1" min="1" style="0" width="9.5"/>
    <col collapsed="false" hidden="false" max="5" min="5" style="2" width="13.5" customWidth="true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9" min="9" style="2" width="14.875" customWidth="true"/>
    <col collapsed="false" hidden="false" max="10" min="10" style="2" width="10.125" customWidth="true"/>
    <col collapsed="false" hidden="false" max="11" min="11" style="2" width="18.875" customWidth="true"/>
    <col collapsed="false" hidden="false" max="12" min="12" style="2" width="10.375" customWidth="true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23" min="23" style="3" width="12" customWidth="true"/>
    <col collapsed="false" hidden="false" max="24" min="24" style="3" width="10" customWidth="true"/>
    <col collapsed="false" hidden="false" max="28" min="25" style="3" width="9" customWidth="true"/>
    <col collapsed="false" hidden="false" max="28" min="25" style="3" width="9" customWidth="true"/>
    <col collapsed="false" hidden="false" max="28" min="25" style="3" width="9" customWidth="true"/>
    <col collapsed="false" hidden="false" max="28" min="25" style="3" width="9" customWidth="true"/>
  </cols>
  <sheetData>
    <row r="1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/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/>
      <c r="N1" s="7"/>
      <c r="O1" s="7"/>
      <c r="P1" s="7" t="s">
        <v>11</v>
      </c>
      <c r="Q1" s="7"/>
      <c r="R1" s="7"/>
      <c r="S1" s="7"/>
      <c r="T1" s="7"/>
      <c r="U1" s="7"/>
      <c r="V1" s="7"/>
      <c r="W1" s="8" t="s">
        <v>12</v>
      </c>
      <c r="X1" s="8" t="s">
        <v>13</v>
      </c>
      <c r="Y1" s="8" t="s">
        <v>14</v>
      </c>
      <c r="Z1" s="8" t="s">
        <v>15</v>
      </c>
      <c r="AA1" s="8" t="s">
        <v>16</v>
      </c>
      <c r="AB1" s="8" t="s">
        <v>17</v>
      </c>
    </row>
    <row r="2">
      <c r="A2" s="9">
        <v>1</v>
      </c>
      <c r="B2" s="9" t="s">
        <v>18</v>
      </c>
      <c r="C2" s="9" t="s">
        <v>19</v>
      </c>
      <c r="D2" s="9" t="s">
        <v>20</v>
      </c>
      <c r="E2" s="10">
        <v>300</v>
      </c>
      <c r="F2" s="9"/>
      <c r="G2" s="9" t="s">
        <v>21</v>
      </c>
      <c r="H2" s="11" t="s">
        <v>22</v>
      </c>
      <c r="I2" s="9" t="s">
        <v>23</v>
      </c>
      <c r="J2" s="9" t="str">
        <f>G2&amp;I2</f>
        <v>贵阳包头</v>
      </c>
      <c r="K2" s="9" t="str">
        <f>G2&amp;H2&amp;I2</f>
        <v>贵阳—包头</v>
      </c>
      <c r="L2" s="9" t="s">
        <v>24</v>
      </c>
      <c r="M2" s="9"/>
      <c r="N2" s="9"/>
      <c r="O2" s="9"/>
      <c r="P2" s="9" t="s">
        <v>25</v>
      </c>
      <c r="Q2" s="9" t="s">
        <v>26</v>
      </c>
      <c r="R2" s="9"/>
      <c r="S2" s="9"/>
      <c r="T2" s="9"/>
      <c r="U2" s="9"/>
      <c r="V2" s="9"/>
      <c r="W2" s="3">
        <f>E2/2</f>
        <v>150</v>
      </c>
      <c r="X2" s="3">
        <f>W2</f>
        <v>150</v>
      </c>
      <c r="Y2" s="3" t="s"/>
      <c r="Z2" s="3" t="s"/>
      <c r="AA2" s="3" t="s"/>
      <c r="AB2" s="3" t="s"/>
    </row>
    <row r="3">
      <c r="A3" s="9">
        <v>2</v>
      </c>
      <c r="B3" s="9" t="s">
        <v>27</v>
      </c>
      <c r="C3" s="9" t="s">
        <v>28</v>
      </c>
      <c r="D3" s="9" t="s">
        <v>29</v>
      </c>
      <c r="E3" s="10">
        <v>600</v>
      </c>
      <c r="F3" s="9"/>
      <c r="G3" s="9" t="s">
        <v>30</v>
      </c>
      <c r="H3" s="11" t="s">
        <v>22</v>
      </c>
      <c r="I3" s="9" t="s">
        <v>31</v>
      </c>
      <c r="J3" s="9" t="str">
        <f>G3&amp;I3</f>
        <v>齐齐哈尔天津</v>
      </c>
      <c r="K3" s="9" t="str">
        <f>G3&amp;H3&amp;I3</f>
        <v>齐齐哈尔—天津</v>
      </c>
      <c r="L3" s="9" t="s">
        <v>32</v>
      </c>
      <c r="M3" s="9" t="s">
        <v>33</v>
      </c>
      <c r="N3" s="9"/>
      <c r="O3" s="9"/>
      <c r="P3" s="9" t="s">
        <v>34</v>
      </c>
      <c r="Q3" s="9" t="s">
        <v>35</v>
      </c>
      <c r="R3" s="9" t="s">
        <v>36</v>
      </c>
      <c r="S3" s="9" t="s">
        <v>37</v>
      </c>
      <c r="T3" s="9"/>
      <c r="U3" s="9"/>
      <c r="V3" s="9"/>
      <c r="W3" s="3">
        <f>E3/4</f>
        <v>150</v>
      </c>
      <c r="X3" s="3">
        <f>W3</f>
        <v>150</v>
      </c>
      <c r="Y3" s="3">
        <f>X3</f>
        <v>150</v>
      </c>
      <c r="Z3" s="3">
        <f>Y3</f>
        <v>150</v>
      </c>
      <c r="AA3" s="3" t="s"/>
      <c r="AB3" s="3" t="s"/>
    </row>
    <row r="4">
      <c r="A4" s="9">
        <v>3</v>
      </c>
      <c r="B4" s="9" t="s">
        <v>18</v>
      </c>
      <c r="C4" s="9" t="s">
        <v>38</v>
      </c>
      <c r="D4" s="9" t="s">
        <v>39</v>
      </c>
      <c r="E4" s="10">
        <v>300</v>
      </c>
      <c r="F4" s="9"/>
      <c r="G4" s="9" t="s">
        <v>40</v>
      </c>
      <c r="H4" s="11" t="s">
        <v>22</v>
      </c>
      <c r="I4" s="9" t="s">
        <v>31</v>
      </c>
      <c r="J4" s="9" t="str">
        <f>G4&amp;I4</f>
        <v>满洲里天津</v>
      </c>
      <c r="K4" s="9" t="str">
        <f>G4&amp;H4&amp;I4</f>
        <v>满洲里—天津</v>
      </c>
      <c r="L4" s="9" t="s">
        <v>41</v>
      </c>
      <c r="M4" s="9"/>
      <c r="N4" s="9"/>
      <c r="O4" s="9"/>
      <c r="P4" s="9" t="s">
        <v>42</v>
      </c>
      <c r="Q4" s="9" t="s">
        <v>43</v>
      </c>
      <c r="R4" s="9"/>
      <c r="S4" s="9"/>
      <c r="T4" s="9"/>
      <c r="U4" s="9"/>
      <c r="V4" s="9"/>
      <c r="W4" s="3">
        <f>E4/2</f>
        <v>150</v>
      </c>
      <c r="X4" s="3">
        <f>W4</f>
        <v>150</v>
      </c>
      <c r="Y4" s="3" t="s"/>
      <c r="Z4" s="3" t="s"/>
      <c r="AA4" s="3" t="s"/>
      <c r="AB4" s="3" t="s"/>
    </row>
    <row r="5">
      <c r="A5" s="9">
        <v>4</v>
      </c>
      <c r="B5" s="9" t="s">
        <v>18</v>
      </c>
      <c r="C5" s="9" t="s">
        <v>38</v>
      </c>
      <c r="D5" s="9" t="s">
        <v>44</v>
      </c>
      <c r="E5" s="10">
        <v>500</v>
      </c>
      <c r="F5" s="9"/>
      <c r="G5" s="9" t="s">
        <v>31</v>
      </c>
      <c r="H5" s="11" t="s">
        <v>22</v>
      </c>
      <c r="I5" s="9" t="s">
        <v>45</v>
      </c>
      <c r="J5" s="9" t="str">
        <f>G5&amp;I5</f>
        <v>天津西双版纳</v>
      </c>
      <c r="K5" s="9" t="str">
        <f>G5&amp;H5&amp;I5</f>
        <v>天津—西双版纳</v>
      </c>
      <c r="L5" s="9" t="s">
        <v>46</v>
      </c>
      <c r="M5" s="9"/>
      <c r="N5" s="9"/>
      <c r="O5" s="9"/>
      <c r="P5" s="9" t="s">
        <v>47</v>
      </c>
      <c r="Q5" s="9" t="s">
        <v>48</v>
      </c>
      <c r="R5" s="9" t="s">
        <v>49</v>
      </c>
      <c r="S5" s="9" t="s">
        <v>50</v>
      </c>
      <c r="T5" s="9" t="s">
        <v>51</v>
      </c>
      <c r="U5" s="9"/>
      <c r="V5" s="9"/>
      <c r="W5" s="3">
        <f>E5/5</f>
        <v>100</v>
      </c>
      <c r="X5" s="3">
        <f>W5</f>
        <v>100</v>
      </c>
      <c r="Y5" s="3">
        <f>X5</f>
        <v>100</v>
      </c>
      <c r="Z5" s="3">
        <f>Y5</f>
        <v>100</v>
      </c>
      <c r="AA5" s="3">
        <f>Z5</f>
        <v>100</v>
      </c>
      <c r="AB5" s="3" t="s"/>
    </row>
    <row r="6">
      <c r="A6" s="9">
        <v>5</v>
      </c>
      <c r="B6" s="9" t="s">
        <v>18</v>
      </c>
      <c r="C6" s="9" t="s">
        <v>38</v>
      </c>
      <c r="D6" s="9" t="s">
        <v>52</v>
      </c>
      <c r="E6" s="10">
        <v>200</v>
      </c>
      <c r="F6" s="9"/>
      <c r="G6" s="9" t="s">
        <v>53</v>
      </c>
      <c r="H6" s="11" t="s">
        <v>22</v>
      </c>
      <c r="I6" s="9" t="s">
        <v>54</v>
      </c>
      <c r="J6" s="9" t="str">
        <f>G6&amp;I6</f>
        <v>重庆柳州</v>
      </c>
      <c r="K6" s="9" t="str">
        <f>G6&amp;H6&amp;I6</f>
        <v>重庆—柳州</v>
      </c>
      <c r="L6" s="9" t="s">
        <v>55</v>
      </c>
      <c r="M6" s="9"/>
      <c r="N6" s="9"/>
      <c r="O6" s="9"/>
      <c r="P6" s="9" t="s">
        <v>56</v>
      </c>
      <c r="Q6" s="9" t="s">
        <v>57</v>
      </c>
      <c r="R6" s="9" t="s">
        <v>58</v>
      </c>
      <c r="S6" s="9" t="s">
        <v>59</v>
      </c>
      <c r="T6" s="9"/>
      <c r="U6" s="9"/>
      <c r="V6" s="9"/>
      <c r="W6" s="3">
        <f>E6/4</f>
        <v>50</v>
      </c>
      <c r="X6" s="3">
        <f>W6</f>
        <v>50</v>
      </c>
      <c r="Y6" s="3">
        <f>X6</f>
        <v>50</v>
      </c>
      <c r="Z6" s="3">
        <f>Y6</f>
        <v>50</v>
      </c>
      <c r="AA6" s="3" t="s"/>
      <c r="AB6" s="3" t="s"/>
    </row>
    <row r="7">
      <c r="A7" s="9">
        <v>6</v>
      </c>
      <c r="B7" s="9" t="s">
        <v>18</v>
      </c>
      <c r="C7" s="9" t="s">
        <v>60</v>
      </c>
      <c r="D7" s="9" t="s">
        <v>61</v>
      </c>
      <c r="E7" s="10">
        <v>300</v>
      </c>
      <c r="F7" s="9"/>
      <c r="G7" s="9" t="s">
        <v>62</v>
      </c>
      <c r="H7" s="11" t="s">
        <v>22</v>
      </c>
      <c r="I7" s="9" t="s">
        <v>53</v>
      </c>
      <c r="J7" s="9" t="str">
        <f>G7&amp;I7</f>
        <v>池州重庆</v>
      </c>
      <c r="K7" s="9" t="str">
        <f>G7&amp;H7&amp;I7</f>
        <v>池州—重庆</v>
      </c>
      <c r="L7" s="9" t="s">
        <v>63</v>
      </c>
      <c r="M7" s="9"/>
      <c r="N7" s="9"/>
      <c r="O7" s="9"/>
      <c r="P7" s="9" t="s">
        <v>64</v>
      </c>
      <c r="Q7" s="9" t="s">
        <v>65</v>
      </c>
      <c r="R7" s="9"/>
      <c r="S7" s="9"/>
      <c r="T7" s="9"/>
      <c r="U7" s="9"/>
      <c r="V7" s="9"/>
      <c r="W7" s="3">
        <f>E7/2</f>
        <v>150</v>
      </c>
      <c r="X7" s="3">
        <f>W7</f>
        <v>150</v>
      </c>
      <c r="Y7" s="3" t="s"/>
      <c r="Z7" s="3" t="s"/>
      <c r="AA7" s="3" t="s"/>
      <c r="AB7" s="3" t="s"/>
    </row>
    <row r="8">
      <c r="A8" s="9">
        <v>7</v>
      </c>
      <c r="B8" s="9" t="s">
        <v>18</v>
      </c>
      <c r="C8" s="9" t="s">
        <v>60</v>
      </c>
      <c r="D8" s="9" t="s">
        <v>61</v>
      </c>
      <c r="E8" s="10">
        <v>200</v>
      </c>
      <c r="F8" s="9"/>
      <c r="G8" s="9" t="s">
        <v>66</v>
      </c>
      <c r="H8" s="11" t="s">
        <v>22</v>
      </c>
      <c r="I8" s="9" t="s">
        <v>62</v>
      </c>
      <c r="J8" s="9" t="str">
        <f>G8&amp;I8</f>
        <v>温州池州</v>
      </c>
      <c r="K8" s="9" t="str">
        <f>G8&amp;H8&amp;I8</f>
        <v>温州—池州</v>
      </c>
      <c r="L8" s="9" t="s">
        <v>67</v>
      </c>
      <c r="M8" s="9"/>
      <c r="N8" s="9"/>
      <c r="O8" s="9"/>
      <c r="P8" s="9" t="s">
        <v>64</v>
      </c>
      <c r="Q8" s="9" t="s">
        <v>65</v>
      </c>
      <c r="R8" s="9"/>
      <c r="S8" s="9"/>
      <c r="T8" s="9"/>
      <c r="U8" s="9"/>
      <c r="V8" s="9"/>
      <c r="W8" s="3">
        <f>E8/2</f>
        <v>100</v>
      </c>
      <c r="X8" s="3">
        <f>W8</f>
        <v>100</v>
      </c>
      <c r="Y8" s="3" t="s"/>
      <c r="Z8" s="3" t="s"/>
      <c r="AA8" s="3" t="s"/>
      <c r="AB8" s="3" t="s"/>
    </row>
    <row r="9">
      <c r="A9" s="9">
        <v>8</v>
      </c>
      <c r="B9" s="9" t="s">
        <v>18</v>
      </c>
      <c r="C9" s="9" t="s">
        <v>68</v>
      </c>
      <c r="D9" s="9" t="s">
        <v>69</v>
      </c>
      <c r="E9" s="10">
        <v>200</v>
      </c>
      <c r="F9" s="9"/>
      <c r="G9" s="9" t="s">
        <v>70</v>
      </c>
      <c r="H9" s="11" t="s">
        <v>22</v>
      </c>
      <c r="I9" s="9" t="s">
        <v>53</v>
      </c>
      <c r="J9" s="9" t="str">
        <f>G9&amp;I9</f>
        <v>衡阳重庆</v>
      </c>
      <c r="K9" s="9" t="str">
        <f>G9&amp;H9&amp;I9</f>
        <v>衡阳—重庆</v>
      </c>
      <c r="L9" s="9" t="s">
        <v>71</v>
      </c>
      <c r="M9" s="9"/>
      <c r="N9" s="9"/>
      <c r="O9" s="9"/>
      <c r="P9" s="9" t="s">
        <v>72</v>
      </c>
      <c r="Q9" s="9" t="s">
        <v>73</v>
      </c>
      <c r="R9" s="9" t="s">
        <v>74</v>
      </c>
      <c r="S9" s="9" t="s">
        <v>75</v>
      </c>
      <c r="T9" s="9"/>
      <c r="U9" s="9"/>
      <c r="V9" s="9"/>
      <c r="W9" s="3">
        <f>E9/4</f>
        <v>50</v>
      </c>
      <c r="X9" s="3">
        <f>W9</f>
        <v>50</v>
      </c>
      <c r="Y9" s="3">
        <f>X9</f>
        <v>50</v>
      </c>
      <c r="Z9" s="3">
        <f>Y9</f>
        <v>50</v>
      </c>
      <c r="AA9" s="3" t="s"/>
      <c r="AB9" s="3" t="s"/>
    </row>
    <row r="10">
      <c r="A10" s="9">
        <v>9</v>
      </c>
      <c r="B10" s="9" t="s">
        <v>18</v>
      </c>
      <c r="C10" s="9" t="s">
        <v>76</v>
      </c>
      <c r="D10" s="9" t="s">
        <v>77</v>
      </c>
      <c r="E10" s="10">
        <v>300</v>
      </c>
      <c r="F10" s="9"/>
      <c r="G10" s="9" t="s">
        <v>78</v>
      </c>
      <c r="H10" s="11" t="s">
        <v>22</v>
      </c>
      <c r="I10" s="9" t="s">
        <v>79</v>
      </c>
      <c r="J10" s="9" t="str">
        <f>G10&amp;I10</f>
        <v>张家口西安</v>
      </c>
      <c r="K10" s="9" t="str">
        <f>G10&amp;H10&amp;I10</f>
        <v>张家口—西安</v>
      </c>
      <c r="L10" s="9" t="s">
        <v>80</v>
      </c>
      <c r="M10" s="9"/>
      <c r="N10" s="9"/>
      <c r="O10" s="9"/>
      <c r="P10" s="9" t="s">
        <v>81</v>
      </c>
      <c r="Q10" s="9" t="s">
        <v>82</v>
      </c>
      <c r="R10" s="9" t="s">
        <v>83</v>
      </c>
      <c r="S10" s="9"/>
      <c r="T10" s="9"/>
      <c r="U10" s="9"/>
      <c r="V10" s="9"/>
      <c r="W10" s="3">
        <f>E10/3</f>
        <v>100</v>
      </c>
      <c r="X10" s="3">
        <f>W10</f>
        <v>100</v>
      </c>
      <c r="Y10" s="3">
        <f>X10</f>
        <v>100</v>
      </c>
      <c r="Z10" s="3" t="s"/>
      <c r="AA10" s="3" t="s"/>
      <c r="AB10" s="3" t="s"/>
    </row>
    <row r="11">
      <c r="A11" s="9">
        <v>10</v>
      </c>
      <c r="B11" s="9" t="s">
        <v>18</v>
      </c>
      <c r="C11" s="9" t="s">
        <v>76</v>
      </c>
      <c r="D11" s="9" t="s">
        <v>84</v>
      </c>
      <c r="E11" s="10">
        <v>300</v>
      </c>
      <c r="F11" s="9"/>
      <c r="G11" s="9" t="s">
        <v>85</v>
      </c>
      <c r="H11" s="11" t="s">
        <v>22</v>
      </c>
      <c r="I11" s="9" t="s">
        <v>53</v>
      </c>
      <c r="J11" s="9" t="str">
        <f>G11&amp;I11</f>
        <v>淮安重庆</v>
      </c>
      <c r="K11" s="9" t="str">
        <f>G11&amp;H11&amp;I11</f>
        <v>淮安—重庆</v>
      </c>
      <c r="L11" s="9" t="s">
        <v>86</v>
      </c>
      <c r="M11" s="9"/>
      <c r="N11" s="9"/>
      <c r="O11" s="9"/>
      <c r="P11" s="9" t="s">
        <v>87</v>
      </c>
      <c r="Q11" s="9" t="s">
        <v>88</v>
      </c>
      <c r="R11" s="9" t="s">
        <v>89</v>
      </c>
      <c r="S11" s="9" t="s">
        <v>90</v>
      </c>
      <c r="T11" s="9"/>
      <c r="U11" s="9"/>
      <c r="V11" s="9"/>
      <c r="W11" s="3">
        <f>E11/4</f>
        <v>75</v>
      </c>
      <c r="X11" s="3">
        <f>W11</f>
        <v>75</v>
      </c>
      <c r="Y11" s="3">
        <f>X11</f>
        <v>75</v>
      </c>
      <c r="Z11" s="3">
        <f>Y11</f>
        <v>75</v>
      </c>
      <c r="AA11" s="3" t="s"/>
      <c r="AB11" s="3" t="s"/>
    </row>
    <row r="12">
      <c r="A12" s="9">
        <v>11</v>
      </c>
      <c r="B12" s="9" t="s">
        <v>18</v>
      </c>
      <c r="C12" s="9" t="s">
        <v>68</v>
      </c>
      <c r="D12" s="9" t="s">
        <v>91</v>
      </c>
      <c r="E12" s="10">
        <v>200</v>
      </c>
      <c r="F12" s="9"/>
      <c r="G12" s="9" t="s">
        <v>53</v>
      </c>
      <c r="H12" s="11" t="s">
        <v>22</v>
      </c>
      <c r="I12" s="9" t="s">
        <v>54</v>
      </c>
      <c r="J12" s="9" t="str">
        <f>G12&amp;I12</f>
        <v>重庆柳州</v>
      </c>
      <c r="K12" s="9" t="str">
        <f>G12&amp;H12&amp;I12</f>
        <v>重庆—柳州</v>
      </c>
      <c r="L12" s="9" t="s">
        <v>92</v>
      </c>
      <c r="M12" s="9"/>
      <c r="N12" s="9"/>
      <c r="O12" s="9"/>
      <c r="P12" s="9" t="s">
        <v>93</v>
      </c>
      <c r="Q12" s="9" t="s">
        <v>94</v>
      </c>
      <c r="R12" s="9" t="s">
        <v>95</v>
      </c>
      <c r="S12" s="9" t="s">
        <v>96</v>
      </c>
      <c r="T12" s="9"/>
      <c r="U12" s="9"/>
      <c r="V12" s="9"/>
      <c r="W12" s="3">
        <f>E12/4</f>
        <v>50</v>
      </c>
      <c r="X12" s="3">
        <f>W12</f>
        <v>50</v>
      </c>
      <c r="Y12" s="3">
        <f>X12</f>
        <v>50</v>
      </c>
      <c r="Z12" s="3">
        <f>Y12</f>
        <v>50</v>
      </c>
      <c r="AA12" s="3" t="s"/>
      <c r="AB12" s="3" t="s"/>
    </row>
    <row r="13">
      <c r="A13" s="9">
        <v>12</v>
      </c>
      <c r="B13" s="9" t="s">
        <v>18</v>
      </c>
      <c r="C13" s="9" t="s">
        <v>76</v>
      </c>
      <c r="D13" s="9" t="s">
        <v>97</v>
      </c>
      <c r="E13" s="10">
        <v>400</v>
      </c>
      <c r="F13" s="9"/>
      <c r="G13" s="9" t="s">
        <v>98</v>
      </c>
      <c r="H13" s="11" t="s">
        <v>22</v>
      </c>
      <c r="I13" s="9" t="s">
        <v>99</v>
      </c>
      <c r="J13" s="9" t="str">
        <f>G13&amp;I13</f>
        <v>乌兰浩特呼和浩特</v>
      </c>
      <c r="K13" s="9" t="str">
        <f>G13&amp;H13&amp;I13</f>
        <v>乌兰浩特—呼和浩特</v>
      </c>
      <c r="L13" s="9" t="s">
        <v>100</v>
      </c>
      <c r="M13" s="9" t="s">
        <v>101</v>
      </c>
      <c r="N13" s="9"/>
      <c r="O13" s="9"/>
      <c r="P13" s="9" t="s">
        <v>102</v>
      </c>
      <c r="Q13" s="9" t="s">
        <v>103</v>
      </c>
      <c r="R13" s="9"/>
      <c r="S13" s="9"/>
      <c r="T13" s="9"/>
      <c r="U13" s="9"/>
      <c r="V13" s="9"/>
      <c r="W13" s="3">
        <f>E13/2</f>
        <v>200</v>
      </c>
      <c r="X13" s="3">
        <f>W13</f>
        <v>200</v>
      </c>
      <c r="Y13" s="3" t="s"/>
      <c r="Z13" s="3" t="s"/>
      <c r="AA13" s="3" t="s"/>
      <c r="AB13" s="3" t="s"/>
    </row>
    <row r="14">
      <c r="A14" s="9">
        <v>13</v>
      </c>
      <c r="B14" s="9" t="s">
        <v>18</v>
      </c>
      <c r="C14" s="9" t="s">
        <v>104</v>
      </c>
      <c r="D14" s="9" t="s">
        <v>105</v>
      </c>
      <c r="E14" s="10">
        <v>200</v>
      </c>
      <c r="F14" s="9"/>
      <c r="G14" s="9" t="s">
        <v>106</v>
      </c>
      <c r="H14" s="11" t="s">
        <v>22</v>
      </c>
      <c r="I14" s="9" t="s">
        <v>107</v>
      </c>
      <c r="J14" s="9" t="str">
        <f>G14&amp;I14</f>
        <v>泉州常德</v>
      </c>
      <c r="K14" s="9" t="str">
        <f>G14&amp;H14&amp;I14</f>
        <v>泉州—常德</v>
      </c>
      <c r="L14" s="9" t="s">
        <v>108</v>
      </c>
      <c r="M14" s="9"/>
      <c r="N14" s="9"/>
      <c r="O14" s="9"/>
      <c r="P14" s="9" t="s">
        <v>109</v>
      </c>
      <c r="Q14" s="9" t="s">
        <v>110</v>
      </c>
      <c r="R14" s="9"/>
      <c r="S14" s="9"/>
      <c r="T14" s="9"/>
      <c r="U14" s="9"/>
      <c r="V14" s="9"/>
      <c r="W14" s="3">
        <f>E14/2</f>
        <v>100</v>
      </c>
      <c r="X14" s="3">
        <f>W14</f>
        <v>100</v>
      </c>
      <c r="Y14" s="3" t="s"/>
      <c r="Z14" s="3" t="s"/>
      <c r="AA14" s="3" t="s"/>
      <c r="AB14" s="3" t="s"/>
    </row>
    <row r="15">
      <c r="A15" s="9">
        <v>14</v>
      </c>
      <c r="B15" s="9" t="s">
        <v>18</v>
      </c>
      <c r="C15" s="9" t="s">
        <v>111</v>
      </c>
      <c r="D15" s="9" t="s">
        <v>112</v>
      </c>
      <c r="E15" s="10">
        <v>200</v>
      </c>
      <c r="F15" s="9"/>
      <c r="G15" s="9" t="s">
        <v>23</v>
      </c>
      <c r="H15" s="11" t="s">
        <v>22</v>
      </c>
      <c r="I15" s="9" t="s">
        <v>113</v>
      </c>
      <c r="J15" s="9" t="str">
        <f>G15&amp;I15</f>
        <v>包头郑州</v>
      </c>
      <c r="K15" s="9" t="str">
        <f>G15&amp;H15&amp;I15</f>
        <v>包头—郑州</v>
      </c>
      <c r="L15" s="9" t="s">
        <v>114</v>
      </c>
      <c r="M15" s="9"/>
      <c r="N15" s="9"/>
      <c r="O15" s="9"/>
      <c r="P15" s="9" t="s">
        <v>115</v>
      </c>
      <c r="Q15" s="9" t="s">
        <v>116</v>
      </c>
      <c r="R15" s="9"/>
      <c r="S15" s="9"/>
      <c r="T15" s="9"/>
      <c r="U15" s="9"/>
      <c r="V15" s="9"/>
      <c r="W15" s="3">
        <f>E15/2</f>
        <v>100</v>
      </c>
      <c r="X15" s="3">
        <f>W15</f>
        <v>100</v>
      </c>
      <c r="Y15" s="3" t="s"/>
      <c r="Z15" s="3" t="s"/>
      <c r="AA15" s="3" t="s"/>
      <c r="AB15" s="3" t="s"/>
    </row>
    <row r="16">
      <c r="A16" s="9">
        <v>15</v>
      </c>
      <c r="B16" s="9" t="s">
        <v>18</v>
      </c>
      <c r="C16" s="9" t="s">
        <v>104</v>
      </c>
      <c r="D16" s="9" t="s">
        <v>117</v>
      </c>
      <c r="E16" s="10">
        <v>800</v>
      </c>
      <c r="F16" s="9"/>
      <c r="G16" s="9" t="s">
        <v>118</v>
      </c>
      <c r="H16" s="11" t="s">
        <v>22</v>
      </c>
      <c r="I16" s="9" t="s">
        <v>99</v>
      </c>
      <c r="J16" s="9" t="str">
        <f>G16&amp;I16</f>
        <v>哈尔滨呼和浩特</v>
      </c>
      <c r="K16" s="9" t="str">
        <f>G16&amp;H16&amp;I16</f>
        <v>哈尔滨—呼和浩特</v>
      </c>
      <c r="L16" s="9" t="s">
        <v>119</v>
      </c>
      <c r="M16" s="9" t="s">
        <v>120</v>
      </c>
      <c r="N16" s="9"/>
      <c r="O16" s="9"/>
      <c r="P16" s="9" t="s">
        <v>121</v>
      </c>
      <c r="Q16" s="9" t="s">
        <v>122</v>
      </c>
      <c r="R16" s="9"/>
      <c r="S16" s="9"/>
      <c r="T16" s="9"/>
      <c r="U16" s="9"/>
      <c r="V16" s="9"/>
      <c r="W16" s="3">
        <f>E16/2</f>
        <v>400</v>
      </c>
      <c r="X16" s="3">
        <f>W16</f>
        <v>400</v>
      </c>
      <c r="Y16" s="3" t="s"/>
      <c r="Z16" s="3" t="s"/>
      <c r="AA16" s="3" t="s"/>
      <c r="AB16" s="3" t="s"/>
    </row>
    <row r="17">
      <c r="A17" s="9">
        <v>16</v>
      </c>
      <c r="B17" s="9" t="s">
        <v>18</v>
      </c>
      <c r="C17" s="9" t="s">
        <v>123</v>
      </c>
      <c r="D17" s="9" t="s">
        <v>124</v>
      </c>
      <c r="E17" s="10">
        <v>300</v>
      </c>
      <c r="F17" s="9"/>
      <c r="G17" s="9" t="s">
        <v>125</v>
      </c>
      <c r="H17" s="11" t="s">
        <v>22</v>
      </c>
      <c r="I17" s="9" t="s">
        <v>113</v>
      </c>
      <c r="J17" s="9" t="str">
        <f>G17&amp;I17</f>
        <v>毕节郑州</v>
      </c>
      <c r="K17" s="9" t="str">
        <f>G17&amp;H17&amp;I17</f>
        <v>毕节—郑州</v>
      </c>
      <c r="L17" s="9" t="s">
        <v>126</v>
      </c>
      <c r="M17" s="9"/>
      <c r="N17" s="9"/>
      <c r="O17" s="9"/>
      <c r="P17" s="9" t="s">
        <v>127</v>
      </c>
      <c r="Q17" s="9" t="s">
        <v>128</v>
      </c>
      <c r="R17" s="9"/>
      <c r="S17" s="9"/>
      <c r="T17" s="9"/>
      <c r="U17" s="9"/>
      <c r="V17" s="9"/>
      <c r="W17" s="3">
        <f>E17/2</f>
        <v>150</v>
      </c>
      <c r="X17" s="3">
        <f>W17</f>
        <v>150</v>
      </c>
      <c r="Y17" s="3" t="s"/>
      <c r="Z17" s="3" t="s"/>
      <c r="AA17" s="3" t="s"/>
      <c r="AB17" s="3" t="s"/>
    </row>
    <row r="18">
      <c r="A18" s="9">
        <v>17</v>
      </c>
      <c r="B18" s="9" t="s">
        <v>18</v>
      </c>
      <c r="C18" s="9" t="s">
        <v>123</v>
      </c>
      <c r="D18" s="9" t="s">
        <v>129</v>
      </c>
      <c r="E18" s="10">
        <v>300</v>
      </c>
      <c r="F18" s="9"/>
      <c r="G18" s="9" t="s">
        <v>99</v>
      </c>
      <c r="H18" s="11" t="s">
        <v>22</v>
      </c>
      <c r="I18" s="9" t="s">
        <v>21</v>
      </c>
      <c r="J18" s="9" t="str">
        <f>G18&amp;I18</f>
        <v>呼和浩特贵阳</v>
      </c>
      <c r="K18" s="9" t="str">
        <f>G18&amp;H18&amp;I18</f>
        <v>呼和浩特—贵阳</v>
      </c>
      <c r="L18" s="9" t="s">
        <v>130</v>
      </c>
      <c r="M18" s="9"/>
      <c r="N18" s="9"/>
      <c r="O18" s="9"/>
      <c r="P18" s="9" t="s">
        <v>102</v>
      </c>
      <c r="Q18" s="9" t="s">
        <v>131</v>
      </c>
      <c r="R18" s="9"/>
      <c r="S18" s="9"/>
      <c r="T18" s="9"/>
      <c r="U18" s="9"/>
      <c r="V18" s="9"/>
      <c r="W18" s="3">
        <f>E18/2</f>
        <v>150</v>
      </c>
      <c r="X18" s="3">
        <f>W18</f>
        <v>150</v>
      </c>
      <c r="Y18" s="3" t="s"/>
      <c r="Z18" s="3" t="s"/>
      <c r="AA18" s="3" t="s"/>
      <c r="AB18" s="3" t="s"/>
    </row>
    <row r="19">
      <c r="A19" s="9">
        <v>18</v>
      </c>
      <c r="B19" s="9" t="s">
        <v>18</v>
      </c>
      <c r="C19" s="9" t="s">
        <v>123</v>
      </c>
      <c r="D19" s="9" t="s">
        <v>132</v>
      </c>
      <c r="E19" s="10">
        <v>200</v>
      </c>
      <c r="F19" s="9"/>
      <c r="G19" s="9" t="s">
        <v>78</v>
      </c>
      <c r="H19" s="11" t="s">
        <v>22</v>
      </c>
      <c r="I19" s="9" t="s">
        <v>133</v>
      </c>
      <c r="J19" s="9" t="str">
        <f>G19&amp;I19</f>
        <v>张家口大连</v>
      </c>
      <c r="K19" s="9" t="str">
        <f>G19&amp;H19&amp;I19</f>
        <v>张家口—大连</v>
      </c>
      <c r="L19" s="9" t="s">
        <v>134</v>
      </c>
      <c r="M19" s="9"/>
      <c r="N19" s="9"/>
      <c r="O19" s="9"/>
      <c r="P19" s="9" t="s">
        <v>135</v>
      </c>
      <c r="Q19" s="9" t="s">
        <v>136</v>
      </c>
      <c r="R19" s="9"/>
      <c r="S19" s="9"/>
      <c r="T19" s="9"/>
      <c r="U19" s="9"/>
      <c r="V19" s="9"/>
      <c r="W19" s="3">
        <f>E19/2</f>
        <v>100</v>
      </c>
      <c r="X19" s="3">
        <f>W19</f>
        <v>100</v>
      </c>
      <c r="Y19" s="3" t="s"/>
      <c r="Z19" s="3" t="s"/>
      <c r="AA19" s="3" t="s"/>
      <c r="AB19" s="3" t="s"/>
    </row>
    <row r="20">
      <c r="A20" s="9">
        <v>19</v>
      </c>
      <c r="B20" s="9" t="s">
        <v>18</v>
      </c>
      <c r="C20" s="9" t="s">
        <v>137</v>
      </c>
      <c r="D20" s="9" t="s">
        <v>138</v>
      </c>
      <c r="E20" s="10">
        <v>300</v>
      </c>
      <c r="F20" s="9"/>
      <c r="G20" s="9" t="s">
        <v>139</v>
      </c>
      <c r="H20" s="11" t="s">
        <v>22</v>
      </c>
      <c r="I20" s="9" t="s">
        <v>66</v>
      </c>
      <c r="J20" s="9" t="str">
        <f>G20&amp;I20</f>
        <v>成都温州</v>
      </c>
      <c r="K20" s="9" t="str">
        <f>G20&amp;H20&amp;I20</f>
        <v>成都—温州</v>
      </c>
      <c r="L20" s="9" t="s">
        <v>140</v>
      </c>
      <c r="M20" s="9"/>
      <c r="N20" s="9"/>
      <c r="O20" s="9"/>
      <c r="P20" s="9" t="s">
        <v>141</v>
      </c>
      <c r="Q20" s="9" t="s">
        <v>142</v>
      </c>
      <c r="R20" s="9" t="s">
        <v>36</v>
      </c>
      <c r="S20" s="9" t="s">
        <v>143</v>
      </c>
      <c r="T20" s="9" t="s">
        <v>144</v>
      </c>
      <c r="U20" s="9"/>
      <c r="V20" s="9"/>
      <c r="W20" s="3">
        <f>E20/5</f>
        <v>60</v>
      </c>
      <c r="X20" s="3">
        <f>W20</f>
        <v>60</v>
      </c>
      <c r="Y20" s="3">
        <f>X20</f>
        <v>60</v>
      </c>
      <c r="Z20" s="3">
        <f>Y20</f>
        <v>60</v>
      </c>
      <c r="AA20" s="3">
        <f>Z20</f>
        <v>60</v>
      </c>
      <c r="AB20" s="3" t="s"/>
    </row>
    <row r="21">
      <c r="A21" s="9">
        <v>20</v>
      </c>
      <c r="B21" s="9" t="s">
        <v>18</v>
      </c>
      <c r="C21" s="9" t="s">
        <v>145</v>
      </c>
      <c r="D21" s="9" t="s">
        <v>146</v>
      </c>
      <c r="E21" s="10">
        <v>600</v>
      </c>
      <c r="F21" s="9"/>
      <c r="G21" s="9" t="s">
        <v>62</v>
      </c>
      <c r="H21" s="11" t="s">
        <v>22</v>
      </c>
      <c r="I21" s="9" t="s">
        <v>66</v>
      </c>
      <c r="J21" s="9" t="str">
        <f>G21&amp;I21</f>
        <v>池州温州</v>
      </c>
      <c r="K21" s="9" t="str">
        <f>G21&amp;H21&amp;I21</f>
        <v>池州—温州</v>
      </c>
      <c r="L21" s="9" t="s">
        <v>147</v>
      </c>
      <c r="M21" s="9" t="s">
        <v>148</v>
      </c>
      <c r="N21" s="9"/>
      <c r="O21" s="9"/>
      <c r="P21" s="9" t="s">
        <v>64</v>
      </c>
      <c r="Q21" s="9" t="s">
        <v>65</v>
      </c>
      <c r="R21" s="9"/>
      <c r="S21" s="9"/>
      <c r="T21" s="9"/>
      <c r="U21" s="9"/>
      <c r="V21" s="9"/>
      <c r="W21" s="3">
        <f>E21/2</f>
        <v>300</v>
      </c>
      <c r="X21" s="3">
        <f>W21</f>
        <v>300</v>
      </c>
      <c r="Y21" s="3" t="s"/>
      <c r="Z21" s="3" t="s"/>
      <c r="AA21" s="3" t="s"/>
      <c r="AB21" s="3" t="s"/>
    </row>
    <row r="22">
      <c r="A22" s="9">
        <v>21</v>
      </c>
      <c r="B22" s="9" t="s">
        <v>18</v>
      </c>
      <c r="C22" s="9" t="s">
        <v>149</v>
      </c>
      <c r="D22" s="9" t="s">
        <v>20</v>
      </c>
      <c r="E22" s="10">
        <v>300</v>
      </c>
      <c r="F22" s="9"/>
      <c r="G22" s="9" t="s">
        <v>21</v>
      </c>
      <c r="H22" s="11" t="s">
        <v>22</v>
      </c>
      <c r="I22" s="9" t="s">
        <v>23</v>
      </c>
      <c r="J22" s="9" t="str">
        <f>G22&amp;I22</f>
        <v>贵阳包头</v>
      </c>
      <c r="K22" s="9" t="str">
        <f>G22&amp;H22&amp;I22</f>
        <v>贵阳—包头</v>
      </c>
      <c r="L22" s="9" t="s">
        <v>150</v>
      </c>
      <c r="M22" s="9"/>
      <c r="N22" s="9"/>
      <c r="O22" s="9"/>
      <c r="P22" s="9" t="s">
        <v>151</v>
      </c>
      <c r="Q22" s="9" t="s">
        <v>152</v>
      </c>
      <c r="R22" s="9"/>
      <c r="S22" s="9"/>
      <c r="T22" s="9"/>
      <c r="U22" s="9"/>
      <c r="V22" s="9"/>
      <c r="W22" s="3">
        <f>E22/2</f>
        <v>150</v>
      </c>
      <c r="X22" s="3">
        <f>W22</f>
        <v>150</v>
      </c>
      <c r="Y22" s="3" t="s"/>
      <c r="Z22" s="3" t="s"/>
      <c r="AA22" s="3" t="s"/>
      <c r="AB22" s="3" t="s"/>
    </row>
    <row r="23">
      <c r="A23" s="9">
        <v>22</v>
      </c>
      <c r="B23" s="9" t="s">
        <v>18</v>
      </c>
      <c r="C23" s="9" t="s">
        <v>149</v>
      </c>
      <c r="D23" s="9" t="s">
        <v>153</v>
      </c>
      <c r="E23" s="10">
        <v>300</v>
      </c>
      <c r="F23" s="9"/>
      <c r="G23" s="9" t="s">
        <v>66</v>
      </c>
      <c r="H23" s="11" t="s">
        <v>22</v>
      </c>
      <c r="I23" s="9" t="s">
        <v>139</v>
      </c>
      <c r="J23" s="9" t="str">
        <f>G23&amp;I23</f>
        <v>温州成都</v>
      </c>
      <c r="K23" s="9" t="str">
        <f>G23&amp;H23&amp;I23</f>
        <v>温州—成都</v>
      </c>
      <c r="L23" s="9" t="s">
        <v>154</v>
      </c>
      <c r="M23" s="9"/>
      <c r="N23" s="9"/>
      <c r="O23" s="9"/>
      <c r="P23" s="9" t="s">
        <v>155</v>
      </c>
      <c r="Q23" s="9" t="s">
        <v>156</v>
      </c>
      <c r="R23" s="9" t="s">
        <v>157</v>
      </c>
      <c r="S23" s="9" t="s">
        <v>158</v>
      </c>
      <c r="T23" s="9"/>
      <c r="U23" s="9"/>
      <c r="V23" s="9"/>
      <c r="W23" s="3">
        <f>E23/4</f>
        <v>75</v>
      </c>
      <c r="X23" s="3">
        <f>W23</f>
        <v>75</v>
      </c>
      <c r="Y23" s="3">
        <f>X23</f>
        <v>75</v>
      </c>
      <c r="Z23" s="3">
        <f>Y23</f>
        <v>75</v>
      </c>
      <c r="AA23" s="3" t="s"/>
      <c r="AB23" s="3" t="s"/>
    </row>
    <row r="24">
      <c r="A24" s="9">
        <v>23</v>
      </c>
      <c r="B24" s="9" t="s">
        <v>18</v>
      </c>
      <c r="C24" s="9" t="s">
        <v>149</v>
      </c>
      <c r="D24" s="9" t="s">
        <v>159</v>
      </c>
      <c r="E24" s="10">
        <v>300</v>
      </c>
      <c r="F24" s="9"/>
      <c r="G24" s="9" t="s">
        <v>160</v>
      </c>
      <c r="H24" s="11" t="s">
        <v>22</v>
      </c>
      <c r="I24" s="9" t="s">
        <v>53</v>
      </c>
      <c r="J24" s="9" t="str">
        <f>G24&amp;I24</f>
        <v>义乌重庆</v>
      </c>
      <c r="K24" s="9" t="str">
        <f>G24&amp;H24&amp;I24</f>
        <v>义乌—重庆</v>
      </c>
      <c r="L24" s="9" t="s">
        <v>161</v>
      </c>
      <c r="M24" s="9"/>
      <c r="N24" s="9"/>
      <c r="O24" s="9"/>
      <c r="P24" s="9" t="s">
        <v>162</v>
      </c>
      <c r="Q24" s="9" t="s">
        <v>163</v>
      </c>
      <c r="R24" s="9" t="s">
        <v>164</v>
      </c>
      <c r="S24" s="9" t="s">
        <v>165</v>
      </c>
      <c r="T24" s="9"/>
      <c r="U24" s="9"/>
      <c r="V24" s="9"/>
      <c r="W24" s="3">
        <f>E24/4</f>
        <v>75</v>
      </c>
      <c r="X24" s="3">
        <f>W24</f>
        <v>75</v>
      </c>
      <c r="Y24" s="3">
        <f>X24</f>
        <v>75</v>
      </c>
      <c r="Z24" s="3">
        <f>Y24</f>
        <v>75</v>
      </c>
      <c r="AA24" s="3" t="s"/>
      <c r="AB24" s="3" t="s"/>
    </row>
    <row r="25">
      <c r="A25" s="9">
        <v>24</v>
      </c>
      <c r="B25" s="9" t="s">
        <v>18</v>
      </c>
      <c r="C25" s="9" t="s">
        <v>166</v>
      </c>
      <c r="D25" s="9" t="s">
        <v>167</v>
      </c>
      <c r="E25" s="10">
        <v>900</v>
      </c>
      <c r="F25" s="9"/>
      <c r="G25" s="9" t="s">
        <v>99</v>
      </c>
      <c r="H25" s="11" t="s">
        <v>22</v>
      </c>
      <c r="I25" s="9" t="s">
        <v>168</v>
      </c>
      <c r="J25" s="9" t="str">
        <f>G25&amp;I25</f>
        <v>呼和浩特海拉尔</v>
      </c>
      <c r="K25" s="9" t="str">
        <f>G25&amp;H25&amp;I25</f>
        <v>呼和浩特—海拉尔</v>
      </c>
      <c r="L25" s="9" t="s">
        <v>169</v>
      </c>
      <c r="M25" s="9" t="s">
        <v>170</v>
      </c>
      <c r="N25" s="9"/>
      <c r="O25" s="9"/>
      <c r="P25" s="9" t="s">
        <v>171</v>
      </c>
      <c r="Q25" s="9" t="s">
        <v>172</v>
      </c>
      <c r="R25" s="9"/>
      <c r="S25" s="9"/>
      <c r="T25" s="9"/>
      <c r="U25" s="9"/>
      <c r="V25" s="9"/>
      <c r="W25" s="3">
        <f>E25/2</f>
        <v>450</v>
      </c>
      <c r="X25" s="3">
        <f>W25</f>
        <v>450</v>
      </c>
      <c r="Y25" s="3" t="s"/>
      <c r="Z25" s="3" t="s"/>
      <c r="AA25" s="3" t="s"/>
      <c r="AB25" s="3" t="s"/>
    </row>
    <row r="26">
      <c r="A26" s="9">
        <v>25</v>
      </c>
      <c r="B26" s="9" t="s">
        <v>18</v>
      </c>
      <c r="C26" s="9" t="s">
        <v>173</v>
      </c>
      <c r="D26" s="9" t="s">
        <v>174</v>
      </c>
      <c r="E26" s="10">
        <v>200</v>
      </c>
      <c r="F26" s="9"/>
      <c r="G26" s="9" t="s">
        <v>53</v>
      </c>
      <c r="H26" s="11" t="s">
        <v>22</v>
      </c>
      <c r="I26" s="9" t="s">
        <v>70</v>
      </c>
      <c r="J26" s="9" t="str">
        <f>G26&amp;I26</f>
        <v>重庆衡阳</v>
      </c>
      <c r="K26" s="9" t="str">
        <f>G26&amp;H26&amp;I26</f>
        <v>重庆—衡阳</v>
      </c>
      <c r="L26" s="9" t="s">
        <v>175</v>
      </c>
      <c r="M26" s="9"/>
      <c r="N26" s="9"/>
      <c r="O26" s="9"/>
      <c r="P26" s="9" t="s">
        <v>87</v>
      </c>
      <c r="Q26" s="9" t="s">
        <v>90</v>
      </c>
      <c r="R26" s="9" t="s">
        <v>176</v>
      </c>
      <c r="S26" s="9" t="s">
        <v>88</v>
      </c>
      <c r="T26" s="9"/>
      <c r="U26" s="9"/>
      <c r="V26" s="9"/>
      <c r="W26" s="3">
        <f>E26/4</f>
        <v>50</v>
      </c>
      <c r="X26" s="3">
        <f>W26</f>
        <v>50</v>
      </c>
      <c r="Y26" s="3">
        <f>X26</f>
        <v>50</v>
      </c>
      <c r="Z26" s="3">
        <f>Y26</f>
        <v>50</v>
      </c>
      <c r="AA26" s="3" t="s"/>
      <c r="AB26" s="3" t="s"/>
    </row>
    <row r="27">
      <c r="A27" s="9">
        <v>26</v>
      </c>
      <c r="B27" s="9" t="s">
        <v>18</v>
      </c>
      <c r="C27" s="9" t="s">
        <v>173</v>
      </c>
      <c r="D27" s="9" t="s">
        <v>177</v>
      </c>
      <c r="E27" s="10">
        <v>200</v>
      </c>
      <c r="F27" s="9"/>
      <c r="G27" s="9" t="s">
        <v>45</v>
      </c>
      <c r="H27" s="11" t="s">
        <v>22</v>
      </c>
      <c r="I27" s="9" t="s">
        <v>53</v>
      </c>
      <c r="J27" s="9" t="str">
        <f>G27&amp;I27</f>
        <v>西双版纳重庆</v>
      </c>
      <c r="K27" s="9" t="str">
        <f>G27&amp;H27&amp;I27</f>
        <v>西双版纳—重庆</v>
      </c>
      <c r="L27" s="9" t="s">
        <v>178</v>
      </c>
      <c r="M27" s="9"/>
      <c r="N27" s="9"/>
      <c r="O27" s="9"/>
      <c r="P27" s="9" t="s">
        <v>179</v>
      </c>
      <c r="Q27" s="9" t="s">
        <v>180</v>
      </c>
      <c r="R27" s="9" t="s">
        <v>181</v>
      </c>
      <c r="S27" s="9" t="s">
        <v>182</v>
      </c>
      <c r="T27" s="9"/>
      <c r="U27" s="9"/>
      <c r="V27" s="9"/>
      <c r="W27" s="3">
        <f>E27/4</f>
        <v>50</v>
      </c>
      <c r="X27" s="3">
        <f>W27</f>
        <v>50</v>
      </c>
      <c r="Y27" s="3">
        <f>X27</f>
        <v>50</v>
      </c>
      <c r="Z27" s="3">
        <f>Y27</f>
        <v>50</v>
      </c>
      <c r="AA27" s="3" t="s"/>
      <c r="AB27" s="3" t="s"/>
    </row>
    <row r="28">
      <c r="A28" s="9">
        <v>27</v>
      </c>
      <c r="B28" s="9" t="s">
        <v>18</v>
      </c>
      <c r="C28" s="9" t="s">
        <v>183</v>
      </c>
      <c r="D28" s="9" t="s">
        <v>184</v>
      </c>
      <c r="E28" s="10">
        <v>400</v>
      </c>
      <c r="F28" s="9"/>
      <c r="G28" s="9" t="s">
        <v>53</v>
      </c>
      <c r="H28" s="11" t="s">
        <v>22</v>
      </c>
      <c r="I28" s="9" t="s">
        <v>185</v>
      </c>
      <c r="J28" s="9" t="str">
        <f>G28&amp;I28</f>
        <v>重庆梅县</v>
      </c>
      <c r="K28" s="9" t="str">
        <f>G28&amp;H28&amp;I28</f>
        <v>重庆—梅县</v>
      </c>
      <c r="L28" s="9" t="s">
        <v>186</v>
      </c>
      <c r="M28" s="9" t="s">
        <v>187</v>
      </c>
      <c r="N28" s="9"/>
      <c r="O28" s="9"/>
      <c r="P28" s="9" t="s">
        <v>87</v>
      </c>
      <c r="Q28" s="9" t="s">
        <v>90</v>
      </c>
      <c r="R28" s="9" t="s">
        <v>88</v>
      </c>
      <c r="S28" s="9" t="s">
        <v>176</v>
      </c>
      <c r="T28" s="9"/>
      <c r="U28" s="9"/>
      <c r="V28" s="9"/>
      <c r="W28" s="3">
        <f>E28/4</f>
        <v>100</v>
      </c>
      <c r="X28" s="3">
        <f>W28</f>
        <v>100</v>
      </c>
      <c r="Y28" s="3">
        <f>X28</f>
        <v>100</v>
      </c>
      <c r="Z28" s="3">
        <f>Y28</f>
        <v>100</v>
      </c>
      <c r="AA28" s="3" t="s"/>
      <c r="AB28" s="3" t="s"/>
    </row>
    <row r="29">
      <c r="A29" s="9">
        <v>28</v>
      </c>
      <c r="B29" s="9" t="s">
        <v>18</v>
      </c>
      <c r="C29" s="9" t="s">
        <v>183</v>
      </c>
      <c r="D29" s="9" t="s">
        <v>188</v>
      </c>
      <c r="E29" s="10">
        <v>300</v>
      </c>
      <c r="F29" s="9"/>
      <c r="G29" s="9" t="s">
        <v>168</v>
      </c>
      <c r="H29" s="11" t="s">
        <v>22</v>
      </c>
      <c r="I29" s="9" t="s">
        <v>99</v>
      </c>
      <c r="J29" s="9" t="str">
        <f>G29&amp;I29</f>
        <v>海拉尔呼和浩特</v>
      </c>
      <c r="K29" s="9" t="str">
        <f>G29&amp;H29&amp;I29</f>
        <v>海拉尔—呼和浩特</v>
      </c>
      <c r="L29" s="9" t="s">
        <v>189</v>
      </c>
      <c r="M29" s="9"/>
      <c r="N29" s="9"/>
      <c r="O29" s="9"/>
      <c r="P29" s="9" t="s">
        <v>171</v>
      </c>
      <c r="Q29" s="9" t="s">
        <v>172</v>
      </c>
      <c r="R29" s="9"/>
      <c r="S29" s="9"/>
      <c r="T29" s="9"/>
      <c r="U29" s="9"/>
      <c r="V29" s="9"/>
      <c r="W29" s="3">
        <f>E29/2</f>
        <v>150</v>
      </c>
      <c r="X29" s="3">
        <f>W29</f>
        <v>150</v>
      </c>
      <c r="Y29" s="3" t="s"/>
      <c r="Z29" s="3" t="s"/>
      <c r="AA29" s="3" t="s"/>
      <c r="AB29" s="3" t="s"/>
    </row>
    <row r="30">
      <c r="A30" s="9">
        <v>29</v>
      </c>
      <c r="B30" s="9" t="s">
        <v>18</v>
      </c>
      <c r="C30" s="9" t="s">
        <v>183</v>
      </c>
      <c r="D30" s="9" t="s">
        <v>190</v>
      </c>
      <c r="E30" s="10">
        <v>200</v>
      </c>
      <c r="F30" s="9"/>
      <c r="G30" s="9" t="s">
        <v>191</v>
      </c>
      <c r="H30" s="11" t="s">
        <v>22</v>
      </c>
      <c r="I30" s="9" t="s">
        <v>139</v>
      </c>
      <c r="J30" s="9" t="str">
        <f>G30&amp;I30</f>
        <v>西宁成都</v>
      </c>
      <c r="K30" s="9" t="str">
        <f>G30&amp;H30&amp;I30</f>
        <v>西宁—成都</v>
      </c>
      <c r="L30" s="9" t="s">
        <v>192</v>
      </c>
      <c r="M30" s="9"/>
      <c r="N30" s="9"/>
      <c r="O30" s="9"/>
      <c r="P30" s="9" t="s">
        <v>141</v>
      </c>
      <c r="Q30" s="9" t="s">
        <v>36</v>
      </c>
      <c r="R30" s="9" t="s">
        <v>193</v>
      </c>
      <c r="S30" s="9" t="s">
        <v>194</v>
      </c>
      <c r="T30" s="9" t="s">
        <v>143</v>
      </c>
      <c r="U30" s="9" t="s">
        <v>195</v>
      </c>
      <c r="V30" s="9"/>
      <c r="W30" s="3">
        <f>E30/6</f>
        <v>33.333333333333336</v>
      </c>
      <c r="X30" s="3">
        <v>33.333333333333336</v>
      </c>
      <c r="Y30" s="3">
        <v>33.333333333333336</v>
      </c>
      <c r="Z30" s="3">
        <v>33.333333333333336</v>
      </c>
      <c r="AA30" s="3">
        <v>33.333333333333336</v>
      </c>
      <c r="AB30" s="3">
        <v>33.333333333333336</v>
      </c>
    </row>
    <row r="31">
      <c r="A31" s="9">
        <v>30</v>
      </c>
      <c r="B31" s="9" t="s">
        <v>18</v>
      </c>
      <c r="C31" s="9" t="s">
        <v>196</v>
      </c>
      <c r="D31" s="9" t="s">
        <v>188</v>
      </c>
      <c r="E31" s="10">
        <v>900</v>
      </c>
      <c r="F31" s="9"/>
      <c r="G31" s="9" t="s">
        <v>168</v>
      </c>
      <c r="H31" s="11" t="s">
        <v>22</v>
      </c>
      <c r="I31" s="9" t="s">
        <v>99</v>
      </c>
      <c r="J31" s="9" t="str">
        <f>G31&amp;I31</f>
        <v>海拉尔呼和浩特</v>
      </c>
      <c r="K31" s="9" t="str">
        <f>G31&amp;H31&amp;I31</f>
        <v>海拉尔—呼和浩特</v>
      </c>
      <c r="L31" s="9" t="s">
        <v>169</v>
      </c>
      <c r="M31" s="9" t="s">
        <v>170</v>
      </c>
      <c r="N31" s="9"/>
      <c r="O31" s="9"/>
      <c r="P31" s="9" t="s">
        <v>197</v>
      </c>
      <c r="Q31" s="9" t="s">
        <v>198</v>
      </c>
      <c r="R31" s="9"/>
      <c r="S31" s="9"/>
      <c r="T31" s="9"/>
      <c r="U31" s="9"/>
      <c r="V31" s="9"/>
      <c r="W31" s="3">
        <f>E31/2</f>
        <v>450</v>
      </c>
      <c r="X31" s="3">
        <f>W31</f>
        <v>450</v>
      </c>
      <c r="Y31" s="3" t="s"/>
      <c r="Z31" s="3" t="s"/>
      <c r="AA31" s="3" t="s"/>
      <c r="AB31" s="3" t="s"/>
    </row>
    <row r="32">
      <c r="A32" s="9">
        <v>31</v>
      </c>
      <c r="B32" s="9" t="s">
        <v>18</v>
      </c>
      <c r="C32" s="9" t="s">
        <v>199</v>
      </c>
      <c r="D32" s="9" t="s">
        <v>200</v>
      </c>
      <c r="E32" s="10">
        <v>200</v>
      </c>
      <c r="F32" s="9"/>
      <c r="G32" s="9" t="s">
        <v>53</v>
      </c>
      <c r="H32" s="11" t="s">
        <v>22</v>
      </c>
      <c r="I32" s="9" t="s">
        <v>201</v>
      </c>
      <c r="J32" s="9" t="str">
        <f>G32&amp;I32</f>
        <v>重庆阜阳</v>
      </c>
      <c r="K32" s="9" t="str">
        <f>G32&amp;H32&amp;I32</f>
        <v>重庆—阜阳</v>
      </c>
      <c r="L32" s="9" t="s">
        <v>202</v>
      </c>
      <c r="M32" s="9"/>
      <c r="N32" s="9"/>
      <c r="O32" s="9"/>
      <c r="P32" s="9" t="s">
        <v>203</v>
      </c>
      <c r="Q32" s="9" t="s">
        <v>165</v>
      </c>
      <c r="R32" s="9" t="s">
        <v>204</v>
      </c>
      <c r="S32" s="9" t="s">
        <v>205</v>
      </c>
      <c r="T32" s="9"/>
      <c r="U32" s="9"/>
      <c r="V32" s="9"/>
      <c r="W32" s="3">
        <f>E32/4</f>
        <v>50</v>
      </c>
      <c r="X32" s="3">
        <f>W32</f>
        <v>50</v>
      </c>
      <c r="Y32" s="3">
        <f>X32</f>
        <v>50</v>
      </c>
      <c r="Z32" s="3">
        <f>Y32</f>
        <v>50</v>
      </c>
      <c r="AA32" s="3" t="s"/>
      <c r="AB32" s="3" t="s"/>
    </row>
    <row r="33">
      <c r="A33" s="9">
        <v>32</v>
      </c>
      <c r="B33" s="9" t="s">
        <v>18</v>
      </c>
      <c r="C33" s="9" t="s">
        <v>206</v>
      </c>
      <c r="D33" s="9" t="s">
        <v>52</v>
      </c>
      <c r="E33" s="10">
        <v>200</v>
      </c>
      <c r="F33" s="9"/>
      <c r="G33" s="9" t="s">
        <v>53</v>
      </c>
      <c r="H33" s="11" t="s">
        <v>22</v>
      </c>
      <c r="I33" s="9" t="s">
        <v>54</v>
      </c>
      <c r="J33" s="9" t="str">
        <f>G33&amp;I33</f>
        <v>重庆柳州</v>
      </c>
      <c r="K33" s="9" t="str">
        <f>G33&amp;H33&amp;I33</f>
        <v>重庆—柳州</v>
      </c>
      <c r="L33" s="9" t="s">
        <v>207</v>
      </c>
      <c r="M33" s="9"/>
      <c r="N33" s="9"/>
      <c r="O33" s="9"/>
      <c r="P33" s="9" t="s">
        <v>208</v>
      </c>
      <c r="Q33" s="9" t="s">
        <v>165</v>
      </c>
      <c r="R33" s="9" t="s">
        <v>209</v>
      </c>
      <c r="S33" s="9" t="s">
        <v>210</v>
      </c>
      <c r="T33" s="9" t="s">
        <v>211</v>
      </c>
      <c r="U33" s="9" t="s">
        <v>212</v>
      </c>
      <c r="V33" s="9"/>
      <c r="W33" s="3">
        <f>E33/6</f>
        <v>33.333333333333336</v>
      </c>
      <c r="X33" s="3">
        <v>33.333333333333336</v>
      </c>
      <c r="Y33" s="3">
        <v>33.333333333333336</v>
      </c>
      <c r="Z33" s="3">
        <v>33.333333333333336</v>
      </c>
      <c r="AA33" s="3">
        <v>33.333333333333336</v>
      </c>
      <c r="AB33" s="3">
        <v>33.333333333333336</v>
      </c>
    </row>
    <row r="34">
      <c r="A34" s="9">
        <v>33</v>
      </c>
      <c r="B34" s="9" t="s">
        <v>18</v>
      </c>
      <c r="C34" s="9" t="s">
        <v>206</v>
      </c>
      <c r="D34" s="9" t="s">
        <v>213</v>
      </c>
      <c r="E34" s="10">
        <v>200</v>
      </c>
      <c r="F34" s="9"/>
      <c r="G34" s="9" t="s">
        <v>45</v>
      </c>
      <c r="H34" s="11" t="s">
        <v>22</v>
      </c>
      <c r="I34" s="9" t="s">
        <v>21</v>
      </c>
      <c r="J34" s="9" t="str">
        <f>G34&amp;I34</f>
        <v>西双版纳贵阳</v>
      </c>
      <c r="K34" s="9" t="str">
        <f>G34&amp;H34&amp;I34</f>
        <v>西双版纳—贵阳</v>
      </c>
      <c r="L34" s="9" t="s">
        <v>214</v>
      </c>
      <c r="M34" s="9"/>
      <c r="N34" s="9"/>
      <c r="O34" s="9"/>
      <c r="P34" s="9" t="s">
        <v>215</v>
      </c>
      <c r="Q34" s="9" t="s">
        <v>216</v>
      </c>
      <c r="R34" s="9" t="s">
        <v>217</v>
      </c>
      <c r="S34" s="9" t="s">
        <v>218</v>
      </c>
      <c r="T34" s="9"/>
      <c r="U34" s="9"/>
      <c r="V34" s="9"/>
      <c r="W34" s="3">
        <f>E34/4</f>
        <v>50</v>
      </c>
      <c r="X34" s="3">
        <f>W34</f>
        <v>50</v>
      </c>
      <c r="Y34" s="3">
        <f>X34</f>
        <v>50</v>
      </c>
      <c r="Z34" s="3">
        <f>Y34</f>
        <v>50</v>
      </c>
      <c r="AA34" s="3" t="s"/>
      <c r="AB34" s="3" t="s"/>
    </row>
    <row r="35">
      <c r="A35" s="9">
        <v>34</v>
      </c>
      <c r="B35" s="9" t="s">
        <v>18</v>
      </c>
      <c r="C35" s="9" t="s">
        <v>206</v>
      </c>
      <c r="D35" s="9" t="s">
        <v>219</v>
      </c>
      <c r="E35" s="10">
        <v>400</v>
      </c>
      <c r="F35" s="9"/>
      <c r="G35" s="9" t="s">
        <v>99</v>
      </c>
      <c r="H35" s="11" t="s">
        <v>22</v>
      </c>
      <c r="I35" s="9" t="s">
        <v>220</v>
      </c>
      <c r="J35" s="9" t="str">
        <f>G35&amp;I35</f>
        <v>呼和浩特扎兰屯</v>
      </c>
      <c r="K35" s="9" t="str">
        <f>G35&amp;H35&amp;I35</f>
        <v>呼和浩特—扎兰屯</v>
      </c>
      <c r="L35" s="9" t="s">
        <v>221</v>
      </c>
      <c r="M35" s="9" t="s">
        <v>222</v>
      </c>
      <c r="N35" s="9"/>
      <c r="O35" s="9"/>
      <c r="P35" s="9" t="s">
        <v>223</v>
      </c>
      <c r="Q35" s="9" t="s">
        <v>224</v>
      </c>
      <c r="R35" s="9"/>
      <c r="S35" s="9"/>
      <c r="T35" s="9"/>
      <c r="U35" s="9"/>
      <c r="V35" s="9"/>
      <c r="W35" s="3">
        <f>E35/2</f>
        <v>200</v>
      </c>
      <c r="X35" s="3">
        <f>W35</f>
        <v>200</v>
      </c>
      <c r="Y35" s="3" t="s"/>
      <c r="Z35" s="3" t="s"/>
      <c r="AA35" s="3" t="s"/>
      <c r="AB35" s="3" t="s"/>
    </row>
    <row r="36">
      <c r="A36" s="9">
        <v>35</v>
      </c>
      <c r="B36" s="9" t="s">
        <v>18</v>
      </c>
      <c r="C36" s="9" t="s">
        <v>183</v>
      </c>
      <c r="D36" s="9" t="s">
        <v>225</v>
      </c>
      <c r="E36" s="10">
        <v>300</v>
      </c>
      <c r="F36" s="9"/>
      <c r="G36" s="9" t="s">
        <v>23</v>
      </c>
      <c r="H36" s="11" t="s">
        <v>22</v>
      </c>
      <c r="I36" s="9" t="s">
        <v>226</v>
      </c>
      <c r="J36" s="9" t="str">
        <f>G36&amp;I36</f>
        <v>包头太原</v>
      </c>
      <c r="K36" s="9" t="str">
        <f>G36&amp;H36&amp;I36</f>
        <v>包头—太原</v>
      </c>
      <c r="L36" s="9" t="s">
        <v>150</v>
      </c>
      <c r="M36" s="9"/>
      <c r="N36" s="9"/>
      <c r="O36" s="9"/>
      <c r="P36" s="9" t="s">
        <v>227</v>
      </c>
      <c r="Q36" s="9" t="s">
        <v>228</v>
      </c>
      <c r="R36" s="9"/>
      <c r="S36" s="9"/>
      <c r="T36" s="9"/>
      <c r="U36" s="9"/>
      <c r="V36" s="9"/>
      <c r="W36" s="3">
        <f>E36/2</f>
        <v>150</v>
      </c>
      <c r="X36" s="3">
        <f>W36</f>
        <v>150</v>
      </c>
      <c r="Y36" s="3" t="s"/>
      <c r="Z36" s="3" t="s"/>
      <c r="AA36" s="3" t="s"/>
      <c r="AB36" s="3" t="s"/>
    </row>
    <row r="37">
      <c r="A37" s="9">
        <v>36</v>
      </c>
      <c r="B37" s="9" t="s">
        <v>18</v>
      </c>
      <c r="C37" s="9" t="s">
        <v>229</v>
      </c>
      <c r="D37" s="9" t="s">
        <v>230</v>
      </c>
      <c r="E37" s="10">
        <v>300</v>
      </c>
      <c r="F37" s="9"/>
      <c r="G37" s="9" t="s">
        <v>201</v>
      </c>
      <c r="H37" s="11" t="s">
        <v>22</v>
      </c>
      <c r="I37" s="9" t="s">
        <v>53</v>
      </c>
      <c r="J37" s="9" t="str">
        <f>G37&amp;I37</f>
        <v>阜阳重庆</v>
      </c>
      <c r="K37" s="9" t="str">
        <f>G37&amp;H37&amp;I37</f>
        <v>阜阳—重庆</v>
      </c>
      <c r="L37" s="9" t="s">
        <v>202</v>
      </c>
      <c r="M37" s="9"/>
      <c r="N37" s="9"/>
      <c r="O37" s="9"/>
      <c r="P37" s="9" t="s">
        <v>231</v>
      </c>
      <c r="Q37" s="9" t="s">
        <v>232</v>
      </c>
      <c r="R37" s="9" t="s">
        <v>233</v>
      </c>
      <c r="S37" s="9" t="s">
        <v>234</v>
      </c>
      <c r="T37" s="9"/>
      <c r="U37" s="9"/>
      <c r="V37" s="9"/>
      <c r="W37" s="3">
        <f>E37/4</f>
        <v>75</v>
      </c>
      <c r="X37" s="3">
        <f>W37</f>
        <v>75</v>
      </c>
      <c r="Y37" s="3">
        <f>X37</f>
        <v>75</v>
      </c>
      <c r="Z37" s="3">
        <f>Y37</f>
        <v>75</v>
      </c>
      <c r="AA37" s="3" t="s"/>
      <c r="AB37" s="3" t="s"/>
    </row>
    <row r="38">
      <c r="A38" s="9">
        <v>37</v>
      </c>
      <c r="B38" s="9" t="s">
        <v>18</v>
      </c>
      <c r="C38" s="9" t="s">
        <v>235</v>
      </c>
      <c r="D38" s="9" t="s">
        <v>236</v>
      </c>
      <c r="E38" s="10">
        <v>400</v>
      </c>
      <c r="F38" s="9"/>
      <c r="G38" s="9" t="s">
        <v>237</v>
      </c>
      <c r="H38" s="11" t="s">
        <v>22</v>
      </c>
      <c r="I38" s="9" t="s">
        <v>139</v>
      </c>
      <c r="J38" s="9" t="str">
        <f>G38&amp;I38</f>
        <v>澜沧成都</v>
      </c>
      <c r="K38" s="9" t="str">
        <f>G38&amp;H38&amp;I38</f>
        <v>澜沧—成都</v>
      </c>
      <c r="L38" s="9" t="s">
        <v>238</v>
      </c>
      <c r="M38" s="9" t="s">
        <v>239</v>
      </c>
      <c r="N38" s="9"/>
      <c r="O38" s="9"/>
      <c r="P38" s="9" t="s">
        <v>155</v>
      </c>
      <c r="Q38" s="9" t="s">
        <v>240</v>
      </c>
      <c r="R38" s="9" t="s">
        <v>241</v>
      </c>
      <c r="S38" s="9" t="s">
        <v>242</v>
      </c>
      <c r="T38" s="9"/>
      <c r="U38" s="9"/>
      <c r="V38" s="9"/>
      <c r="W38" s="3">
        <f>E38/4</f>
        <v>100</v>
      </c>
      <c r="X38" s="3">
        <f>W38</f>
        <v>100</v>
      </c>
      <c r="Y38" s="3">
        <f>X38</f>
        <v>100</v>
      </c>
      <c r="Z38" s="3">
        <f>Y38</f>
        <v>100</v>
      </c>
      <c r="AA38" s="3" t="s"/>
      <c r="AB38" s="3" t="s"/>
    </row>
    <row r="39">
      <c r="A39" s="9">
        <v>38</v>
      </c>
      <c r="B39" s="9" t="s">
        <v>18</v>
      </c>
      <c r="C39" s="9" t="s">
        <v>199</v>
      </c>
      <c r="D39" s="9" t="s">
        <v>243</v>
      </c>
      <c r="E39" s="10">
        <v>300</v>
      </c>
      <c r="F39" s="9"/>
      <c r="G39" s="9" t="s">
        <v>244</v>
      </c>
      <c r="H39" s="11" t="s">
        <v>22</v>
      </c>
      <c r="I39" s="9" t="s">
        <v>53</v>
      </c>
      <c r="J39" s="9" t="str">
        <f>G39&amp;I39</f>
        <v>库尔勒重庆</v>
      </c>
      <c r="K39" s="9" t="str">
        <f>G39&amp;H39&amp;I39</f>
        <v>库尔勒—重庆</v>
      </c>
      <c r="L39" s="9" t="s">
        <v>245</v>
      </c>
      <c r="M39" s="9"/>
      <c r="N39" s="9"/>
      <c r="O39" s="9"/>
      <c r="P39" s="9" t="s">
        <v>246</v>
      </c>
      <c r="Q39" s="9" t="s">
        <v>164</v>
      </c>
      <c r="R39" s="9" t="s">
        <v>247</v>
      </c>
      <c r="S39" s="9" t="s">
        <v>163</v>
      </c>
      <c r="T39" s="9"/>
      <c r="U39" s="9"/>
      <c r="V39" s="9"/>
      <c r="W39" s="3">
        <f>E39/4</f>
        <v>75</v>
      </c>
      <c r="X39" s="3">
        <f>W39</f>
        <v>75</v>
      </c>
      <c r="Y39" s="3">
        <f>X39</f>
        <v>75</v>
      </c>
      <c r="Z39" s="3">
        <f>Y39</f>
        <v>75</v>
      </c>
      <c r="AA39" s="3" t="s"/>
      <c r="AB39" s="3" t="s"/>
    </row>
    <row r="40">
      <c r="A40" s="9">
        <v>39</v>
      </c>
      <c r="B40" s="9" t="s">
        <v>18</v>
      </c>
      <c r="C40" s="9" t="s">
        <v>248</v>
      </c>
      <c r="D40" s="9" t="s">
        <v>249</v>
      </c>
      <c r="E40" s="10">
        <v>200</v>
      </c>
      <c r="F40" s="9"/>
      <c r="G40" s="11" t="s">
        <v>45</v>
      </c>
      <c r="H40" s="11" t="s">
        <v>22</v>
      </c>
      <c r="I40" s="9" t="s">
        <v>139</v>
      </c>
      <c r="J40" s="9" t="str">
        <f>G40&amp;I40</f>
        <v>西双版纳成都</v>
      </c>
      <c r="K40" s="9" t="str">
        <f>G40&amp;H40&amp;I40</f>
        <v>西双版纳—成都</v>
      </c>
      <c r="L40" s="9" t="s">
        <v>250</v>
      </c>
      <c r="M40" s="9"/>
      <c r="N40" s="9"/>
      <c r="O40" s="9"/>
      <c r="P40" s="9" t="s">
        <v>155</v>
      </c>
      <c r="Q40" s="9" t="s">
        <v>251</v>
      </c>
      <c r="R40" s="9" t="s">
        <v>241</v>
      </c>
      <c r="S40" s="9" t="s">
        <v>252</v>
      </c>
      <c r="T40" s="9"/>
      <c r="U40" s="9"/>
      <c r="V40" s="9"/>
      <c r="W40" s="3">
        <f>E40/4</f>
        <v>50</v>
      </c>
      <c r="X40" s="3">
        <f>W40</f>
        <v>50</v>
      </c>
      <c r="Y40" s="3">
        <f>X40</f>
        <v>50</v>
      </c>
      <c r="Z40" s="3">
        <f>Y40</f>
        <v>50</v>
      </c>
      <c r="AA40" s="3" t="s"/>
      <c r="AB40" s="3" t="s"/>
    </row>
    <row r="41">
      <c r="A41" s="9">
        <v>40</v>
      </c>
      <c r="B41" s="9" t="s">
        <v>18</v>
      </c>
      <c r="C41" s="9" t="s">
        <v>229</v>
      </c>
      <c r="D41" s="9" t="s">
        <v>167</v>
      </c>
      <c r="E41" s="10">
        <v>300</v>
      </c>
      <c r="F41" s="9"/>
      <c r="G41" s="9" t="s">
        <v>99</v>
      </c>
      <c r="H41" s="11" t="s">
        <v>22</v>
      </c>
      <c r="I41" s="9" t="s">
        <v>168</v>
      </c>
      <c r="J41" s="9" t="str">
        <f>G41&amp;I41</f>
        <v>呼和浩特海拉尔</v>
      </c>
      <c r="K41" s="9" t="str">
        <f>G41&amp;H41&amp;I41</f>
        <v>呼和浩特—海拉尔</v>
      </c>
      <c r="L41" s="9" t="s">
        <v>253</v>
      </c>
      <c r="M41" s="9"/>
      <c r="N41" s="9"/>
      <c r="O41" s="9"/>
      <c r="P41" s="9" t="s">
        <v>197</v>
      </c>
      <c r="Q41" s="9" t="s">
        <v>254</v>
      </c>
      <c r="R41" s="9"/>
      <c r="S41" s="9"/>
      <c r="T41" s="9"/>
      <c r="U41" s="9"/>
      <c r="V41" s="9"/>
      <c r="W41" s="3">
        <f>E41/2</f>
        <v>150</v>
      </c>
      <c r="X41" s="3">
        <f>W41</f>
        <v>150</v>
      </c>
      <c r="Y41" s="3" t="s"/>
      <c r="Z41" s="3" t="s"/>
      <c r="AA41" s="3" t="s"/>
      <c r="AB41" s="3" t="s"/>
    </row>
    <row r="42">
      <c r="A42" s="9">
        <v>41</v>
      </c>
      <c r="B42" s="9" t="s">
        <v>18</v>
      </c>
      <c r="C42" s="9" t="s">
        <v>248</v>
      </c>
      <c r="D42" s="9" t="s">
        <v>255</v>
      </c>
      <c r="E42" s="10">
        <v>300</v>
      </c>
      <c r="F42" s="9"/>
      <c r="G42" s="9" t="s">
        <v>139</v>
      </c>
      <c r="H42" s="11" t="s">
        <v>22</v>
      </c>
      <c r="I42" s="9" t="s">
        <v>256</v>
      </c>
      <c r="J42" s="9" t="str">
        <f>G42&amp;I42</f>
        <v>成都扬州</v>
      </c>
      <c r="K42" s="9" t="str">
        <f>G42&amp;H42&amp;I42</f>
        <v>成都—扬州</v>
      </c>
      <c r="L42" s="9" t="s">
        <v>257</v>
      </c>
      <c r="M42" s="9"/>
      <c r="N42" s="9"/>
      <c r="O42" s="9"/>
      <c r="P42" s="9" t="s">
        <v>87</v>
      </c>
      <c r="Q42" s="9" t="s">
        <v>258</v>
      </c>
      <c r="R42" s="9" t="s">
        <v>259</v>
      </c>
      <c r="S42" s="9" t="s">
        <v>260</v>
      </c>
      <c r="T42" s="9"/>
      <c r="U42" s="9"/>
      <c r="V42" s="9"/>
      <c r="W42" s="3">
        <f>E42/4</f>
        <v>75</v>
      </c>
      <c r="X42" s="3">
        <f>W42</f>
        <v>75</v>
      </c>
      <c r="Y42" s="3">
        <f>X42</f>
        <v>75</v>
      </c>
      <c r="Z42" s="3">
        <f>Y42</f>
        <v>75</v>
      </c>
      <c r="AA42" s="3" t="s"/>
      <c r="AB42" s="3" t="s"/>
    </row>
    <row r="43">
      <c r="A43" s="9">
        <v>42</v>
      </c>
      <c r="B43" s="9" t="s">
        <v>18</v>
      </c>
      <c r="C43" s="9" t="s">
        <v>248</v>
      </c>
      <c r="D43" s="9" t="s">
        <v>261</v>
      </c>
      <c r="E43" s="10">
        <v>600</v>
      </c>
      <c r="F43" s="9"/>
      <c r="G43" s="9" t="s">
        <v>256</v>
      </c>
      <c r="H43" s="11" t="s">
        <v>22</v>
      </c>
      <c r="I43" s="9" t="s">
        <v>139</v>
      </c>
      <c r="J43" s="9" t="str">
        <f>G43&amp;I43</f>
        <v>扬州成都</v>
      </c>
      <c r="K43" s="9" t="str">
        <f>G43&amp;H43&amp;I43</f>
        <v>扬州—成都</v>
      </c>
      <c r="L43" s="9" t="s">
        <v>262</v>
      </c>
      <c r="M43" s="9" t="s">
        <v>263</v>
      </c>
      <c r="N43" s="9"/>
      <c r="O43" s="9"/>
      <c r="P43" s="9" t="s">
        <v>87</v>
      </c>
      <c r="Q43" s="9" t="s">
        <v>258</v>
      </c>
      <c r="R43" s="9" t="s">
        <v>259</v>
      </c>
      <c r="S43" s="9" t="s">
        <v>260</v>
      </c>
      <c r="T43" s="9"/>
      <c r="U43" s="9"/>
      <c r="V43" s="9"/>
      <c r="W43" s="3">
        <f>E43/4</f>
        <v>150</v>
      </c>
      <c r="X43" s="3">
        <f>W43</f>
        <v>150</v>
      </c>
      <c r="Y43" s="3">
        <f>X43</f>
        <v>150</v>
      </c>
      <c r="Z43" s="3">
        <f>Y43</f>
        <v>150</v>
      </c>
      <c r="AA43" s="3" t="s"/>
      <c r="AB43" s="3" t="s"/>
    </row>
    <row r="44">
      <c r="A44" s="9">
        <v>43</v>
      </c>
      <c r="B44" s="9" t="s">
        <v>18</v>
      </c>
      <c r="C44" s="9" t="s">
        <v>264</v>
      </c>
      <c r="D44" s="9" t="s">
        <v>167</v>
      </c>
      <c r="E44" s="10">
        <v>600</v>
      </c>
      <c r="F44" s="9"/>
      <c r="G44" s="9" t="s">
        <v>99</v>
      </c>
      <c r="H44" s="11" t="s">
        <v>22</v>
      </c>
      <c r="I44" s="9" t="s">
        <v>168</v>
      </c>
      <c r="J44" s="9" t="str">
        <f>G44&amp;I44</f>
        <v>呼和浩特海拉尔</v>
      </c>
      <c r="K44" s="9" t="str">
        <f>G44&amp;H44&amp;I44</f>
        <v>呼和浩特—海拉尔</v>
      </c>
      <c r="L44" s="9" t="s">
        <v>265</v>
      </c>
      <c r="M44" s="9" t="s">
        <v>266</v>
      </c>
      <c r="N44" s="9"/>
      <c r="O44" s="9"/>
      <c r="P44" s="9" t="s">
        <v>102</v>
      </c>
      <c r="Q44" s="9" t="s">
        <v>267</v>
      </c>
      <c r="R44" s="9"/>
      <c r="S44" s="9"/>
      <c r="T44" s="9"/>
      <c r="U44" s="9"/>
      <c r="V44" s="9"/>
      <c r="W44" s="3">
        <f>E44/2</f>
        <v>300</v>
      </c>
      <c r="X44" s="3">
        <f>W44</f>
        <v>300</v>
      </c>
      <c r="Y44" s="3" t="s"/>
      <c r="Z44" s="3" t="s"/>
      <c r="AA44" s="3" t="s"/>
      <c r="AB44" s="3" t="s"/>
    </row>
    <row r="45">
      <c r="A45" s="9">
        <v>44</v>
      </c>
      <c r="B45" s="9" t="s">
        <v>18</v>
      </c>
      <c r="C45" s="9" t="s">
        <v>268</v>
      </c>
      <c r="D45" s="9" t="s">
        <v>269</v>
      </c>
      <c r="E45" s="10">
        <v>200</v>
      </c>
      <c r="F45" s="9"/>
      <c r="G45" s="9" t="s">
        <v>23</v>
      </c>
      <c r="H45" s="11" t="s">
        <v>22</v>
      </c>
      <c r="I45" s="9" t="s">
        <v>31</v>
      </c>
      <c r="J45" s="9" t="str">
        <f>G45&amp;I45</f>
        <v>包头天津</v>
      </c>
      <c r="K45" s="9" t="str">
        <f>G45&amp;H45&amp;I45</f>
        <v>包头—天津</v>
      </c>
      <c r="L45" s="9" t="s">
        <v>270</v>
      </c>
      <c r="M45" s="9"/>
      <c r="N45" s="9"/>
      <c r="O45" s="9"/>
      <c r="P45" s="9" t="s">
        <v>271</v>
      </c>
      <c r="Q45" s="9" t="s">
        <v>272</v>
      </c>
      <c r="R45" s="9" t="s">
        <v>273</v>
      </c>
      <c r="S45" s="9"/>
      <c r="T45" s="9"/>
      <c r="U45" s="9"/>
      <c r="V45" s="9"/>
      <c r="W45" s="3">
        <f>E45/3</f>
        <v>66.666666666666671</v>
      </c>
      <c r="X45" s="3">
        <f>W45</f>
        <v>66.666666666666671</v>
      </c>
      <c r="Y45" s="3">
        <f>X45</f>
        <v>66.666666666666671</v>
      </c>
      <c r="Z45" s="3" t="s"/>
      <c r="AA45" s="3" t="s"/>
      <c r="AB45" s="3" t="s"/>
    </row>
    <row r="46">
      <c r="A46" s="9">
        <v>45</v>
      </c>
      <c r="B46" s="9" t="s">
        <v>18</v>
      </c>
      <c r="C46" s="9" t="s">
        <v>268</v>
      </c>
      <c r="D46" s="9" t="s">
        <v>255</v>
      </c>
      <c r="E46" s="10">
        <v>900</v>
      </c>
      <c r="F46" s="9"/>
      <c r="G46" s="9" t="s">
        <v>139</v>
      </c>
      <c r="H46" s="11" t="s">
        <v>22</v>
      </c>
      <c r="I46" s="9" t="s">
        <v>256</v>
      </c>
      <c r="J46" s="9" t="str">
        <f>G46&amp;I46</f>
        <v>成都扬州</v>
      </c>
      <c r="K46" s="9" t="str">
        <f>G46&amp;H46&amp;I46</f>
        <v>成都—扬州</v>
      </c>
      <c r="L46" s="9" t="s">
        <v>262</v>
      </c>
      <c r="M46" s="9" t="s">
        <v>263</v>
      </c>
      <c r="N46" s="9"/>
      <c r="O46" s="9"/>
      <c r="P46" s="9" t="s">
        <v>155</v>
      </c>
      <c r="Q46" s="9" t="s">
        <v>274</v>
      </c>
      <c r="R46" s="9" t="s">
        <v>275</v>
      </c>
      <c r="S46" s="9" t="s">
        <v>276</v>
      </c>
      <c r="T46" s="9"/>
      <c r="U46" s="9"/>
      <c r="V46" s="9"/>
      <c r="W46" s="3">
        <f>E46/4</f>
        <v>225</v>
      </c>
      <c r="X46" s="3">
        <f>W46</f>
        <v>225</v>
      </c>
      <c r="Y46" s="3">
        <f>X46</f>
        <v>225</v>
      </c>
      <c r="Z46" s="3">
        <f>Y46</f>
        <v>225</v>
      </c>
      <c r="AA46" s="3" t="s"/>
      <c r="AB46" s="3" t="s"/>
    </row>
    <row r="47">
      <c r="A47" s="9">
        <v>46</v>
      </c>
      <c r="B47" s="9" t="s">
        <v>18</v>
      </c>
      <c r="C47" s="9" t="s">
        <v>277</v>
      </c>
      <c r="D47" s="9" t="s">
        <v>278</v>
      </c>
      <c r="E47" s="10">
        <v>300</v>
      </c>
      <c r="F47" s="9"/>
      <c r="G47" s="9" t="s">
        <v>191</v>
      </c>
      <c r="H47" s="11" t="s">
        <v>22</v>
      </c>
      <c r="I47" s="9" t="s">
        <v>244</v>
      </c>
      <c r="J47" s="9" t="str">
        <f>G47&amp;I47</f>
        <v>西宁库尔勒</v>
      </c>
      <c r="K47" s="9" t="str">
        <f>G47&amp;H47&amp;I47</f>
        <v>西宁—库尔勒</v>
      </c>
      <c r="L47" s="9" t="s">
        <v>279</v>
      </c>
      <c r="M47" s="9"/>
      <c r="N47" s="9"/>
      <c r="O47" s="9"/>
      <c r="P47" s="9" t="s">
        <v>280</v>
      </c>
      <c r="Q47" s="9" t="s">
        <v>281</v>
      </c>
      <c r="R47" s="9" t="s">
        <v>282</v>
      </c>
      <c r="S47" s="9" t="s">
        <v>283</v>
      </c>
      <c r="T47" s="9" t="s">
        <v>284</v>
      </c>
      <c r="U47" s="9"/>
      <c r="V47" s="9"/>
      <c r="W47" s="3">
        <f>E47/5</f>
        <v>60</v>
      </c>
      <c r="X47" s="3">
        <f>W47</f>
        <v>60</v>
      </c>
      <c r="Y47" s="3">
        <f>X47</f>
        <v>60</v>
      </c>
      <c r="Z47" s="3">
        <f>Y47</f>
        <v>60</v>
      </c>
      <c r="AA47" s="3">
        <f>Z47</f>
        <v>60</v>
      </c>
      <c r="AB47" s="3" t="s"/>
    </row>
    <row r="48">
      <c r="A48" s="9">
        <v>47</v>
      </c>
      <c r="B48" s="9" t="s">
        <v>18</v>
      </c>
      <c r="C48" s="9" t="s">
        <v>277</v>
      </c>
      <c r="D48" s="9" t="s">
        <v>285</v>
      </c>
      <c r="E48" s="10">
        <v>200</v>
      </c>
      <c r="F48" s="9"/>
      <c r="G48" s="9" t="s">
        <v>191</v>
      </c>
      <c r="H48" s="11" t="s">
        <v>22</v>
      </c>
      <c r="I48" s="9" t="s">
        <v>139</v>
      </c>
      <c r="J48" s="9" t="str">
        <f>G48&amp;I48</f>
        <v>西宁成都</v>
      </c>
      <c r="K48" s="9" t="str">
        <f>G48&amp;H48&amp;I48</f>
        <v>西宁—成都</v>
      </c>
      <c r="L48" s="9" t="s">
        <v>192</v>
      </c>
      <c r="M48" s="9"/>
      <c r="N48" s="9"/>
      <c r="O48" s="9"/>
      <c r="P48" s="9" t="s">
        <v>286</v>
      </c>
      <c r="Q48" s="9" t="s">
        <v>281</v>
      </c>
      <c r="R48" s="9" t="s">
        <v>283</v>
      </c>
      <c r="S48" s="9" t="s">
        <v>282</v>
      </c>
      <c r="T48" s="9" t="s">
        <v>284</v>
      </c>
      <c r="U48" s="9"/>
      <c r="V48" s="9"/>
      <c r="W48" s="3">
        <f>E48/5</f>
        <v>40</v>
      </c>
      <c r="X48" s="3">
        <f>W48</f>
        <v>40</v>
      </c>
      <c r="Y48" s="3">
        <f>X48</f>
        <v>40</v>
      </c>
      <c r="Z48" s="3">
        <f>Y48</f>
        <v>40</v>
      </c>
      <c r="AA48" s="3">
        <f>Z48</f>
        <v>40</v>
      </c>
      <c r="AB48" s="3" t="s"/>
    </row>
    <row r="49">
      <c r="A49" s="9">
        <v>48</v>
      </c>
      <c r="B49" s="9" t="s">
        <v>18</v>
      </c>
      <c r="C49" s="9" t="s">
        <v>277</v>
      </c>
      <c r="D49" s="9" t="s">
        <v>52</v>
      </c>
      <c r="E49" s="10">
        <v>200</v>
      </c>
      <c r="F49" s="9"/>
      <c r="G49" s="9" t="s">
        <v>54</v>
      </c>
      <c r="H49" s="11" t="s">
        <v>22</v>
      </c>
      <c r="I49" s="9" t="s">
        <v>287</v>
      </c>
      <c r="J49" s="9" t="str">
        <f>G49&amp;I49</f>
        <v>柳州海口</v>
      </c>
      <c r="K49" s="9" t="str">
        <f>G49&amp;H49&amp;I49</f>
        <v>柳州—海口</v>
      </c>
      <c r="L49" s="9" t="s">
        <v>288</v>
      </c>
      <c r="M49" s="9"/>
      <c r="N49" s="9"/>
      <c r="O49" s="9"/>
      <c r="P49" s="9" t="s">
        <v>246</v>
      </c>
      <c r="Q49" s="9" t="s">
        <v>289</v>
      </c>
      <c r="R49" s="9" t="s">
        <v>164</v>
      </c>
      <c r="S49" s="9" t="s">
        <v>163</v>
      </c>
      <c r="T49" s="9" t="s">
        <v>290</v>
      </c>
      <c r="U49" s="9"/>
      <c r="V49" s="9"/>
      <c r="W49" s="3">
        <f>E49/5</f>
        <v>40</v>
      </c>
      <c r="X49" s="3">
        <f>W49</f>
        <v>40</v>
      </c>
      <c r="Y49" s="3">
        <f>X49</f>
        <v>40</v>
      </c>
      <c r="Z49" s="3">
        <f>Y49</f>
        <v>40</v>
      </c>
      <c r="AA49" s="3">
        <f>Z49</f>
        <v>40</v>
      </c>
    </row>
    <row r="50">
      <c r="A50" s="9">
        <v>49</v>
      </c>
      <c r="B50" s="9" t="s">
        <v>18</v>
      </c>
      <c r="C50" s="9" t="s">
        <v>291</v>
      </c>
      <c r="D50" s="9" t="s">
        <v>292</v>
      </c>
      <c r="E50" s="10">
        <v>200</v>
      </c>
      <c r="F50" s="9"/>
      <c r="G50" s="9" t="s">
        <v>53</v>
      </c>
      <c r="H50" s="11" t="s">
        <v>22</v>
      </c>
      <c r="I50" s="9" t="s">
        <v>293</v>
      </c>
      <c r="J50" s="9" t="str">
        <f>G50&amp;I50</f>
        <v>重庆襄阳</v>
      </c>
      <c r="K50" s="9" t="str">
        <f>G50&amp;H50&amp;I50</f>
        <v>重庆—襄阳</v>
      </c>
      <c r="L50" s="9" t="s">
        <v>294</v>
      </c>
      <c r="M50" s="9"/>
      <c r="N50" s="9"/>
      <c r="O50" s="9"/>
      <c r="P50" s="9" t="s">
        <v>295</v>
      </c>
      <c r="Q50" s="9" t="s">
        <v>296</v>
      </c>
      <c r="R50" s="9" t="s">
        <v>180</v>
      </c>
      <c r="S50" s="9" t="s">
        <v>297</v>
      </c>
      <c r="T50" s="9" t="s">
        <v>298</v>
      </c>
      <c r="U50" s="9"/>
      <c r="V50" s="9"/>
      <c r="W50" s="3">
        <f>E50/5</f>
        <v>40</v>
      </c>
      <c r="X50" s="3">
        <f>W50</f>
        <v>40</v>
      </c>
      <c r="Y50" s="3">
        <f>X50</f>
        <v>40</v>
      </c>
      <c r="Z50" s="3">
        <f>Y50</f>
        <v>40</v>
      </c>
      <c r="AA50" s="3">
        <f>Z50</f>
        <v>40</v>
      </c>
    </row>
    <row r="51">
      <c r="A51" s="9">
        <v>50</v>
      </c>
      <c r="B51" s="9" t="s">
        <v>18</v>
      </c>
      <c r="C51" s="9" t="s">
        <v>291</v>
      </c>
      <c r="D51" s="9" t="s">
        <v>97</v>
      </c>
      <c r="E51" s="10">
        <v>200</v>
      </c>
      <c r="F51" s="9"/>
      <c r="G51" s="9" t="s">
        <v>98</v>
      </c>
      <c r="H51" s="11" t="s">
        <v>22</v>
      </c>
      <c r="I51" s="9" t="s">
        <v>99</v>
      </c>
      <c r="J51" s="9" t="str">
        <f>G51&amp;I51</f>
        <v>乌兰浩特呼和浩特</v>
      </c>
      <c r="K51" s="9" t="str">
        <f>G51&amp;H51&amp;I51</f>
        <v>乌兰浩特—呼和浩特</v>
      </c>
      <c r="L51" s="9" t="s">
        <v>299</v>
      </c>
      <c r="M51" s="9"/>
      <c r="N51" s="9"/>
      <c r="O51" s="9"/>
      <c r="P51" s="9" t="s">
        <v>300</v>
      </c>
      <c r="Q51" s="9" t="s">
        <v>301</v>
      </c>
      <c r="R51" s="9"/>
      <c r="S51" s="9"/>
      <c r="T51" s="9"/>
      <c r="U51" s="9"/>
      <c r="V51" s="9"/>
      <c r="W51" s="3">
        <f>E51/2</f>
        <v>100</v>
      </c>
      <c r="X51" s="3">
        <f>W51</f>
        <v>100</v>
      </c>
      <c r="Y51" s="3" t="s"/>
      <c r="Z51" s="3" t="s"/>
      <c r="AA51" s="3" t="s"/>
    </row>
    <row r="52">
      <c r="A52" s="9">
        <v>51</v>
      </c>
      <c r="B52" s="9" t="s">
        <v>18</v>
      </c>
      <c r="C52" s="9" t="s">
        <v>291</v>
      </c>
      <c r="D52" s="9" t="s">
        <v>117</v>
      </c>
      <c r="E52" s="10">
        <v>400</v>
      </c>
      <c r="F52" s="9"/>
      <c r="G52" s="9" t="s">
        <v>302</v>
      </c>
      <c r="H52" s="11" t="s">
        <v>22</v>
      </c>
      <c r="I52" s="9" t="s">
        <v>99</v>
      </c>
      <c r="J52" s="9" t="str">
        <f>G52&amp;I52</f>
        <v>阿尔山呼和浩特</v>
      </c>
      <c r="K52" s="9" t="str">
        <f>G52&amp;H52&amp;I52</f>
        <v>阿尔山—呼和浩特</v>
      </c>
      <c r="L52" s="9" t="s">
        <v>303</v>
      </c>
      <c r="M52" s="9" t="s">
        <v>304</v>
      </c>
      <c r="N52" s="9"/>
      <c r="O52" s="9"/>
      <c r="P52" s="9" t="s">
        <v>305</v>
      </c>
      <c r="Q52" s="9" t="s">
        <v>306</v>
      </c>
      <c r="R52" s="9"/>
      <c r="S52" s="9"/>
      <c r="T52" s="9"/>
      <c r="U52" s="9"/>
      <c r="V52" s="9"/>
      <c r="W52" s="3">
        <f>E52/2</f>
        <v>200</v>
      </c>
      <c r="X52" s="3">
        <f>W52</f>
        <v>200</v>
      </c>
      <c r="Y52" s="3" t="s"/>
      <c r="Z52" s="3" t="s"/>
      <c r="AA52" s="3" t="s"/>
    </row>
    <row r="53">
      <c r="A53" s="9">
        <v>52</v>
      </c>
      <c r="B53" s="9" t="s">
        <v>18</v>
      </c>
      <c r="C53" s="9" t="s">
        <v>277</v>
      </c>
      <c r="D53" s="9" t="s">
        <v>307</v>
      </c>
      <c r="E53" s="10">
        <v>400</v>
      </c>
      <c r="F53" s="9"/>
      <c r="G53" s="9" t="s">
        <v>308</v>
      </c>
      <c r="H53" s="11" t="s">
        <v>22</v>
      </c>
      <c r="I53" s="9" t="s">
        <v>31</v>
      </c>
      <c r="J53" s="9" t="str">
        <f>G53&amp;I53</f>
        <v>黄山天津</v>
      </c>
      <c r="K53" s="9" t="str">
        <f>G53&amp;H53&amp;I53</f>
        <v>黄山—天津</v>
      </c>
      <c r="L53" s="9" t="s">
        <v>309</v>
      </c>
      <c r="M53" s="9" t="s">
        <v>310</v>
      </c>
      <c r="N53" s="9"/>
      <c r="O53" s="9"/>
      <c r="P53" s="9" t="s">
        <v>34</v>
      </c>
      <c r="Q53" s="9" t="s">
        <v>311</v>
      </c>
      <c r="R53" s="9" t="s">
        <v>312</v>
      </c>
      <c r="S53" s="9" t="s">
        <v>313</v>
      </c>
      <c r="T53" s="9" t="s">
        <v>314</v>
      </c>
      <c r="U53" s="9"/>
      <c r="V53" s="9"/>
      <c r="W53" s="3">
        <f>E53/5</f>
        <v>80</v>
      </c>
      <c r="X53" s="3">
        <f>W53</f>
        <v>80</v>
      </c>
      <c r="Y53" s="3">
        <f>X53</f>
        <v>80</v>
      </c>
      <c r="Z53" s="3">
        <f>Y53</f>
        <v>80</v>
      </c>
      <c r="AA53" s="3">
        <f>Z53</f>
        <v>80</v>
      </c>
    </row>
    <row r="54">
      <c r="A54" s="9">
        <v>53</v>
      </c>
      <c r="B54" s="9" t="s">
        <v>18</v>
      </c>
      <c r="C54" s="9" t="s">
        <v>315</v>
      </c>
      <c r="D54" s="9" t="s">
        <v>200</v>
      </c>
      <c r="E54" s="10">
        <v>200</v>
      </c>
      <c r="F54" s="9"/>
      <c r="G54" s="9" t="s">
        <v>53</v>
      </c>
      <c r="H54" s="11" t="s">
        <v>22</v>
      </c>
      <c r="I54" s="9" t="s">
        <v>201</v>
      </c>
      <c r="J54" s="9" t="str">
        <f>G54&amp;I54</f>
        <v>重庆阜阳</v>
      </c>
      <c r="K54" s="9" t="str">
        <f>G54&amp;H54&amp;I54</f>
        <v>重庆—阜阳</v>
      </c>
      <c r="L54" s="9" t="s">
        <v>316</v>
      </c>
      <c r="M54" s="9"/>
      <c r="N54" s="9"/>
      <c r="O54" s="9"/>
      <c r="P54" s="9" t="s">
        <v>317</v>
      </c>
      <c r="Q54" s="9" t="s">
        <v>318</v>
      </c>
      <c r="R54" s="9" t="s">
        <v>319</v>
      </c>
      <c r="S54" s="9" t="s">
        <v>320</v>
      </c>
      <c r="T54" s="9"/>
      <c r="U54" s="9"/>
      <c r="V54" s="9"/>
      <c r="W54" s="3">
        <f>E54/4</f>
        <v>50</v>
      </c>
      <c r="X54" s="3">
        <f>W54</f>
        <v>50</v>
      </c>
      <c r="Y54" s="3">
        <f>X54</f>
        <v>50</v>
      </c>
      <c r="Z54" s="3">
        <f>Y54</f>
        <v>50</v>
      </c>
      <c r="AA54" s="3" t="s"/>
    </row>
    <row r="55">
      <c r="A55" s="9">
        <v>54</v>
      </c>
      <c r="B55" s="9" t="s">
        <v>18</v>
      </c>
      <c r="C55" s="9" t="s">
        <v>277</v>
      </c>
      <c r="D55" s="9" t="s">
        <v>321</v>
      </c>
      <c r="E55" s="10">
        <v>200</v>
      </c>
      <c r="F55" s="9"/>
      <c r="G55" s="9" t="s">
        <v>322</v>
      </c>
      <c r="H55" s="11" t="s">
        <v>22</v>
      </c>
      <c r="I55" s="9" t="s">
        <v>53</v>
      </c>
      <c r="J55" s="9" t="str">
        <f>G55&amp;I55</f>
        <v>丽江重庆</v>
      </c>
      <c r="K55" s="9" t="str">
        <f>G55&amp;H55&amp;I55</f>
        <v>丽江—重庆</v>
      </c>
      <c r="L55" s="9" t="s">
        <v>323</v>
      </c>
      <c r="M55" s="9"/>
      <c r="N55" s="9"/>
      <c r="O55" s="9"/>
      <c r="P55" s="9" t="s">
        <v>324</v>
      </c>
      <c r="Q55" s="9" t="s">
        <v>325</v>
      </c>
      <c r="R55" s="9" t="s">
        <v>326</v>
      </c>
      <c r="S55" s="9" t="s">
        <v>327</v>
      </c>
      <c r="T55" s="9"/>
      <c r="U55" s="9"/>
      <c r="V55" s="9"/>
      <c r="W55" s="3">
        <f>E55/4</f>
        <v>50</v>
      </c>
      <c r="X55" s="3">
        <f>W55</f>
        <v>50</v>
      </c>
      <c r="Y55" s="3">
        <f>X55</f>
        <v>50</v>
      </c>
      <c r="Z55" s="3">
        <f>Y55</f>
        <v>50</v>
      </c>
      <c r="AA55" s="3" t="s"/>
    </row>
    <row r="56">
      <c r="A56" s="9">
        <v>55</v>
      </c>
      <c r="B56" s="9" t="s">
        <v>18</v>
      </c>
      <c r="C56" s="9" t="s">
        <v>328</v>
      </c>
      <c r="D56" s="9" t="s">
        <v>329</v>
      </c>
      <c r="E56" s="10">
        <v>600</v>
      </c>
      <c r="F56" s="9"/>
      <c r="G56" s="9" t="s">
        <v>45</v>
      </c>
      <c r="H56" s="11" t="s">
        <v>22</v>
      </c>
      <c r="I56" s="9" t="s">
        <v>330</v>
      </c>
      <c r="J56" s="9" t="str">
        <f>G56&amp;I56</f>
        <v>西双版纳西昌</v>
      </c>
      <c r="K56" s="9" t="str">
        <f>G56&amp;H56&amp;I56</f>
        <v>西双版纳—西昌</v>
      </c>
      <c r="L56" s="9" t="s">
        <v>331</v>
      </c>
      <c r="M56" s="9" t="s">
        <v>332</v>
      </c>
      <c r="N56" s="9"/>
      <c r="O56" s="9"/>
      <c r="P56" s="9" t="s">
        <v>333</v>
      </c>
      <c r="Q56" s="9" t="s">
        <v>334</v>
      </c>
      <c r="R56" s="9" t="s">
        <v>335</v>
      </c>
      <c r="S56" s="9" t="s">
        <v>336</v>
      </c>
      <c r="T56" s="9"/>
      <c r="U56" s="9"/>
      <c r="V56" s="9"/>
      <c r="W56" s="3">
        <f>E56/4</f>
        <v>150</v>
      </c>
      <c r="X56" s="3">
        <f>W56</f>
        <v>150</v>
      </c>
      <c r="Y56" s="3">
        <f>X56</f>
        <v>150</v>
      </c>
      <c r="Z56" s="3">
        <f>Y56</f>
        <v>150</v>
      </c>
      <c r="AA56" s="3" t="s"/>
    </row>
    <row r="57">
      <c r="A57" s="9">
        <v>56</v>
      </c>
      <c r="B57" s="9" t="s">
        <v>18</v>
      </c>
      <c r="C57" s="9" t="s">
        <v>328</v>
      </c>
      <c r="D57" s="9" t="s">
        <v>329</v>
      </c>
      <c r="E57" s="10">
        <v>900</v>
      </c>
      <c r="F57" s="9"/>
      <c r="G57" s="9" t="s">
        <v>330</v>
      </c>
      <c r="H57" s="11" t="s">
        <v>22</v>
      </c>
      <c r="I57" s="9" t="s">
        <v>31</v>
      </c>
      <c r="J57" s="9" t="str">
        <f>G57&amp;I57</f>
        <v>西昌天津</v>
      </c>
      <c r="K57" s="9" t="str">
        <f>G57&amp;H57&amp;I57</f>
        <v>西昌—天津</v>
      </c>
      <c r="L57" s="9" t="s">
        <v>331</v>
      </c>
      <c r="M57" s="9" t="s">
        <v>337</v>
      </c>
      <c r="N57" s="9"/>
      <c r="O57" s="9"/>
      <c r="P57" s="9" t="s">
        <v>333</v>
      </c>
      <c r="Q57" s="9" t="s">
        <v>334</v>
      </c>
      <c r="R57" s="9" t="s">
        <v>335</v>
      </c>
      <c r="S57" s="9" t="s">
        <v>336</v>
      </c>
      <c r="T57" s="9"/>
      <c r="U57" s="9"/>
      <c r="V57" s="9"/>
      <c r="W57" s="3">
        <f>E57/4</f>
        <v>225</v>
      </c>
      <c r="X57" s="3">
        <f>W57</f>
        <v>225</v>
      </c>
      <c r="Y57" s="3">
        <f>X57</f>
        <v>225</v>
      </c>
      <c r="Z57" s="3">
        <f>Y57</f>
        <v>225</v>
      </c>
      <c r="AA57" s="3" t="s"/>
    </row>
    <row r="58">
      <c r="A58" s="9">
        <v>57</v>
      </c>
      <c r="B58" s="9" t="s">
        <v>18</v>
      </c>
      <c r="C58" s="9" t="s">
        <v>328</v>
      </c>
      <c r="D58" s="9" t="s">
        <v>338</v>
      </c>
      <c r="E58" s="10">
        <v>200</v>
      </c>
      <c r="F58" s="9"/>
      <c r="G58" s="9" t="s">
        <v>21</v>
      </c>
      <c r="H58" s="11" t="s">
        <v>22</v>
      </c>
      <c r="I58" s="9" t="s">
        <v>45</v>
      </c>
      <c r="J58" s="9" t="str">
        <f>G58&amp;I58</f>
        <v>贵阳西双版纳</v>
      </c>
      <c r="K58" s="9" t="str">
        <f>G58&amp;H58&amp;I58</f>
        <v>贵阳—西双版纳</v>
      </c>
      <c r="L58" s="9" t="s">
        <v>339</v>
      </c>
      <c r="M58" s="9"/>
      <c r="N58" s="9"/>
      <c r="O58" s="9"/>
      <c r="P58" s="9" t="s">
        <v>340</v>
      </c>
      <c r="Q58" s="9" t="s">
        <v>341</v>
      </c>
      <c r="R58" s="9" t="s">
        <v>342</v>
      </c>
      <c r="S58" s="9" t="s">
        <v>343</v>
      </c>
      <c r="T58" s="9"/>
      <c r="U58" s="9"/>
      <c r="V58" s="9"/>
      <c r="W58" s="3">
        <f>E58/4</f>
        <v>50</v>
      </c>
      <c r="X58" s="3">
        <f>W58</f>
        <v>50</v>
      </c>
      <c r="Y58" s="3">
        <f>X58</f>
        <v>50</v>
      </c>
      <c r="Z58" s="3">
        <f>Y58</f>
        <v>50</v>
      </c>
      <c r="AA58" s="3" t="s"/>
    </row>
    <row r="59">
      <c r="A59" s="9">
        <v>58</v>
      </c>
      <c r="B59" s="9" t="s">
        <v>18</v>
      </c>
      <c r="C59" s="9" t="s">
        <v>328</v>
      </c>
      <c r="D59" s="9" t="s">
        <v>285</v>
      </c>
      <c r="E59" s="10">
        <v>400</v>
      </c>
      <c r="F59" s="9"/>
      <c r="G59" s="9" t="s">
        <v>191</v>
      </c>
      <c r="H59" s="11" t="s">
        <v>22</v>
      </c>
      <c r="I59" s="9" t="s">
        <v>139</v>
      </c>
      <c r="J59" s="9" t="str">
        <f>G59&amp;I59</f>
        <v>西宁成都</v>
      </c>
      <c r="K59" s="9" t="str">
        <f>G59&amp;H59&amp;I59</f>
        <v>西宁—成都</v>
      </c>
      <c r="L59" s="9" t="s">
        <v>192</v>
      </c>
      <c r="M59" s="9" t="s">
        <v>344</v>
      </c>
      <c r="N59" s="9"/>
      <c r="O59" s="9"/>
      <c r="P59" s="9" t="s">
        <v>345</v>
      </c>
      <c r="Q59" s="9" t="s">
        <v>346</v>
      </c>
      <c r="R59" s="9" t="s">
        <v>347</v>
      </c>
      <c r="S59" s="9" t="s">
        <v>348</v>
      </c>
      <c r="T59" s="9" t="s">
        <v>349</v>
      </c>
      <c r="U59" s="9"/>
      <c r="V59" s="9"/>
      <c r="W59" s="3">
        <f>E59/5</f>
        <v>80</v>
      </c>
      <c r="X59" s="3">
        <f>W59</f>
        <v>80</v>
      </c>
      <c r="Y59" s="3">
        <f>X59</f>
        <v>80</v>
      </c>
      <c r="Z59" s="3">
        <f>Y59</f>
        <v>80</v>
      </c>
      <c r="AA59" s="3">
        <f>Z59</f>
        <v>80</v>
      </c>
    </row>
    <row r="60">
      <c r="A60" s="9">
        <v>59</v>
      </c>
      <c r="B60" s="9" t="s">
        <v>18</v>
      </c>
      <c r="C60" s="9" t="s">
        <v>291</v>
      </c>
      <c r="D60" s="9" t="s">
        <v>350</v>
      </c>
      <c r="E60" s="10">
        <v>200</v>
      </c>
      <c r="F60" s="9"/>
      <c r="G60" s="9" t="s">
        <v>351</v>
      </c>
      <c r="H60" s="11" t="s">
        <v>22</v>
      </c>
      <c r="I60" s="9" t="s">
        <v>352</v>
      </c>
      <c r="J60" s="9" t="str">
        <f>G60&amp;I60</f>
        <v>沈阳日照</v>
      </c>
      <c r="K60" s="9" t="str">
        <f>G60&amp;H60&amp;I60</f>
        <v>沈阳—日照</v>
      </c>
      <c r="L60" s="9" t="s">
        <v>280</v>
      </c>
      <c r="M60" s="9"/>
      <c r="N60" s="9"/>
      <c r="O60" s="9"/>
      <c r="P60" s="9" t="s">
        <v>353</v>
      </c>
      <c r="Q60" s="9" t="s">
        <v>354</v>
      </c>
      <c r="R60" s="9" t="s">
        <v>355</v>
      </c>
      <c r="S60" s="9" t="s">
        <v>356</v>
      </c>
      <c r="T60" s="9" t="s">
        <v>357</v>
      </c>
      <c r="U60" s="9"/>
      <c r="V60" s="9"/>
      <c r="W60" s="3">
        <f>E60/5</f>
        <v>40</v>
      </c>
      <c r="X60" s="3">
        <f>W60</f>
        <v>40</v>
      </c>
      <c r="Y60" s="3">
        <f>X60</f>
        <v>40</v>
      </c>
      <c r="Z60" s="3">
        <f>Y60</f>
        <v>40</v>
      </c>
      <c r="AA60" s="3">
        <f>Z60</f>
        <v>40</v>
      </c>
    </row>
    <row r="61">
      <c r="A61" s="9">
        <v>60</v>
      </c>
      <c r="B61" s="9" t="s">
        <v>18</v>
      </c>
      <c r="C61" s="9" t="s">
        <v>291</v>
      </c>
      <c r="D61" s="9" t="s">
        <v>358</v>
      </c>
      <c r="E61" s="10">
        <v>200</v>
      </c>
      <c r="F61" s="9"/>
      <c r="G61" s="9" t="s">
        <v>351</v>
      </c>
      <c r="H61" s="11" t="s">
        <v>22</v>
      </c>
      <c r="I61" s="9" t="s">
        <v>352</v>
      </c>
      <c r="J61" s="9" t="str">
        <f>G61&amp;I61</f>
        <v>沈阳日照</v>
      </c>
      <c r="K61" s="9" t="str">
        <f>G61&amp;H61&amp;I61</f>
        <v>沈阳—日照</v>
      </c>
      <c r="L61" s="9" t="s">
        <v>359</v>
      </c>
      <c r="M61" s="9"/>
      <c r="N61" s="9"/>
      <c r="O61" s="9"/>
      <c r="P61" s="9" t="s">
        <v>353</v>
      </c>
      <c r="Q61" s="9" t="s">
        <v>354</v>
      </c>
      <c r="R61" s="9" t="s">
        <v>355</v>
      </c>
      <c r="S61" s="9" t="s">
        <v>357</v>
      </c>
      <c r="T61" s="9" t="s">
        <v>356</v>
      </c>
      <c r="U61" s="9"/>
      <c r="V61" s="9"/>
      <c r="W61" s="3">
        <f>E61/5</f>
        <v>40</v>
      </c>
      <c r="X61" s="3">
        <f>W61</f>
        <v>40</v>
      </c>
      <c r="Y61" s="3">
        <f>X61</f>
        <v>40</v>
      </c>
      <c r="Z61" s="3">
        <f>Y61</f>
        <v>40</v>
      </c>
      <c r="AA61" s="3">
        <f>Z61</f>
        <v>40</v>
      </c>
    </row>
    <row r="62">
      <c r="A62" s="9">
        <v>61</v>
      </c>
      <c r="B62" s="9" t="s">
        <v>18</v>
      </c>
      <c r="C62" s="9" t="s">
        <v>291</v>
      </c>
      <c r="D62" s="9" t="s">
        <v>358</v>
      </c>
      <c r="E62" s="10">
        <v>200</v>
      </c>
      <c r="F62" s="9"/>
      <c r="G62" s="9" t="s">
        <v>351</v>
      </c>
      <c r="H62" s="11" t="s">
        <v>22</v>
      </c>
      <c r="I62" s="9" t="s">
        <v>352</v>
      </c>
      <c r="J62" s="9" t="str">
        <f>G62&amp;I62</f>
        <v>沈阳日照</v>
      </c>
      <c r="K62" s="9" t="str">
        <f>G62&amp;H62&amp;I62</f>
        <v>沈阳—日照</v>
      </c>
      <c r="L62" s="9" t="s">
        <v>47</v>
      </c>
      <c r="M62" s="9"/>
      <c r="N62" s="9"/>
      <c r="O62" s="9"/>
      <c r="P62" s="9" t="s">
        <v>353</v>
      </c>
      <c r="Q62" s="9" t="s">
        <v>354</v>
      </c>
      <c r="R62" s="9" t="s">
        <v>355</v>
      </c>
      <c r="S62" s="9" t="s">
        <v>357</v>
      </c>
      <c r="T62" s="9" t="s">
        <v>356</v>
      </c>
      <c r="U62" s="9"/>
      <c r="V62" s="9"/>
      <c r="W62" s="3">
        <f>E62/5</f>
        <v>40</v>
      </c>
      <c r="X62" s="3">
        <f>W62</f>
        <v>40</v>
      </c>
      <c r="Y62" s="3">
        <f>X62</f>
        <v>40</v>
      </c>
      <c r="Z62" s="3">
        <f>Y62</f>
        <v>40</v>
      </c>
      <c r="AA62" s="3">
        <f>Z62</f>
        <v>40</v>
      </c>
    </row>
    <row r="63">
      <c r="A63" s="9">
        <v>62</v>
      </c>
      <c r="B63" s="9" t="s">
        <v>18</v>
      </c>
      <c r="C63" s="9" t="s">
        <v>291</v>
      </c>
      <c r="D63" s="9" t="s">
        <v>358</v>
      </c>
      <c r="E63" s="10">
        <v>600</v>
      </c>
      <c r="F63" s="9"/>
      <c r="G63" s="9" t="s">
        <v>352</v>
      </c>
      <c r="H63" s="11" t="s">
        <v>22</v>
      </c>
      <c r="I63" s="9" t="s">
        <v>53</v>
      </c>
      <c r="J63" s="9" t="str">
        <f>G63&amp;I63</f>
        <v>日照重庆</v>
      </c>
      <c r="K63" s="9" t="str">
        <f>G63&amp;H63&amp;I63</f>
        <v>日照—重庆</v>
      </c>
      <c r="L63" s="9" t="s">
        <v>360</v>
      </c>
      <c r="M63" s="9" t="s">
        <v>361</v>
      </c>
      <c r="N63" s="9"/>
      <c r="O63" s="9"/>
      <c r="P63" s="9" t="s">
        <v>353</v>
      </c>
      <c r="Q63" s="9" t="s">
        <v>354</v>
      </c>
      <c r="R63" s="9" t="s">
        <v>355</v>
      </c>
      <c r="S63" s="9" t="s">
        <v>357</v>
      </c>
      <c r="T63" s="9" t="s">
        <v>356</v>
      </c>
      <c r="U63" s="9"/>
      <c r="V63" s="9"/>
      <c r="W63" s="3">
        <f>E63/5</f>
        <v>120</v>
      </c>
      <c r="X63" s="3">
        <f>W63</f>
        <v>120</v>
      </c>
      <c r="Y63" s="3">
        <f>X63</f>
        <v>120</v>
      </c>
      <c r="Z63" s="3">
        <f>Y63</f>
        <v>120</v>
      </c>
      <c r="AA63" s="3">
        <f>Z63</f>
        <v>120</v>
      </c>
    </row>
    <row r="64">
      <c r="A64" s="9">
        <v>63</v>
      </c>
      <c r="B64" s="9" t="s">
        <v>18</v>
      </c>
      <c r="C64" s="9" t="s">
        <v>362</v>
      </c>
      <c r="D64" s="9" t="s">
        <v>91</v>
      </c>
      <c r="E64" s="10">
        <v>400</v>
      </c>
      <c r="F64" s="9"/>
      <c r="G64" s="9" t="s">
        <v>54</v>
      </c>
      <c r="H64" s="11" t="s">
        <v>22</v>
      </c>
      <c r="I64" s="9" t="s">
        <v>53</v>
      </c>
      <c r="J64" s="9" t="str">
        <f>G64&amp;I64</f>
        <v>柳州重庆</v>
      </c>
      <c r="K64" s="9" t="str">
        <f>G64&amp;H64&amp;I64</f>
        <v>柳州—重庆</v>
      </c>
      <c r="L64" s="9" t="s">
        <v>363</v>
      </c>
      <c r="M64" s="9" t="s">
        <v>364</v>
      </c>
      <c r="N64" s="9"/>
      <c r="O64" s="9"/>
      <c r="P64" s="9" t="s">
        <v>353</v>
      </c>
      <c r="Q64" s="9" t="s">
        <v>354</v>
      </c>
      <c r="R64" s="9" t="s">
        <v>365</v>
      </c>
      <c r="S64" s="9" t="s">
        <v>355</v>
      </c>
      <c r="T64" s="9"/>
      <c r="U64" s="9"/>
      <c r="V64" s="9"/>
      <c r="W64" s="3">
        <f>E64/4</f>
        <v>100</v>
      </c>
      <c r="X64" s="3">
        <f>W64</f>
        <v>100</v>
      </c>
      <c r="Y64" s="3">
        <f>X64</f>
        <v>100</v>
      </c>
      <c r="Z64" s="3">
        <f>Y64</f>
        <v>100</v>
      </c>
      <c r="AA64" s="3" t="s"/>
    </row>
    <row r="65">
      <c r="A65" s="9">
        <v>64</v>
      </c>
      <c r="B65" s="9" t="s">
        <v>366</v>
      </c>
      <c r="C65" s="12" t="s">
        <v>367</v>
      </c>
      <c r="D65" s="12" t="s">
        <v>368</v>
      </c>
      <c r="E65" s="12">
        <v>600</v>
      </c>
      <c r="F65" s="12"/>
      <c r="G65" s="12" t="s">
        <v>53</v>
      </c>
      <c r="H65" s="11" t="s">
        <v>22</v>
      </c>
      <c r="I65" s="12" t="s">
        <v>369</v>
      </c>
      <c r="J65" s="9" t="str">
        <f>G65&amp;I65</f>
        <v>重庆台州</v>
      </c>
      <c r="K65" s="9" t="str">
        <f>G65&amp;H65&amp;I65</f>
        <v>重庆—台州</v>
      </c>
      <c r="L65" s="12" t="s">
        <v>370</v>
      </c>
      <c r="M65" s="12" t="s">
        <v>371</v>
      </c>
      <c r="N65" s="12"/>
      <c r="O65" s="12"/>
      <c r="P65" s="12" t="s">
        <v>162</v>
      </c>
      <c r="Q65" s="12" t="s">
        <v>204</v>
      </c>
      <c r="R65" s="12" t="s">
        <v>372</v>
      </c>
      <c r="S65" s="12" t="s">
        <v>373</v>
      </c>
      <c r="T65" s="12" t="s">
        <v>374</v>
      </c>
      <c r="U65" t="s"/>
      <c r="V65" t="s"/>
      <c r="W65" s="3">
        <f>E65/5</f>
        <v>120</v>
      </c>
      <c r="X65" s="3">
        <f>W65</f>
        <v>120</v>
      </c>
      <c r="Y65" s="3">
        <f>X65</f>
        <v>120</v>
      </c>
      <c r="Z65" s="3">
        <f>Y65</f>
        <v>120</v>
      </c>
      <c r="AA65" s="3">
        <f>Z65</f>
        <v>120</v>
      </c>
    </row>
    <row r="66">
      <c r="A66" s="9">
        <v>65</v>
      </c>
      <c r="B66" s="9" t="s">
        <v>366</v>
      </c>
      <c r="C66" s="12" t="s">
        <v>367</v>
      </c>
      <c r="D66" s="12" t="s">
        <v>61</v>
      </c>
      <c r="E66" s="12">
        <v>200</v>
      </c>
      <c r="F66" s="12"/>
      <c r="G66" s="12" t="s">
        <v>66</v>
      </c>
      <c r="H66" s="11" t="s">
        <v>22</v>
      </c>
      <c r="I66" s="12" t="s">
        <v>62</v>
      </c>
      <c r="J66" s="9" t="str">
        <f>G66&amp;I66</f>
        <v>温州池州</v>
      </c>
      <c r="K66" s="9" t="str">
        <f>G66&amp;H66&amp;I66</f>
        <v>温州—池州</v>
      </c>
      <c r="L66" s="12" t="s">
        <v>375</v>
      </c>
      <c r="M66" s="12"/>
      <c r="N66" s="12"/>
      <c r="O66" s="12"/>
      <c r="P66" s="12" t="s">
        <v>376</v>
      </c>
      <c r="Q66" s="12" t="s">
        <v>377</v>
      </c>
      <c r="R66" s="12" t="s">
        <v>378</v>
      </c>
      <c r="S66" s="12" t="s">
        <v>216</v>
      </c>
      <c r="T66" s="12"/>
      <c r="U66" t="s"/>
      <c r="V66" t="s"/>
      <c r="W66" s="3">
        <f>E66/4</f>
        <v>50</v>
      </c>
      <c r="X66" s="3">
        <f>W66</f>
        <v>50</v>
      </c>
      <c r="Y66" s="3">
        <f>X66</f>
        <v>50</v>
      </c>
      <c r="Z66" s="3">
        <f>Y66</f>
        <v>50</v>
      </c>
      <c r="AA66" s="3" t="s"/>
    </row>
    <row r="67">
      <c r="A67" s="9">
        <v>66</v>
      </c>
      <c r="B67" s="9" t="s">
        <v>366</v>
      </c>
      <c r="C67" s="12" t="s">
        <v>367</v>
      </c>
      <c r="D67" s="12" t="s">
        <v>379</v>
      </c>
      <c r="E67" s="12">
        <v>400</v>
      </c>
      <c r="F67" s="12"/>
      <c r="G67" s="12" t="s">
        <v>53</v>
      </c>
      <c r="H67" s="11" t="s">
        <v>22</v>
      </c>
      <c r="I67" s="12" t="s">
        <v>380</v>
      </c>
      <c r="J67" s="9" t="str">
        <f>G67&amp;I67</f>
        <v>重庆衢州</v>
      </c>
      <c r="K67" s="9" t="str">
        <f>G67&amp;H67&amp;I67</f>
        <v>重庆—衢州</v>
      </c>
      <c r="L67" s="12" t="s">
        <v>381</v>
      </c>
      <c r="M67" s="12" t="s">
        <v>382</v>
      </c>
      <c r="N67" s="12"/>
      <c r="O67" s="12"/>
      <c r="P67" s="12" t="s">
        <v>93</v>
      </c>
      <c r="Q67" s="12" t="s">
        <v>341</v>
      </c>
      <c r="R67" s="12" t="s">
        <v>346</v>
      </c>
      <c r="S67" s="12" t="s">
        <v>383</v>
      </c>
      <c r="T67" s="12"/>
      <c r="U67" t="s"/>
      <c r="V67" t="s"/>
      <c r="W67" s="3">
        <f>E67/4</f>
        <v>100</v>
      </c>
      <c r="X67" s="3">
        <f>W67</f>
        <v>100</v>
      </c>
      <c r="Y67" s="3">
        <f>X67</f>
        <v>100</v>
      </c>
      <c r="Z67" s="3">
        <f>Y67</f>
        <v>100</v>
      </c>
      <c r="AA67" s="3" t="s"/>
    </row>
    <row r="68">
      <c r="A68" s="9">
        <v>67</v>
      </c>
      <c r="B68" s="9" t="s">
        <v>366</v>
      </c>
      <c r="C68" s="12" t="s">
        <v>367</v>
      </c>
      <c r="D68" s="12" t="s">
        <v>384</v>
      </c>
      <c r="E68" s="12">
        <v>200</v>
      </c>
      <c r="F68" s="12"/>
      <c r="G68" s="12" t="s">
        <v>99</v>
      </c>
      <c r="H68" s="11" t="s">
        <v>22</v>
      </c>
      <c r="I68" s="12" t="s">
        <v>40</v>
      </c>
      <c r="J68" s="9" t="str">
        <f>G68&amp;I68</f>
        <v>呼和浩特满洲里</v>
      </c>
      <c r="K68" s="9" t="str">
        <f>G68&amp;H68&amp;I68</f>
        <v>呼和浩特—满洲里</v>
      </c>
      <c r="L68" s="12" t="s">
        <v>385</v>
      </c>
      <c r="M68" s="12"/>
      <c r="N68" s="12"/>
      <c r="O68" s="12"/>
      <c r="P68" s="12" t="s">
        <v>386</v>
      </c>
      <c r="Q68" s="12" t="s">
        <v>387</v>
      </c>
      <c r="R68" s="12"/>
      <c r="S68" s="12"/>
      <c r="T68" s="12"/>
      <c r="U68" t="s"/>
      <c r="V68" t="s"/>
      <c r="W68" s="3">
        <f>E68/2</f>
        <v>100</v>
      </c>
      <c r="X68" s="3">
        <f>W68</f>
        <v>100</v>
      </c>
      <c r="Y68" s="3" t="s"/>
      <c r="Z68" s="3" t="s"/>
      <c r="AA68" s="3" t="s"/>
    </row>
    <row r="69">
      <c r="A69" s="9">
        <v>68</v>
      </c>
      <c r="B69" s="9" t="s">
        <v>366</v>
      </c>
      <c r="C69" s="12" t="s">
        <v>367</v>
      </c>
      <c r="D69" s="12" t="s">
        <v>388</v>
      </c>
      <c r="E69" s="12">
        <v>300</v>
      </c>
      <c r="F69" s="12"/>
      <c r="G69" s="12" t="s">
        <v>256</v>
      </c>
      <c r="H69" s="11" t="s">
        <v>22</v>
      </c>
      <c r="I69" s="12" t="s">
        <v>53</v>
      </c>
      <c r="J69" s="9" t="str">
        <f>G69&amp;I69</f>
        <v>扬州重庆</v>
      </c>
      <c r="K69" s="9" t="str">
        <f>G69&amp;H69&amp;I69</f>
        <v>扬州—重庆</v>
      </c>
      <c r="L69" s="12" t="s">
        <v>389</v>
      </c>
      <c r="M69" s="12"/>
      <c r="N69" s="12"/>
      <c r="O69" s="12"/>
      <c r="P69" s="12" t="s">
        <v>141</v>
      </c>
      <c r="Q69" s="12" t="s">
        <v>390</v>
      </c>
      <c r="R69" s="12" t="s">
        <v>391</v>
      </c>
      <c r="S69" s="12" t="s">
        <v>59</v>
      </c>
      <c r="T69" s="12" t="s">
        <v>218</v>
      </c>
      <c r="U69" t="s"/>
      <c r="V69" t="s"/>
      <c r="W69" s="3">
        <f>E69/5</f>
        <v>60</v>
      </c>
      <c r="X69" s="3">
        <f>W69</f>
        <v>60</v>
      </c>
      <c r="Y69" s="3">
        <f>X69</f>
        <v>60</v>
      </c>
      <c r="Z69" s="3">
        <f>Y69</f>
        <v>60</v>
      </c>
      <c r="AA69" s="3">
        <f>Z69</f>
        <v>60</v>
      </c>
    </row>
    <row r="70">
      <c r="A70" s="9">
        <v>69</v>
      </c>
      <c r="B70" s="9" t="s">
        <v>366</v>
      </c>
      <c r="C70" s="12" t="s">
        <v>392</v>
      </c>
      <c r="D70" s="12" t="s">
        <v>39</v>
      </c>
      <c r="E70" s="12">
        <v>200</v>
      </c>
      <c r="F70" s="12"/>
      <c r="G70" s="12" t="s">
        <v>99</v>
      </c>
      <c r="H70" s="11" t="s">
        <v>22</v>
      </c>
      <c r="I70" s="12" t="s">
        <v>40</v>
      </c>
      <c r="J70" s="9" t="str">
        <f>G70&amp;I70</f>
        <v>呼和浩特满洲里</v>
      </c>
      <c r="K70" s="9" t="str">
        <f>G70&amp;H70&amp;I70</f>
        <v>呼和浩特—满洲里</v>
      </c>
      <c r="L70" s="12" t="s">
        <v>393</v>
      </c>
      <c r="M70" s="12"/>
      <c r="N70" s="12"/>
      <c r="O70" s="12"/>
      <c r="P70" s="12" t="s">
        <v>394</v>
      </c>
      <c r="Q70" s="12" t="s">
        <v>395</v>
      </c>
      <c r="R70" s="12"/>
      <c r="S70" s="12"/>
      <c r="T70" s="12"/>
      <c r="U70" t="s"/>
      <c r="V70" t="s"/>
      <c r="W70" s="3">
        <f>E70/2</f>
        <v>100</v>
      </c>
      <c r="X70" s="3">
        <f>W70</f>
        <v>100</v>
      </c>
      <c r="Y70" s="3" t="s"/>
      <c r="Z70" s="3" t="s"/>
      <c r="AA70" s="3" t="s"/>
    </row>
    <row r="71">
      <c r="A71" s="9">
        <v>70</v>
      </c>
      <c r="B71" s="9" t="s">
        <v>366</v>
      </c>
      <c r="C71" s="12" t="s">
        <v>392</v>
      </c>
      <c r="D71" s="12" t="s">
        <v>52</v>
      </c>
      <c r="E71" s="12">
        <v>200</v>
      </c>
      <c r="F71" s="12"/>
      <c r="G71" s="12" t="s">
        <v>53</v>
      </c>
      <c r="H71" s="11" t="s">
        <v>22</v>
      </c>
      <c r="I71" s="12" t="s">
        <v>54</v>
      </c>
      <c r="J71" s="9" t="str">
        <f>G71&amp;I71</f>
        <v>重庆柳州</v>
      </c>
      <c r="K71" s="9" t="str">
        <f>G71&amp;H71&amp;I71</f>
        <v>重庆—柳州</v>
      </c>
      <c r="L71" s="12" t="s">
        <v>396</v>
      </c>
      <c r="M71" s="12"/>
      <c r="N71" s="12"/>
      <c r="O71" s="12"/>
      <c r="P71" s="12" t="s">
        <v>295</v>
      </c>
      <c r="Q71" s="12" t="s">
        <v>397</v>
      </c>
      <c r="R71" s="12" t="s">
        <v>355</v>
      </c>
      <c r="S71" s="12" t="s">
        <v>398</v>
      </c>
      <c r="T71" s="12" t="s">
        <v>297</v>
      </c>
      <c r="U71" t="s"/>
      <c r="V71" t="s"/>
      <c r="W71" s="3">
        <f>E71/5</f>
        <v>40</v>
      </c>
      <c r="X71" s="3">
        <f>W71</f>
        <v>40</v>
      </c>
      <c r="Y71" s="3">
        <f>X71</f>
        <v>40</v>
      </c>
      <c r="Z71" s="3">
        <f>Y71</f>
        <v>40</v>
      </c>
      <c r="AA71" s="3">
        <f>Z71</f>
        <v>40</v>
      </c>
    </row>
    <row r="72">
      <c r="A72" s="9">
        <v>71</v>
      </c>
      <c r="B72" s="9" t="s">
        <v>366</v>
      </c>
      <c r="C72" s="12" t="s">
        <v>392</v>
      </c>
      <c r="D72" s="12" t="s">
        <v>399</v>
      </c>
      <c r="E72" s="12">
        <v>200</v>
      </c>
      <c r="F72" s="12"/>
      <c r="G72" s="12" t="s">
        <v>40</v>
      </c>
      <c r="H72" s="11" t="s">
        <v>22</v>
      </c>
      <c r="I72" s="12" t="s">
        <v>118</v>
      </c>
      <c r="J72" s="9" t="str">
        <f>G72&amp;I72</f>
        <v>满洲里哈尔滨</v>
      </c>
      <c r="K72" s="9" t="str">
        <f>G72&amp;H72&amp;I72</f>
        <v>满洲里—哈尔滨</v>
      </c>
      <c r="L72" s="12" t="s">
        <v>400</v>
      </c>
      <c r="M72" s="12"/>
      <c r="N72" s="12"/>
      <c r="O72" s="12"/>
      <c r="P72" s="12" t="s">
        <v>394</v>
      </c>
      <c r="Q72" s="12" t="s">
        <v>395</v>
      </c>
      <c r="R72" s="12"/>
      <c r="S72" s="12"/>
      <c r="T72" s="12"/>
      <c r="U72" t="s"/>
      <c r="V72" t="s"/>
      <c r="W72" s="3">
        <f>E72/2</f>
        <v>100</v>
      </c>
      <c r="X72" s="3">
        <f>W72</f>
        <v>100</v>
      </c>
      <c r="Y72" s="3" t="s"/>
      <c r="Z72" s="3" t="s"/>
      <c r="AA72" s="3" t="s"/>
    </row>
    <row r="73">
      <c r="A73" s="9">
        <v>72</v>
      </c>
      <c r="B73" s="9" t="s">
        <v>366</v>
      </c>
      <c r="C73" s="12" t="s">
        <v>392</v>
      </c>
      <c r="D73" s="12" t="s">
        <v>278</v>
      </c>
      <c r="E73" s="12">
        <v>200</v>
      </c>
      <c r="F73" s="12"/>
      <c r="G73" s="12" t="s">
        <v>139</v>
      </c>
      <c r="H73" s="11" t="s">
        <v>22</v>
      </c>
      <c r="I73" s="12" t="s">
        <v>191</v>
      </c>
      <c r="J73" s="9" t="str">
        <f>G73&amp;I73</f>
        <v>成都西宁</v>
      </c>
      <c r="K73" s="9" t="str">
        <f>G73&amp;H73&amp;I73</f>
        <v>成都—西宁</v>
      </c>
      <c r="L73" s="12" t="s">
        <v>401</v>
      </c>
      <c r="M73" s="12"/>
      <c r="N73" s="12"/>
      <c r="O73" s="12"/>
      <c r="P73" s="12" t="s">
        <v>286</v>
      </c>
      <c r="Q73" s="12" t="s">
        <v>232</v>
      </c>
      <c r="R73" s="12" t="s">
        <v>73</v>
      </c>
      <c r="S73" s="12" t="s">
        <v>402</v>
      </c>
      <c r="T73" s="12" t="s">
        <v>75</v>
      </c>
      <c r="U73" t="s"/>
      <c r="V73" t="s"/>
      <c r="W73" s="3">
        <f>E73/5</f>
        <v>40</v>
      </c>
      <c r="X73" s="3">
        <f>W73</f>
        <v>40</v>
      </c>
      <c r="Y73" s="3">
        <f>X73</f>
        <v>40</v>
      </c>
      <c r="Z73" s="3">
        <f>Y73</f>
        <v>40</v>
      </c>
      <c r="AA73" s="3">
        <f>Z73</f>
        <v>40</v>
      </c>
    </row>
    <row r="74">
      <c r="A74" s="9">
        <v>73</v>
      </c>
      <c r="B74" s="9" t="s">
        <v>366</v>
      </c>
      <c r="C74" s="12" t="s">
        <v>367</v>
      </c>
      <c r="D74" s="12" t="s">
        <v>403</v>
      </c>
      <c r="E74" s="12">
        <v>200</v>
      </c>
      <c r="F74" s="12"/>
      <c r="G74" s="12" t="s">
        <v>293</v>
      </c>
      <c r="H74" s="11" t="s">
        <v>22</v>
      </c>
      <c r="I74" s="12" t="s">
        <v>53</v>
      </c>
      <c r="J74" s="9" t="str">
        <f>G74&amp;I74</f>
        <v>襄阳重庆</v>
      </c>
      <c r="K74" s="9" t="str">
        <f>G74&amp;H74&amp;I74</f>
        <v>襄阳—重庆</v>
      </c>
      <c r="L74" s="12" t="s">
        <v>404</v>
      </c>
      <c r="M74" s="12"/>
      <c r="N74" s="12"/>
      <c r="O74" s="12"/>
      <c r="P74" s="12" t="s">
        <v>324</v>
      </c>
      <c r="Q74" s="12" t="s">
        <v>405</v>
      </c>
      <c r="R74" s="12" t="s">
        <v>406</v>
      </c>
      <c r="S74" s="12" t="s">
        <v>407</v>
      </c>
      <c r="T74" s="12" t="s">
        <v>408</v>
      </c>
      <c r="U74" t="s"/>
      <c r="V74" t="s"/>
      <c r="W74" s="3">
        <f>E74/5</f>
        <v>40</v>
      </c>
      <c r="X74" s="3">
        <f>W74</f>
        <v>40</v>
      </c>
      <c r="Y74" s="3">
        <f>X74</f>
        <v>40</v>
      </c>
      <c r="Z74" s="3">
        <f>Y74</f>
        <v>40</v>
      </c>
      <c r="AA74" s="3">
        <f>Z74</f>
        <v>40</v>
      </c>
    </row>
    <row r="75">
      <c r="A75" s="9">
        <v>74</v>
      </c>
      <c r="B75" s="9" t="s">
        <v>366</v>
      </c>
      <c r="C75" s="12" t="s">
        <v>367</v>
      </c>
      <c r="D75" s="12" t="s">
        <v>230</v>
      </c>
      <c r="E75" s="12">
        <v>400</v>
      </c>
      <c r="F75" s="12"/>
      <c r="G75" s="12" t="s">
        <v>409</v>
      </c>
      <c r="H75" s="11" t="s">
        <v>22</v>
      </c>
      <c r="I75" s="12" t="s">
        <v>201</v>
      </c>
      <c r="J75" s="9" t="str">
        <f>G75&amp;I75</f>
        <v>舟山阜阳</v>
      </c>
      <c r="K75" s="9" t="str">
        <f>G75&amp;H75&amp;I75</f>
        <v>舟山—阜阳</v>
      </c>
      <c r="L75" s="12" t="s">
        <v>410</v>
      </c>
      <c r="M75" s="12" t="s">
        <v>411</v>
      </c>
      <c r="N75" s="12"/>
      <c r="O75" s="12"/>
      <c r="P75" s="12" t="s">
        <v>203</v>
      </c>
      <c r="Q75" s="12" t="s">
        <v>182</v>
      </c>
      <c r="R75" s="12" t="s">
        <v>412</v>
      </c>
      <c r="S75" s="12" t="s">
        <v>413</v>
      </c>
      <c r="T75" s="12"/>
      <c r="U75" t="s"/>
      <c r="V75" t="s"/>
      <c r="W75" s="3">
        <f>E75/4</f>
        <v>100</v>
      </c>
      <c r="X75" s="3">
        <f>W75</f>
        <v>100</v>
      </c>
      <c r="Y75" s="3">
        <f>X75</f>
        <v>100</v>
      </c>
      <c r="Z75" s="3">
        <f>Y75</f>
        <v>100</v>
      </c>
      <c r="AA75" s="3" t="s"/>
    </row>
    <row r="76">
      <c r="A76" s="9">
        <v>75</v>
      </c>
      <c r="B76" s="9" t="s">
        <v>366</v>
      </c>
      <c r="C76" s="12" t="s">
        <v>367</v>
      </c>
      <c r="D76" s="12" t="s">
        <v>230</v>
      </c>
      <c r="E76" s="12">
        <v>300</v>
      </c>
      <c r="F76" s="12"/>
      <c r="G76" s="12" t="s">
        <v>201</v>
      </c>
      <c r="H76" s="11" t="s">
        <v>22</v>
      </c>
      <c r="I76" s="12" t="s">
        <v>53</v>
      </c>
      <c r="J76" s="9" t="str">
        <f>G76&amp;I76</f>
        <v>阜阳重庆</v>
      </c>
      <c r="K76" s="9" t="str">
        <f>G76&amp;H76&amp;I76</f>
        <v>阜阳—重庆</v>
      </c>
      <c r="L76" s="12" t="s">
        <v>414</v>
      </c>
      <c r="M76" s="12"/>
      <c r="N76" s="12"/>
      <c r="O76" s="12"/>
      <c r="P76" s="12" t="s">
        <v>203</v>
      </c>
      <c r="Q76" s="12" t="s">
        <v>182</v>
      </c>
      <c r="R76" s="12" t="s">
        <v>413</v>
      </c>
      <c r="S76" s="12" t="s">
        <v>412</v>
      </c>
      <c r="T76" s="12"/>
      <c r="U76" t="s"/>
      <c r="V76" t="s"/>
      <c r="W76" s="3">
        <f>E76/4</f>
        <v>75</v>
      </c>
      <c r="X76" s="3">
        <f>W76</f>
        <v>75</v>
      </c>
      <c r="Y76" s="3">
        <f>X76</f>
        <v>75</v>
      </c>
      <c r="Z76" s="3">
        <f>Y76</f>
        <v>75</v>
      </c>
      <c r="AA76" s="3" t="s"/>
    </row>
    <row r="77">
      <c r="A77" s="9">
        <v>76</v>
      </c>
      <c r="B77" s="9" t="s">
        <v>366</v>
      </c>
      <c r="C77" s="12" t="s">
        <v>392</v>
      </c>
      <c r="D77" s="12" t="s">
        <v>415</v>
      </c>
      <c r="E77" s="12">
        <v>200</v>
      </c>
      <c r="F77" s="12"/>
      <c r="G77" s="12" t="s">
        <v>53</v>
      </c>
      <c r="H77" s="11" t="s">
        <v>22</v>
      </c>
      <c r="I77" s="12" t="s">
        <v>416</v>
      </c>
      <c r="J77" s="9" t="str">
        <f>G77&amp;I77</f>
        <v>重庆湛江</v>
      </c>
      <c r="K77" s="9" t="str">
        <f>G77&amp;H77&amp;I77</f>
        <v>重庆—湛江</v>
      </c>
      <c r="L77" s="12" t="s">
        <v>417</v>
      </c>
      <c r="M77" s="12"/>
      <c r="N77" s="12"/>
      <c r="O77" s="12"/>
      <c r="P77" s="12" t="s">
        <v>318</v>
      </c>
      <c r="Q77" s="12" t="s">
        <v>418</v>
      </c>
      <c r="R77" s="12"/>
      <c r="S77" s="12"/>
      <c r="T77" s="12"/>
      <c r="U77" t="s"/>
      <c r="V77" t="s"/>
      <c r="W77" s="3">
        <f>E77/2</f>
        <v>100</v>
      </c>
      <c r="X77" s="3">
        <f>W77</f>
        <v>100</v>
      </c>
      <c r="Y77" s="3" t="s"/>
      <c r="Z77" s="3" t="s"/>
      <c r="AA77" s="3" t="s"/>
    </row>
    <row r="78">
      <c r="A78" s="9">
        <v>77</v>
      </c>
      <c r="B78" s="9" t="s">
        <v>366</v>
      </c>
      <c r="C78" s="12" t="s">
        <v>392</v>
      </c>
      <c r="D78" s="12" t="s">
        <v>388</v>
      </c>
      <c r="E78" s="12">
        <v>300</v>
      </c>
      <c r="F78" s="12"/>
      <c r="G78" s="12" t="s">
        <v>256</v>
      </c>
      <c r="H78" s="11" t="s">
        <v>22</v>
      </c>
      <c r="I78" s="12" t="s">
        <v>53</v>
      </c>
      <c r="J78" s="9" t="str">
        <f>G78&amp;I78</f>
        <v>扬州重庆</v>
      </c>
      <c r="K78" s="9" t="str">
        <f>G78&amp;H78&amp;I78</f>
        <v>扬州—重庆</v>
      </c>
      <c r="L78" s="12" t="s">
        <v>419</v>
      </c>
      <c r="M78" s="12"/>
      <c r="N78" s="12"/>
      <c r="O78" s="12"/>
      <c r="P78" s="12" t="s">
        <v>420</v>
      </c>
      <c r="Q78" s="12" t="s">
        <v>421</v>
      </c>
      <c r="R78" s="12" t="s">
        <v>348</v>
      </c>
      <c r="S78" s="12" t="s">
        <v>210</v>
      </c>
      <c r="T78" s="12"/>
      <c r="U78" t="s"/>
      <c r="V78" t="s"/>
      <c r="W78" s="3">
        <f>E78/4</f>
        <v>75</v>
      </c>
      <c r="X78" s="3">
        <f>W78</f>
        <v>75</v>
      </c>
      <c r="Y78" s="3">
        <f>X78</f>
        <v>75</v>
      </c>
      <c r="Z78" s="3">
        <f>Y78</f>
        <v>75</v>
      </c>
      <c r="AA78" s="3" t="s"/>
    </row>
    <row r="79">
      <c r="A79" s="9">
        <v>78</v>
      </c>
      <c r="B79" s="9" t="s">
        <v>366</v>
      </c>
      <c r="C79" s="12" t="s">
        <v>422</v>
      </c>
      <c r="D79" s="12" t="s">
        <v>423</v>
      </c>
      <c r="E79" s="12">
        <v>300</v>
      </c>
      <c r="F79" s="12"/>
      <c r="G79" s="12" t="s">
        <v>31</v>
      </c>
      <c r="H79" s="11" t="s">
        <v>22</v>
      </c>
      <c r="I79" s="12" t="s">
        <v>30</v>
      </c>
      <c r="J79" s="9" t="str">
        <f>G79&amp;I79</f>
        <v>天津齐齐哈尔</v>
      </c>
      <c r="K79" s="9" t="str">
        <f>G79&amp;H79&amp;I79</f>
        <v>天津—齐齐哈尔</v>
      </c>
      <c r="L79" s="12" t="s">
        <v>424</v>
      </c>
      <c r="M79" s="12"/>
      <c r="N79" s="12"/>
      <c r="O79" s="12"/>
      <c r="P79" s="12" t="s">
        <v>425</v>
      </c>
      <c r="Q79" s="12" t="s">
        <v>314</v>
      </c>
      <c r="R79" s="12" t="s">
        <v>426</v>
      </c>
      <c r="S79" s="12" t="s">
        <v>427</v>
      </c>
      <c r="T79" s="12"/>
      <c r="U79" t="s"/>
      <c r="V79" t="s"/>
      <c r="W79" s="3">
        <f>E79/4</f>
        <v>75</v>
      </c>
      <c r="X79" s="3">
        <f>W79</f>
        <v>75</v>
      </c>
      <c r="Y79" s="3">
        <f>X79</f>
        <v>75</v>
      </c>
      <c r="Z79" s="3">
        <f>Y79</f>
        <v>75</v>
      </c>
      <c r="AA79" s="3" t="s"/>
    </row>
    <row r="80">
      <c r="A80" s="9">
        <v>79</v>
      </c>
      <c r="B80" s="9" t="s">
        <v>366</v>
      </c>
      <c r="C80" s="12" t="s">
        <v>422</v>
      </c>
      <c r="D80" s="12" t="s">
        <v>29</v>
      </c>
      <c r="E80" s="12">
        <v>300</v>
      </c>
      <c r="F80" s="12"/>
      <c r="G80" s="12" t="s">
        <v>30</v>
      </c>
      <c r="H80" s="11" t="s">
        <v>22</v>
      </c>
      <c r="I80" s="12" t="s">
        <v>31</v>
      </c>
      <c r="J80" s="9" t="str">
        <f>G80&amp;I80</f>
        <v>齐齐哈尔天津</v>
      </c>
      <c r="K80" s="9" t="str">
        <f>G80&amp;H80&amp;I80</f>
        <v>齐齐哈尔—天津</v>
      </c>
      <c r="L80" s="12" t="s">
        <v>428</v>
      </c>
      <c r="M80" s="12"/>
      <c r="N80" s="12"/>
      <c r="O80" s="12"/>
      <c r="P80" s="12" t="s">
        <v>425</v>
      </c>
      <c r="Q80" s="12" t="s">
        <v>314</v>
      </c>
      <c r="R80" s="12" t="s">
        <v>426</v>
      </c>
      <c r="S80" s="12" t="s">
        <v>427</v>
      </c>
      <c r="T80" s="12"/>
      <c r="U80" t="s"/>
      <c r="V80" t="s"/>
      <c r="W80" s="3">
        <f>E80/4</f>
        <v>75</v>
      </c>
      <c r="X80" s="3">
        <f>W80</f>
        <v>75</v>
      </c>
      <c r="Y80" s="3">
        <f>X80</f>
        <v>75</v>
      </c>
      <c r="Z80" s="3">
        <f>Y80</f>
        <v>75</v>
      </c>
      <c r="AA80" s="3" t="s"/>
    </row>
    <row r="81">
      <c r="A81" s="9">
        <v>80</v>
      </c>
      <c r="B81" s="9" t="s">
        <v>366</v>
      </c>
      <c r="C81" s="12" t="s">
        <v>422</v>
      </c>
      <c r="D81" s="12" t="s">
        <v>429</v>
      </c>
      <c r="E81" s="12">
        <v>300</v>
      </c>
      <c r="F81" s="12"/>
      <c r="G81" s="12" t="s">
        <v>31</v>
      </c>
      <c r="H81" s="11" t="s">
        <v>22</v>
      </c>
      <c r="I81" s="12" t="s">
        <v>430</v>
      </c>
      <c r="J81" s="9" t="str">
        <f>G81&amp;I81</f>
        <v>天津遵义</v>
      </c>
      <c r="K81" s="9" t="str">
        <f>G81&amp;H81&amp;I81</f>
        <v>天津—遵义</v>
      </c>
      <c r="L81" s="12" t="s">
        <v>431</v>
      </c>
      <c r="M81" s="12"/>
      <c r="N81" s="12"/>
      <c r="O81" s="12"/>
      <c r="P81" s="12" t="s">
        <v>432</v>
      </c>
      <c r="Q81" s="12" t="s">
        <v>36</v>
      </c>
      <c r="R81" s="12" t="s">
        <v>35</v>
      </c>
      <c r="S81" s="12" t="s">
        <v>433</v>
      </c>
      <c r="T81" s="12" t="s">
        <v>434</v>
      </c>
      <c r="U81" t="s"/>
      <c r="V81" t="s"/>
      <c r="W81" s="3">
        <f>E81/5</f>
        <v>60</v>
      </c>
      <c r="X81" s="3">
        <f>W81</f>
        <v>60</v>
      </c>
      <c r="Y81" s="3">
        <f>X81</f>
        <v>60</v>
      </c>
      <c r="Z81" s="3">
        <f>Y81</f>
        <v>60</v>
      </c>
      <c r="AA81" s="3">
        <f>Z81</f>
        <v>60</v>
      </c>
    </row>
    <row r="82">
      <c r="A82" s="9">
        <v>81</v>
      </c>
      <c r="B82" s="9" t="s">
        <v>366</v>
      </c>
      <c r="C82" s="12" t="s">
        <v>422</v>
      </c>
      <c r="D82" s="12" t="s">
        <v>429</v>
      </c>
      <c r="E82" s="12">
        <v>300</v>
      </c>
      <c r="F82" s="12"/>
      <c r="G82" s="12" t="s">
        <v>31</v>
      </c>
      <c r="H82" s="11" t="s">
        <v>22</v>
      </c>
      <c r="I82" s="12" t="s">
        <v>430</v>
      </c>
      <c r="J82" s="9" t="str">
        <f>G82&amp;I82</f>
        <v>天津遵义</v>
      </c>
      <c r="K82" s="9" t="str">
        <f>G82&amp;H82&amp;I82</f>
        <v>天津—遵义</v>
      </c>
      <c r="L82" s="12" t="s">
        <v>435</v>
      </c>
      <c r="M82" s="12"/>
      <c r="N82" s="12"/>
      <c r="O82" s="12"/>
      <c r="P82" s="12" t="s">
        <v>432</v>
      </c>
      <c r="Q82" s="12" t="s">
        <v>36</v>
      </c>
      <c r="R82" s="12" t="s">
        <v>35</v>
      </c>
      <c r="S82" s="12" t="s">
        <v>434</v>
      </c>
      <c r="T82" s="12" t="s">
        <v>433</v>
      </c>
      <c r="U82" t="s"/>
      <c r="V82" t="s"/>
      <c r="W82" s="3">
        <f>E82/5</f>
        <v>60</v>
      </c>
      <c r="X82" s="3">
        <f>W82</f>
        <v>60</v>
      </c>
      <c r="Y82" s="3">
        <f>X82</f>
        <v>60</v>
      </c>
      <c r="Z82" s="3">
        <f>Y82</f>
        <v>60</v>
      </c>
      <c r="AA82" s="3">
        <f>Z82</f>
        <v>60</v>
      </c>
    </row>
    <row r="83">
      <c r="A83" s="9">
        <v>82</v>
      </c>
      <c r="B83" s="9" t="s">
        <v>366</v>
      </c>
      <c r="C83" s="12" t="s">
        <v>422</v>
      </c>
      <c r="D83" s="12" t="s">
        <v>52</v>
      </c>
      <c r="E83" s="12">
        <v>200</v>
      </c>
      <c r="F83" s="12"/>
      <c r="G83" s="12" t="s">
        <v>53</v>
      </c>
      <c r="H83" s="11" t="s">
        <v>22</v>
      </c>
      <c r="I83" s="12" t="s">
        <v>54</v>
      </c>
      <c r="J83" s="9" t="str">
        <f>G83&amp;I83</f>
        <v>重庆柳州</v>
      </c>
      <c r="K83" s="9" t="str">
        <f>G83&amp;H83&amp;I83</f>
        <v>重庆—柳州</v>
      </c>
      <c r="L83" s="12" t="s">
        <v>207</v>
      </c>
      <c r="M83" s="12"/>
      <c r="N83" s="12"/>
      <c r="O83" s="12"/>
      <c r="P83" s="12" t="s">
        <v>436</v>
      </c>
      <c r="Q83" s="12" t="s">
        <v>336</v>
      </c>
      <c r="R83" s="12" t="s">
        <v>437</v>
      </c>
      <c r="S83" s="12" t="s">
        <v>438</v>
      </c>
      <c r="T83" s="12" t="s">
        <v>439</v>
      </c>
      <c r="U83" t="s"/>
      <c r="V83" t="s"/>
      <c r="W83" s="3">
        <f>E83/5</f>
        <v>40</v>
      </c>
      <c r="X83" s="3">
        <f>W83</f>
        <v>40</v>
      </c>
      <c r="Y83" s="3">
        <f>X83</f>
        <v>40</v>
      </c>
      <c r="Z83" s="3">
        <f>Y83</f>
        <v>40</v>
      </c>
      <c r="AA83" s="3">
        <f>Z83</f>
        <v>40</v>
      </c>
    </row>
    <row r="84">
      <c r="A84" s="9">
        <v>83</v>
      </c>
      <c r="B84" s="9" t="s">
        <v>366</v>
      </c>
      <c r="C84" s="12" t="s">
        <v>422</v>
      </c>
      <c r="D84" s="12" t="s">
        <v>440</v>
      </c>
      <c r="E84" s="12">
        <v>600</v>
      </c>
      <c r="F84" s="12"/>
      <c r="G84" s="12" t="s">
        <v>23</v>
      </c>
      <c r="H84" s="11" t="s">
        <v>22</v>
      </c>
      <c r="I84" s="12" t="s">
        <v>53</v>
      </c>
      <c r="J84" s="9" t="str">
        <f>G84&amp;I84</f>
        <v>包头重庆</v>
      </c>
      <c r="K84" s="9" t="str">
        <f>G84&amp;H84&amp;I84</f>
        <v>包头—重庆</v>
      </c>
      <c r="L84" s="12" t="s">
        <v>441</v>
      </c>
      <c r="M84" s="12" t="s">
        <v>442</v>
      </c>
      <c r="N84" s="12"/>
      <c r="O84" s="12"/>
      <c r="P84" s="12" t="s">
        <v>443</v>
      </c>
      <c r="Q84" s="12" t="s">
        <v>273</v>
      </c>
      <c r="R84" s="12"/>
      <c r="S84" s="12"/>
      <c r="T84" s="12"/>
      <c r="U84" t="s"/>
      <c r="V84" t="s"/>
      <c r="W84" s="3">
        <f>E84/2</f>
        <v>300</v>
      </c>
      <c r="X84" s="3">
        <f>W84</f>
        <v>300</v>
      </c>
      <c r="Y84" s="3" t="s"/>
      <c r="Z84" s="3" t="s"/>
      <c r="AA84" s="3" t="s"/>
    </row>
    <row r="85">
      <c r="A85" s="9">
        <v>84</v>
      </c>
      <c r="B85" s="9" t="s">
        <v>366</v>
      </c>
      <c r="C85" s="12" t="s">
        <v>367</v>
      </c>
      <c r="D85" s="12" t="s">
        <v>444</v>
      </c>
      <c r="E85" s="12">
        <v>200</v>
      </c>
      <c r="F85" s="12"/>
      <c r="G85" s="12" t="s">
        <v>445</v>
      </c>
      <c r="H85" s="11" t="s">
        <v>22</v>
      </c>
      <c r="I85" s="12" t="s">
        <v>430</v>
      </c>
      <c r="J85" s="9" t="str">
        <f>G85&amp;I85</f>
        <v>延安遵义</v>
      </c>
      <c r="K85" s="9" t="str">
        <f>G85&amp;H85&amp;I85</f>
        <v>延安—遵义</v>
      </c>
      <c r="L85" s="12" t="s">
        <v>446</v>
      </c>
      <c r="M85" s="12"/>
      <c r="N85" s="12"/>
      <c r="O85" s="12"/>
      <c r="P85" s="12" t="s">
        <v>447</v>
      </c>
      <c r="Q85" s="12" t="s">
        <v>448</v>
      </c>
      <c r="R85" s="12"/>
      <c r="S85" s="12"/>
      <c r="T85" s="12"/>
      <c r="U85" t="s"/>
      <c r="V85" t="s"/>
      <c r="W85" s="3">
        <f>E85/2</f>
        <v>100</v>
      </c>
      <c r="X85" s="3">
        <f>W85</f>
        <v>100</v>
      </c>
      <c r="Y85" s="3" t="s"/>
      <c r="Z85" s="3" t="s"/>
      <c r="AA85" s="3" t="s"/>
    </row>
    <row r="86">
      <c r="A86" s="9">
        <v>85</v>
      </c>
      <c r="B86" s="9" t="s">
        <v>366</v>
      </c>
      <c r="C86" s="12" t="s">
        <v>422</v>
      </c>
      <c r="D86" s="12" t="s">
        <v>184</v>
      </c>
      <c r="E86" s="12">
        <v>400</v>
      </c>
      <c r="F86" s="12"/>
      <c r="G86" s="12" t="s">
        <v>53</v>
      </c>
      <c r="H86" s="11" t="s">
        <v>22</v>
      </c>
      <c r="I86" s="12" t="s">
        <v>185</v>
      </c>
      <c r="J86" s="9" t="str">
        <f>G86&amp;I86</f>
        <v>重庆梅县</v>
      </c>
      <c r="K86" s="9" t="str">
        <f>G86&amp;H86&amp;I86</f>
        <v>重庆—梅县</v>
      </c>
      <c r="L86" s="12" t="s">
        <v>449</v>
      </c>
      <c r="M86" s="12" t="s">
        <v>450</v>
      </c>
      <c r="N86" s="12"/>
      <c r="O86" s="12"/>
      <c r="P86" s="12" t="s">
        <v>451</v>
      </c>
      <c r="Q86" s="12" t="s">
        <v>242</v>
      </c>
      <c r="R86" s="12" t="s">
        <v>452</v>
      </c>
      <c r="S86" s="12" t="s">
        <v>231</v>
      </c>
      <c r="T86" s="12"/>
      <c r="U86" t="s"/>
      <c r="V86" t="s"/>
      <c r="W86" s="3">
        <f>E86/4</f>
        <v>100</v>
      </c>
      <c r="X86" s="3">
        <f>W86</f>
        <v>100</v>
      </c>
      <c r="Y86" s="3">
        <f>X86</f>
        <v>100</v>
      </c>
      <c r="Z86" s="3">
        <f>Y86</f>
        <v>100</v>
      </c>
      <c r="AA86" s="3" t="s"/>
    </row>
    <row r="87">
      <c r="A87" s="9">
        <v>86</v>
      </c>
      <c r="B87" s="9" t="s">
        <v>366</v>
      </c>
      <c r="C87" s="12" t="s">
        <v>422</v>
      </c>
      <c r="D87" s="12" t="s">
        <v>388</v>
      </c>
      <c r="E87" s="12">
        <v>600</v>
      </c>
      <c r="F87" s="12"/>
      <c r="G87" s="12" t="s">
        <v>256</v>
      </c>
      <c r="H87" s="11" t="s">
        <v>22</v>
      </c>
      <c r="I87" s="12" t="s">
        <v>53</v>
      </c>
      <c r="J87" s="9" t="str">
        <f>G87&amp;I87</f>
        <v>扬州重庆</v>
      </c>
      <c r="K87" s="9" t="str">
        <f>G87&amp;H87&amp;I87</f>
        <v>扬州—重庆</v>
      </c>
      <c r="L87" s="12" t="s">
        <v>453</v>
      </c>
      <c r="M87" s="12" t="s">
        <v>454</v>
      </c>
      <c r="N87" s="12"/>
      <c r="O87" s="12"/>
      <c r="P87" s="12" t="s">
        <v>455</v>
      </c>
      <c r="Q87" s="12" t="s">
        <v>455</v>
      </c>
      <c r="R87" s="12" t="s">
        <v>456</v>
      </c>
      <c r="S87" s="12" t="s">
        <v>276</v>
      </c>
      <c r="T87" s="12" t="s">
        <v>457</v>
      </c>
      <c r="U87" t="s"/>
      <c r="V87" t="s"/>
      <c r="W87" s="3">
        <f>E87/5</f>
        <v>120</v>
      </c>
      <c r="X87" s="3">
        <f>W87</f>
        <v>120</v>
      </c>
      <c r="Y87" s="3">
        <f>X87</f>
        <v>120</v>
      </c>
      <c r="Z87" s="3">
        <f>Y87</f>
        <v>120</v>
      </c>
      <c r="AA87" s="3">
        <f>Z87</f>
        <v>120</v>
      </c>
    </row>
    <row r="88">
      <c r="A88" s="9">
        <v>87</v>
      </c>
      <c r="B88" s="9" t="s">
        <v>366</v>
      </c>
      <c r="C88" s="12" t="s">
        <v>422</v>
      </c>
      <c r="D88" s="12" t="s">
        <v>429</v>
      </c>
      <c r="E88" s="12">
        <v>200</v>
      </c>
      <c r="F88" s="12"/>
      <c r="G88" s="12" t="s">
        <v>430</v>
      </c>
      <c r="H88" s="11" t="s">
        <v>22</v>
      </c>
      <c r="I88" s="12" t="s">
        <v>287</v>
      </c>
      <c r="J88" s="9" t="str">
        <f>G88&amp;I88</f>
        <v>遵义海口</v>
      </c>
      <c r="K88" s="9" t="str">
        <f>G88&amp;H88&amp;I88</f>
        <v>遵义—海口</v>
      </c>
      <c r="L88" s="12" t="s">
        <v>435</v>
      </c>
      <c r="M88" s="12"/>
      <c r="N88" s="12"/>
      <c r="O88" s="12"/>
      <c r="P88" s="12" t="s">
        <v>432</v>
      </c>
      <c r="Q88" s="12" t="s">
        <v>36</v>
      </c>
      <c r="R88" s="12" t="s">
        <v>35</v>
      </c>
      <c r="S88" s="12" t="s">
        <v>434</v>
      </c>
      <c r="T88" s="12" t="s">
        <v>433</v>
      </c>
      <c r="U88" t="s"/>
      <c r="V88" t="s"/>
      <c r="W88" s="3">
        <f>E88/5</f>
        <v>40</v>
      </c>
      <c r="X88" s="3">
        <f>W88</f>
        <v>40</v>
      </c>
      <c r="Y88" s="3">
        <f>X88</f>
        <v>40</v>
      </c>
      <c r="Z88" s="3">
        <f>Y88</f>
        <v>40</v>
      </c>
      <c r="AA88" s="3">
        <f>Z88</f>
        <v>40</v>
      </c>
    </row>
    <row r="89">
      <c r="A89" s="9">
        <v>88</v>
      </c>
      <c r="B89" s="9" t="s">
        <v>366</v>
      </c>
      <c r="C89" s="12" t="s">
        <v>422</v>
      </c>
      <c r="D89" s="12" t="s">
        <v>200</v>
      </c>
      <c r="E89" s="12">
        <v>400</v>
      </c>
      <c r="F89" s="12"/>
      <c r="G89" s="12" t="s">
        <v>201</v>
      </c>
      <c r="H89" s="11" t="s">
        <v>22</v>
      </c>
      <c r="I89" s="12" t="s">
        <v>409</v>
      </c>
      <c r="J89" s="9" t="str">
        <f>G89&amp;I89</f>
        <v>阜阳舟山</v>
      </c>
      <c r="K89" s="9" t="str">
        <f>G89&amp;H89&amp;I89</f>
        <v>阜阳—舟山</v>
      </c>
      <c r="L89" s="12" t="s">
        <v>458</v>
      </c>
      <c r="M89" s="12" t="s">
        <v>459</v>
      </c>
      <c r="N89" s="12"/>
      <c r="O89" s="12"/>
      <c r="P89" s="12" t="s">
        <v>215</v>
      </c>
      <c r="Q89" s="12" t="s">
        <v>460</v>
      </c>
      <c r="R89" s="12" t="s">
        <v>209</v>
      </c>
      <c r="S89" s="12" t="s">
        <v>461</v>
      </c>
      <c r="T89" s="12"/>
      <c r="U89" t="s"/>
      <c r="V89" t="s"/>
      <c r="W89" s="3">
        <f>E89/4</f>
        <v>100</v>
      </c>
      <c r="X89" s="3">
        <f>W89</f>
        <v>100</v>
      </c>
      <c r="Y89" s="3">
        <f>X89</f>
        <v>100</v>
      </c>
      <c r="Z89" s="3">
        <f>Y89</f>
        <v>100</v>
      </c>
      <c r="AA89" s="3" t="s"/>
    </row>
    <row r="90">
      <c r="A90" s="9">
        <v>89</v>
      </c>
      <c r="B90" s="9" t="s">
        <v>366</v>
      </c>
      <c r="C90" s="12" t="s">
        <v>422</v>
      </c>
      <c r="D90" s="12" t="s">
        <v>230</v>
      </c>
      <c r="E90" s="12">
        <v>400</v>
      </c>
      <c r="F90" s="12"/>
      <c r="G90" s="12" t="s">
        <v>409</v>
      </c>
      <c r="H90" s="11" t="s">
        <v>22</v>
      </c>
      <c r="I90" s="12" t="s">
        <v>201</v>
      </c>
      <c r="J90" s="9" t="str">
        <f>G90&amp;I90</f>
        <v>舟山阜阳</v>
      </c>
      <c r="K90" s="9" t="str">
        <f>G90&amp;H90&amp;I90</f>
        <v>舟山—阜阳</v>
      </c>
      <c r="L90" s="12" t="s">
        <v>462</v>
      </c>
      <c r="M90" s="12" t="s">
        <v>463</v>
      </c>
      <c r="N90" s="12"/>
      <c r="O90" s="12"/>
      <c r="P90" s="12" t="s">
        <v>215</v>
      </c>
      <c r="Q90" s="12" t="s">
        <v>460</v>
      </c>
      <c r="R90" s="12" t="s">
        <v>209</v>
      </c>
      <c r="S90" s="12" t="s">
        <v>461</v>
      </c>
      <c r="T90" s="12"/>
      <c r="U90" t="s"/>
      <c r="V90" t="s"/>
      <c r="W90" s="3">
        <f>E90/4</f>
        <v>100</v>
      </c>
      <c r="X90" s="3">
        <f>W90</f>
        <v>100</v>
      </c>
      <c r="Y90" s="3">
        <f>X90</f>
        <v>100</v>
      </c>
      <c r="Z90" s="3">
        <f>Y90</f>
        <v>100</v>
      </c>
      <c r="AA90" s="3" t="s"/>
    </row>
    <row r="91">
      <c r="A91" s="9">
        <v>90</v>
      </c>
      <c r="B91" s="9" t="s">
        <v>366</v>
      </c>
      <c r="C91" s="12" t="s">
        <v>422</v>
      </c>
      <c r="D91" s="12" t="s">
        <v>464</v>
      </c>
      <c r="E91" s="12">
        <v>400</v>
      </c>
      <c r="F91" s="12"/>
      <c r="G91" s="12" t="s">
        <v>465</v>
      </c>
      <c r="H91" s="11" t="s">
        <v>22</v>
      </c>
      <c r="I91" s="12" t="s">
        <v>53</v>
      </c>
      <c r="J91" s="9" t="str">
        <f>G91&amp;I91</f>
        <v>阿拉善左旗重庆</v>
      </c>
      <c r="K91" s="9" t="str">
        <f>G91&amp;H91&amp;I91</f>
        <v>阿拉善左旗—重庆</v>
      </c>
      <c r="L91" s="12" t="s">
        <v>466</v>
      </c>
      <c r="M91" s="12" t="s">
        <v>467</v>
      </c>
      <c r="N91" s="12"/>
      <c r="O91" s="12"/>
      <c r="P91" s="12" t="s">
        <v>246</v>
      </c>
      <c r="Q91" s="12" t="s">
        <v>468</v>
      </c>
      <c r="R91" s="12" t="s">
        <v>469</v>
      </c>
      <c r="S91" s="12" t="s">
        <v>470</v>
      </c>
      <c r="T91" s="12" t="s">
        <v>471</v>
      </c>
      <c r="U91" t="s"/>
      <c r="V91" t="s"/>
      <c r="W91" s="3">
        <f>E91/5</f>
        <v>80</v>
      </c>
      <c r="X91" s="3">
        <f>W91</f>
        <v>80</v>
      </c>
      <c r="Y91" s="3">
        <f>X91</f>
        <v>80</v>
      </c>
      <c r="Z91" s="3">
        <f>Y91</f>
        <v>80</v>
      </c>
      <c r="AA91" s="3">
        <f>Z91</f>
        <v>80</v>
      </c>
    </row>
    <row r="92">
      <c r="A92" s="9">
        <v>91</v>
      </c>
      <c r="B92" s="9" t="s">
        <v>366</v>
      </c>
      <c r="C92" s="12" t="s">
        <v>367</v>
      </c>
      <c r="D92" s="12" t="s">
        <v>472</v>
      </c>
      <c r="E92" s="12">
        <v>400</v>
      </c>
      <c r="F92" s="12"/>
      <c r="G92" s="12" t="s">
        <v>53</v>
      </c>
      <c r="H92" s="11" t="s">
        <v>22</v>
      </c>
      <c r="I92" s="12" t="s">
        <v>473</v>
      </c>
      <c r="J92" s="9" t="str">
        <f>G92&amp;I92</f>
        <v>重庆三明</v>
      </c>
      <c r="K92" s="9" t="str">
        <f>G92&amp;H92&amp;I92</f>
        <v>重庆—三明</v>
      </c>
      <c r="L92" s="12" t="s">
        <v>474</v>
      </c>
      <c r="M92" s="12" t="s">
        <v>475</v>
      </c>
      <c r="N92" s="12"/>
      <c r="O92" s="12"/>
      <c r="P92" s="12" t="s">
        <v>476</v>
      </c>
      <c r="Q92" s="12" t="s">
        <v>477</v>
      </c>
      <c r="R92" s="12" t="s">
        <v>275</v>
      </c>
      <c r="S92" s="12" t="s">
        <v>478</v>
      </c>
      <c r="T92" s="12" t="s">
        <v>479</v>
      </c>
      <c r="U92" t="s"/>
      <c r="V92" t="s"/>
      <c r="W92" s="3">
        <f>E92/5</f>
        <v>80</v>
      </c>
      <c r="X92" s="3">
        <f>W92</f>
        <v>80</v>
      </c>
      <c r="Y92" s="3">
        <f>X92</f>
        <v>80</v>
      </c>
      <c r="Z92" s="3">
        <f>Y92</f>
        <v>80</v>
      </c>
      <c r="AA92" s="3">
        <f>Z92</f>
        <v>80</v>
      </c>
    </row>
    <row r="93">
      <c r="A93" s="9">
        <v>92</v>
      </c>
      <c r="B93" s="9" t="s">
        <v>366</v>
      </c>
      <c r="C93" s="12" t="s">
        <v>422</v>
      </c>
      <c r="D93" s="12" t="s">
        <v>480</v>
      </c>
      <c r="E93" s="12">
        <v>400</v>
      </c>
      <c r="F93" s="12"/>
      <c r="G93" s="12" t="s">
        <v>416</v>
      </c>
      <c r="H93" s="11" t="s">
        <v>22</v>
      </c>
      <c r="I93" s="12" t="s">
        <v>21</v>
      </c>
      <c r="J93" s="9" t="str">
        <f>G93&amp;I93</f>
        <v>湛江贵阳</v>
      </c>
      <c r="K93" s="9" t="str">
        <f>G93&amp;H93&amp;I93</f>
        <v>湛江—贵阳</v>
      </c>
      <c r="L93" s="12" t="s">
        <v>481</v>
      </c>
      <c r="M93" s="12" t="s">
        <v>482</v>
      </c>
      <c r="N93" s="12"/>
      <c r="O93" s="12"/>
      <c r="P93" s="12" t="s">
        <v>483</v>
      </c>
      <c r="Q93" s="12" t="s">
        <v>484</v>
      </c>
      <c r="R93" s="12"/>
      <c r="S93" s="12"/>
      <c r="T93" s="12"/>
      <c r="U93" t="s"/>
      <c r="V93" t="s"/>
      <c r="W93" s="3">
        <f>E93/2</f>
        <v>200</v>
      </c>
      <c r="X93" s="3">
        <f>W93</f>
        <v>200</v>
      </c>
      <c r="Y93" s="3" t="s"/>
      <c r="Z93" s="3" t="s"/>
      <c r="AA93" s="3" t="s"/>
    </row>
    <row r="94">
      <c r="A94" s="9">
        <v>93</v>
      </c>
      <c r="B94" s="9" t="s">
        <v>366</v>
      </c>
      <c r="C94" s="12" t="s">
        <v>392</v>
      </c>
      <c r="D94" s="12" t="s">
        <v>112</v>
      </c>
      <c r="E94" s="12">
        <v>200</v>
      </c>
      <c r="F94" s="12"/>
      <c r="G94" s="12" t="s">
        <v>23</v>
      </c>
      <c r="H94" s="11" t="s">
        <v>22</v>
      </c>
      <c r="I94" s="12" t="s">
        <v>113</v>
      </c>
      <c r="J94" s="9" t="str">
        <f>G94&amp;I94</f>
        <v>包头郑州</v>
      </c>
      <c r="K94" s="9" t="str">
        <f>G94&amp;H94&amp;I94</f>
        <v>包头—郑州</v>
      </c>
      <c r="L94" s="12" t="s">
        <v>485</v>
      </c>
      <c r="M94" s="12"/>
      <c r="N94" s="12"/>
      <c r="O94" s="12"/>
      <c r="P94" s="12" t="s">
        <v>486</v>
      </c>
      <c r="Q94" s="12" t="s">
        <v>487</v>
      </c>
      <c r="R94" s="12"/>
      <c r="S94" s="12"/>
      <c r="T94" s="12"/>
      <c r="U94" t="s"/>
      <c r="V94" t="s"/>
      <c r="W94" s="3">
        <f>E94/2</f>
        <v>100</v>
      </c>
      <c r="X94" s="3">
        <f>W94</f>
        <v>100</v>
      </c>
      <c r="Y94" s="3" t="s"/>
      <c r="Z94" s="3" t="s"/>
      <c r="AA94" s="3" t="s"/>
    </row>
    <row r="95">
      <c r="A95" s="9">
        <v>94</v>
      </c>
      <c r="B95" s="9" t="s">
        <v>366</v>
      </c>
      <c r="C95" s="12" t="s">
        <v>422</v>
      </c>
      <c r="D95" s="12" t="s">
        <v>488</v>
      </c>
      <c r="E95" s="12">
        <v>200</v>
      </c>
      <c r="F95" s="12"/>
      <c r="G95" s="12" t="s">
        <v>31</v>
      </c>
      <c r="H95" s="11" t="s">
        <v>22</v>
      </c>
      <c r="I95" s="12" t="s">
        <v>489</v>
      </c>
      <c r="J95" s="9" t="str">
        <f>G95&amp;I95</f>
        <v>天津松原</v>
      </c>
      <c r="K95" s="9" t="str">
        <f>G95&amp;H95&amp;I95</f>
        <v>天津—松原</v>
      </c>
      <c r="L95" s="12" t="s">
        <v>490</v>
      </c>
      <c r="M95" s="12"/>
      <c r="N95" s="12"/>
      <c r="O95" s="12"/>
      <c r="P95" s="12" t="s">
        <v>486</v>
      </c>
      <c r="Q95" s="12" t="s">
        <v>487</v>
      </c>
      <c r="R95" s="12"/>
      <c r="S95" s="12"/>
      <c r="T95" s="12"/>
      <c r="U95" t="s"/>
      <c r="V95" t="s"/>
      <c r="W95" s="3">
        <f>E95/2</f>
        <v>100</v>
      </c>
      <c r="X95" s="3">
        <f>W95</f>
        <v>100</v>
      </c>
      <c r="Y95" s="3" t="s"/>
      <c r="Z95" s="3" t="s"/>
      <c r="AA95" s="3" t="s"/>
    </row>
    <row r="96">
      <c r="A96" s="9">
        <v>95</v>
      </c>
      <c r="B96" s="9" t="s">
        <v>366</v>
      </c>
      <c r="C96" s="12" t="s">
        <v>491</v>
      </c>
      <c r="D96" s="12" t="s">
        <v>492</v>
      </c>
      <c r="E96" s="12">
        <v>500</v>
      </c>
      <c r="F96" s="12"/>
      <c r="G96" s="12" t="s">
        <v>45</v>
      </c>
      <c r="H96" s="11" t="s">
        <v>22</v>
      </c>
      <c r="I96" s="12" t="s">
        <v>31</v>
      </c>
      <c r="J96" s="9" t="str">
        <f>G96&amp;I96</f>
        <v>西双版纳天津</v>
      </c>
      <c r="K96" s="9" t="str">
        <f>G96&amp;H96&amp;I96</f>
        <v>西双版纳—天津</v>
      </c>
      <c r="L96" s="12" t="s">
        <v>46</v>
      </c>
      <c r="M96" s="12"/>
      <c r="N96" s="12"/>
      <c r="O96" s="12"/>
      <c r="P96" s="12" t="s">
        <v>47</v>
      </c>
      <c r="Q96" s="12" t="s">
        <v>493</v>
      </c>
      <c r="R96" s="12" t="s">
        <v>494</v>
      </c>
      <c r="S96" s="12" t="s">
        <v>495</v>
      </c>
      <c r="T96" s="12" t="s">
        <v>496</v>
      </c>
      <c r="U96" t="s"/>
      <c r="V96" t="s"/>
      <c r="W96" s="3">
        <f>E96/5</f>
        <v>100</v>
      </c>
      <c r="X96" s="3">
        <f>W96</f>
        <v>100</v>
      </c>
      <c r="Y96" s="3">
        <f>X96</f>
        <v>100</v>
      </c>
      <c r="Z96" s="3">
        <f>Y96</f>
        <v>100</v>
      </c>
      <c r="AA96" s="3">
        <f>Z96</f>
        <v>100</v>
      </c>
    </row>
    <row r="97">
      <c r="A97" s="9">
        <v>96</v>
      </c>
      <c r="B97" s="9" t="s">
        <v>366</v>
      </c>
      <c r="C97" s="12" t="s">
        <v>497</v>
      </c>
      <c r="D97" s="12" t="s">
        <v>498</v>
      </c>
      <c r="E97" s="12">
        <v>200</v>
      </c>
      <c r="F97" s="12"/>
      <c r="G97" s="12" t="s">
        <v>53</v>
      </c>
      <c r="H97" s="11" t="s">
        <v>22</v>
      </c>
      <c r="I97" s="12" t="s">
        <v>499</v>
      </c>
      <c r="J97" s="9" t="str">
        <f>G97&amp;I97</f>
        <v>重庆邯郸</v>
      </c>
      <c r="K97" s="9" t="str">
        <f>G97&amp;H97&amp;I97</f>
        <v>重庆—邯郸</v>
      </c>
      <c r="L97" s="12" t="s">
        <v>500</v>
      </c>
      <c r="M97" s="12"/>
      <c r="N97" s="12"/>
      <c r="O97" s="12"/>
      <c r="P97" s="12" t="s">
        <v>501</v>
      </c>
      <c r="Q97" s="12" t="s">
        <v>502</v>
      </c>
      <c r="R97" s="12" t="s">
        <v>503</v>
      </c>
      <c r="S97" s="12" t="s">
        <v>504</v>
      </c>
      <c r="T97" s="12"/>
      <c r="U97" t="s"/>
      <c r="V97" t="s"/>
      <c r="W97" s="3">
        <f>E97/4</f>
        <v>50</v>
      </c>
      <c r="X97" s="3">
        <f>W97</f>
        <v>50</v>
      </c>
      <c r="Y97" s="3">
        <f>X97</f>
        <v>50</v>
      </c>
      <c r="Z97" s="3">
        <f>Y97</f>
        <v>50</v>
      </c>
      <c r="AA97" s="3" t="s"/>
    </row>
    <row r="98">
      <c r="A98" s="9">
        <v>97</v>
      </c>
      <c r="B98" s="9" t="s">
        <v>366</v>
      </c>
      <c r="C98" s="12" t="s">
        <v>497</v>
      </c>
      <c r="D98" s="12" t="s">
        <v>505</v>
      </c>
      <c r="E98" s="12">
        <v>800</v>
      </c>
      <c r="F98" s="12"/>
      <c r="G98" s="12" t="s">
        <v>31</v>
      </c>
      <c r="H98" s="11" t="s">
        <v>22</v>
      </c>
      <c r="I98" s="12" t="s">
        <v>506</v>
      </c>
      <c r="J98" s="9" t="str">
        <f>G98&amp;I98</f>
        <v>天津珠海</v>
      </c>
      <c r="K98" s="9" t="str">
        <f>G98&amp;H98&amp;I98</f>
        <v>天津—珠海</v>
      </c>
      <c r="L98" s="12" t="s">
        <v>507</v>
      </c>
      <c r="M98" s="12" t="s">
        <v>508</v>
      </c>
      <c r="N98" s="12"/>
      <c r="O98" s="12"/>
      <c r="P98" s="12" t="s">
        <v>34</v>
      </c>
      <c r="Q98" s="12" t="s">
        <v>509</v>
      </c>
      <c r="R98" s="12" t="s">
        <v>313</v>
      </c>
      <c r="S98" s="12" t="s">
        <v>510</v>
      </c>
      <c r="T98" s="12"/>
      <c r="U98" t="s"/>
      <c r="V98" t="s"/>
      <c r="W98" s="3">
        <f>E98/4</f>
        <v>200</v>
      </c>
      <c r="X98" s="3">
        <f>W98</f>
        <v>200</v>
      </c>
      <c r="Y98" s="3">
        <f>X98</f>
        <v>200</v>
      </c>
      <c r="Z98" s="3">
        <f>Y98</f>
        <v>200</v>
      </c>
      <c r="AA98" s="3" t="s"/>
    </row>
    <row r="99">
      <c r="A99" s="9">
        <v>98</v>
      </c>
      <c r="B99" s="9" t="s">
        <v>366</v>
      </c>
      <c r="C99" s="12" t="s">
        <v>497</v>
      </c>
      <c r="D99" s="12" t="s">
        <v>511</v>
      </c>
      <c r="E99" s="12">
        <v>300</v>
      </c>
      <c r="F99" s="12"/>
      <c r="G99" s="12" t="s">
        <v>512</v>
      </c>
      <c r="H99" s="11" t="s">
        <v>22</v>
      </c>
      <c r="I99" s="12" t="s">
        <v>513</v>
      </c>
      <c r="J99" s="9" t="str">
        <f>G99&amp;I99</f>
        <v>天水南京</v>
      </c>
      <c r="K99" s="9" t="str">
        <f>G99&amp;H99&amp;I99</f>
        <v>天水—南京</v>
      </c>
      <c r="L99" s="12" t="s">
        <v>514</v>
      </c>
      <c r="M99" s="12"/>
      <c r="N99" s="12"/>
      <c r="O99" s="12"/>
      <c r="P99" s="12" t="s">
        <v>515</v>
      </c>
      <c r="Q99" s="12" t="s">
        <v>516</v>
      </c>
      <c r="R99" s="12"/>
      <c r="S99" s="12"/>
      <c r="T99" s="12"/>
      <c r="U99" t="s"/>
      <c r="V99" t="s"/>
      <c r="W99" s="3">
        <f>E99/2</f>
        <v>150</v>
      </c>
      <c r="X99" s="3">
        <f>W99</f>
        <v>150</v>
      </c>
      <c r="Y99" s="3" t="s"/>
      <c r="Z99" s="3" t="s"/>
      <c r="AA99" s="3" t="s"/>
    </row>
    <row r="100">
      <c r="A100" s="9">
        <v>99</v>
      </c>
      <c r="B100" s="9" t="s">
        <v>366</v>
      </c>
      <c r="C100" s="12" t="s">
        <v>497</v>
      </c>
      <c r="D100" s="12" t="s">
        <v>52</v>
      </c>
      <c r="E100" s="12">
        <v>200</v>
      </c>
      <c r="F100" s="12"/>
      <c r="G100" s="12" t="s">
        <v>53</v>
      </c>
      <c r="H100" s="11" t="s">
        <v>22</v>
      </c>
      <c r="I100" s="12" t="s">
        <v>54</v>
      </c>
      <c r="J100" s="9" t="str">
        <f>G100&amp;I100</f>
        <v>重庆柳州</v>
      </c>
      <c r="K100" s="9" t="str">
        <f>G100&amp;H100&amp;I100</f>
        <v>重庆—柳州</v>
      </c>
      <c r="L100" s="12" t="s">
        <v>517</v>
      </c>
      <c r="M100" s="12"/>
      <c r="N100" s="12"/>
      <c r="O100" s="12"/>
      <c r="P100" s="12" t="s">
        <v>340</v>
      </c>
      <c r="Q100" s="12" t="s">
        <v>518</v>
      </c>
      <c r="R100" s="12" t="s">
        <v>209</v>
      </c>
      <c r="S100" s="12" t="s">
        <v>519</v>
      </c>
      <c r="T100" s="12"/>
      <c r="U100" t="s"/>
      <c r="V100" t="s"/>
      <c r="W100" s="3">
        <f>E100/4</f>
        <v>50</v>
      </c>
      <c r="X100" s="3">
        <f>W100</f>
        <v>50</v>
      </c>
      <c r="Y100" s="3">
        <f>X100</f>
        <v>50</v>
      </c>
      <c r="Z100" s="3">
        <f>Y100</f>
        <v>50</v>
      </c>
      <c r="AA100" s="3" t="s"/>
    </row>
    <row r="101">
      <c r="A101" s="9">
        <v>100</v>
      </c>
      <c r="B101" s="9" t="s">
        <v>366</v>
      </c>
      <c r="C101" s="12" t="s">
        <v>497</v>
      </c>
      <c r="D101" s="12" t="s">
        <v>520</v>
      </c>
      <c r="E101" s="12">
        <v>300</v>
      </c>
      <c r="F101" s="12"/>
      <c r="G101" s="12" t="s">
        <v>53</v>
      </c>
      <c r="H101" s="11" t="s">
        <v>22</v>
      </c>
      <c r="I101" s="12" t="s">
        <v>256</v>
      </c>
      <c r="J101" s="9" t="str">
        <f>G101&amp;I101</f>
        <v>重庆扬州</v>
      </c>
      <c r="K101" s="9" t="str">
        <f>G101&amp;H101&amp;I101</f>
        <v>重庆—扬州</v>
      </c>
      <c r="L101" s="12" t="s">
        <v>521</v>
      </c>
      <c r="M101" s="12"/>
      <c r="N101" s="12"/>
      <c r="O101" s="12"/>
      <c r="P101" s="12" t="s">
        <v>376</v>
      </c>
      <c r="Q101" s="12" t="s">
        <v>522</v>
      </c>
      <c r="R101" s="12" t="s">
        <v>523</v>
      </c>
      <c r="S101" s="12" t="s">
        <v>217</v>
      </c>
      <c r="T101" s="12"/>
      <c r="U101" t="s"/>
      <c r="V101" t="s"/>
      <c r="W101" s="3">
        <f>E101/4</f>
        <v>75</v>
      </c>
      <c r="X101" s="3">
        <f>W101</f>
        <v>75</v>
      </c>
      <c r="Y101" s="3">
        <f>X101</f>
        <v>75</v>
      </c>
      <c r="Z101" s="3">
        <f>Y101</f>
        <v>75</v>
      </c>
      <c r="AA101" s="3" t="s"/>
    </row>
    <row r="102">
      <c r="A102" s="9">
        <v>101</v>
      </c>
      <c r="B102" s="9" t="s">
        <v>366</v>
      </c>
      <c r="C102" s="12" t="s">
        <v>422</v>
      </c>
      <c r="D102" s="12" t="s">
        <v>524</v>
      </c>
      <c r="E102" s="12">
        <v>300</v>
      </c>
      <c r="F102" s="12"/>
      <c r="G102" s="12" t="s">
        <v>525</v>
      </c>
      <c r="H102" s="11" t="s">
        <v>22</v>
      </c>
      <c r="I102" s="12" t="s">
        <v>45</v>
      </c>
      <c r="J102" s="9" t="str">
        <f>G102&amp;I102</f>
        <v>十堰西双版纳</v>
      </c>
      <c r="K102" s="9" t="str">
        <f>G102&amp;H102&amp;I102</f>
        <v>十堰—西双版纳</v>
      </c>
      <c r="L102" s="12" t="s">
        <v>526</v>
      </c>
      <c r="M102" s="12"/>
      <c r="N102" s="12"/>
      <c r="O102" s="12"/>
      <c r="P102" s="12" t="s">
        <v>527</v>
      </c>
      <c r="Q102" s="12" t="s">
        <v>528</v>
      </c>
      <c r="R102" s="12" t="s">
        <v>529</v>
      </c>
      <c r="S102" s="12" t="s">
        <v>335</v>
      </c>
      <c r="T102" s="12" t="s">
        <v>334</v>
      </c>
      <c r="U102" t="s"/>
      <c r="V102" t="s"/>
      <c r="W102" s="3">
        <f>E102/5</f>
        <v>60</v>
      </c>
      <c r="X102" s="3">
        <f>W102</f>
        <v>60</v>
      </c>
      <c r="Y102" s="3">
        <f>X102</f>
        <v>60</v>
      </c>
      <c r="Z102" s="3">
        <f>Y102</f>
        <v>60</v>
      </c>
      <c r="AA102" s="3">
        <f>Z102</f>
        <v>60</v>
      </c>
    </row>
    <row r="103">
      <c r="A103" s="9">
        <v>102</v>
      </c>
      <c r="B103" s="9" t="s">
        <v>366</v>
      </c>
      <c r="C103" s="12" t="s">
        <v>497</v>
      </c>
      <c r="D103" s="12" t="s">
        <v>530</v>
      </c>
      <c r="E103" s="12">
        <v>200</v>
      </c>
      <c r="F103" s="12"/>
      <c r="G103" s="12" t="s">
        <v>531</v>
      </c>
      <c r="H103" s="11" t="s">
        <v>22</v>
      </c>
      <c r="I103" s="12" t="s">
        <v>53</v>
      </c>
      <c r="J103" s="9" t="str">
        <f>G103&amp;I103</f>
        <v>南阳重庆</v>
      </c>
      <c r="K103" s="9" t="str">
        <f>G103&amp;H103&amp;I103</f>
        <v>南阳—重庆</v>
      </c>
      <c r="L103" s="12" t="s">
        <v>532</v>
      </c>
      <c r="M103" s="12"/>
      <c r="N103" s="12"/>
      <c r="O103" s="12"/>
      <c r="P103" s="12" t="s">
        <v>127</v>
      </c>
      <c r="Q103" s="12" t="s">
        <v>533</v>
      </c>
      <c r="R103" s="12"/>
      <c r="S103" s="12"/>
      <c r="T103" s="12"/>
      <c r="U103" t="s"/>
      <c r="V103" t="s"/>
      <c r="W103" s="3">
        <f>E103/2</f>
        <v>100</v>
      </c>
      <c r="X103" s="3">
        <f>W103</f>
        <v>100</v>
      </c>
      <c r="Y103" s="3" t="s"/>
      <c r="Z103" s="3" t="s"/>
      <c r="AA103" s="3" t="s"/>
    </row>
    <row r="104">
      <c r="A104" s="9">
        <v>103</v>
      </c>
      <c r="B104" s="9" t="s">
        <v>366</v>
      </c>
      <c r="C104" s="12" t="s">
        <v>534</v>
      </c>
      <c r="D104" s="12" t="s">
        <v>350</v>
      </c>
      <c r="E104" s="12">
        <v>300</v>
      </c>
      <c r="F104" s="12"/>
      <c r="G104" s="12" t="s">
        <v>53</v>
      </c>
      <c r="H104" s="11" t="s">
        <v>22</v>
      </c>
      <c r="I104" s="12" t="s">
        <v>352</v>
      </c>
      <c r="J104" s="9" t="str">
        <f>G104&amp;I104</f>
        <v>重庆日照</v>
      </c>
      <c r="K104" s="9" t="str">
        <f>G104&amp;H104&amp;I104</f>
        <v>重庆—日照</v>
      </c>
      <c r="L104" s="12" t="s">
        <v>535</v>
      </c>
      <c r="M104" s="12"/>
      <c r="N104" s="12"/>
      <c r="O104" s="12"/>
      <c r="P104" s="12" t="s">
        <v>536</v>
      </c>
      <c r="Q104" s="12" t="s">
        <v>537</v>
      </c>
      <c r="R104" s="12" t="s">
        <v>390</v>
      </c>
      <c r="S104" s="12" t="s">
        <v>504</v>
      </c>
      <c r="T104" s="12" t="s">
        <v>412</v>
      </c>
      <c r="U104" t="s"/>
      <c r="V104" t="s"/>
      <c r="W104" s="3">
        <f>E104/5</f>
        <v>60</v>
      </c>
      <c r="X104" s="3">
        <f>W104</f>
        <v>60</v>
      </c>
      <c r="Y104" s="3">
        <f>X104</f>
        <v>60</v>
      </c>
      <c r="Z104" s="3">
        <f>Y104</f>
        <v>60</v>
      </c>
      <c r="AA104" s="3">
        <f>Z104</f>
        <v>60</v>
      </c>
    </row>
    <row r="105">
      <c r="A105" s="9">
        <v>104</v>
      </c>
      <c r="B105" s="9" t="s">
        <v>366</v>
      </c>
      <c r="C105" s="12" t="s">
        <v>534</v>
      </c>
      <c r="D105" s="12" t="s">
        <v>524</v>
      </c>
      <c r="E105" s="12">
        <v>300</v>
      </c>
      <c r="F105" s="12"/>
      <c r="G105" s="12" t="s">
        <v>31</v>
      </c>
      <c r="H105" s="11" t="s">
        <v>22</v>
      </c>
      <c r="I105" s="12" t="s">
        <v>525</v>
      </c>
      <c r="J105" s="9" t="str">
        <f>G105&amp;I105</f>
        <v>天津十堰</v>
      </c>
      <c r="K105" s="9" t="str">
        <f>G105&amp;H105&amp;I105</f>
        <v>天津—十堰</v>
      </c>
      <c r="L105" s="12" t="s">
        <v>538</v>
      </c>
      <c r="M105" s="12"/>
      <c r="N105" s="12"/>
      <c r="O105" s="12"/>
      <c r="P105" s="12" t="s">
        <v>539</v>
      </c>
      <c r="Q105" s="12" t="s">
        <v>540</v>
      </c>
      <c r="R105" s="12" t="s">
        <v>541</v>
      </c>
      <c r="S105" s="12" t="s">
        <v>542</v>
      </c>
      <c r="T105" s="12" t="s">
        <v>543</v>
      </c>
      <c r="U105" t="s"/>
      <c r="V105" t="s"/>
      <c r="W105" s="3">
        <f>E105/5</f>
        <v>60</v>
      </c>
      <c r="X105" s="3">
        <f>W105</f>
        <v>60</v>
      </c>
      <c r="Y105" s="3">
        <f>X105</f>
        <v>60</v>
      </c>
      <c r="Z105" s="3">
        <f>Y105</f>
        <v>60</v>
      </c>
      <c r="AA105" s="3">
        <f>Z105</f>
        <v>60</v>
      </c>
    </row>
    <row r="106">
      <c r="A106" s="9">
        <v>105</v>
      </c>
      <c r="B106" s="9" t="s">
        <v>366</v>
      </c>
      <c r="C106" s="12" t="s">
        <v>534</v>
      </c>
      <c r="D106" s="12" t="s">
        <v>524</v>
      </c>
      <c r="E106" s="12">
        <v>900</v>
      </c>
      <c r="F106" s="12"/>
      <c r="G106" s="12" t="s">
        <v>525</v>
      </c>
      <c r="H106" s="11" t="s">
        <v>22</v>
      </c>
      <c r="I106" s="12" t="s">
        <v>45</v>
      </c>
      <c r="J106" s="9" t="str">
        <f>G106&amp;I106</f>
        <v>十堰西双版纳</v>
      </c>
      <c r="K106" s="9" t="str">
        <f>G106&amp;H106&amp;I106</f>
        <v>十堰—西双版纳</v>
      </c>
      <c r="L106" s="12" t="s">
        <v>544</v>
      </c>
      <c r="M106" s="12" t="s">
        <v>545</v>
      </c>
      <c r="N106" s="12" t="s">
        <v>546</v>
      </c>
      <c r="O106" s="12"/>
      <c r="P106" s="12" t="s">
        <v>539</v>
      </c>
      <c r="Q106" s="12" t="s">
        <v>540</v>
      </c>
      <c r="R106" s="12" t="s">
        <v>541</v>
      </c>
      <c r="S106" s="12" t="s">
        <v>542</v>
      </c>
      <c r="T106" s="12" t="s">
        <v>543</v>
      </c>
      <c r="U106" t="s"/>
      <c r="V106" t="s"/>
      <c r="W106" s="3">
        <f>E106/5</f>
        <v>180</v>
      </c>
      <c r="X106" s="3">
        <f>W106</f>
        <v>180</v>
      </c>
      <c r="Y106" s="3">
        <f>X106</f>
        <v>180</v>
      </c>
      <c r="Z106" s="3">
        <f>Y106</f>
        <v>180</v>
      </c>
      <c r="AA106" s="3">
        <f>Z106</f>
        <v>180</v>
      </c>
    </row>
    <row r="107">
      <c r="A107" s="9">
        <v>106</v>
      </c>
      <c r="B107" s="9" t="s">
        <v>366</v>
      </c>
      <c r="C107" s="12" t="s">
        <v>422</v>
      </c>
      <c r="D107" s="12" t="s">
        <v>547</v>
      </c>
      <c r="E107" s="12">
        <v>200</v>
      </c>
      <c r="F107" s="12"/>
      <c r="G107" s="12" t="s">
        <v>548</v>
      </c>
      <c r="H107" s="11" t="s">
        <v>22</v>
      </c>
      <c r="I107" s="12" t="s">
        <v>31</v>
      </c>
      <c r="J107" s="9" t="str">
        <f>G107&amp;I107</f>
        <v>固原天津</v>
      </c>
      <c r="K107" s="9" t="str">
        <f>G107&amp;H107&amp;I107</f>
        <v>固原—天津</v>
      </c>
      <c r="L107" s="12" t="s">
        <v>549</v>
      </c>
      <c r="M107" s="12"/>
      <c r="N107" s="12"/>
      <c r="O107" s="12"/>
      <c r="P107" s="12" t="s">
        <v>155</v>
      </c>
      <c r="Q107" s="12" t="s">
        <v>327</v>
      </c>
      <c r="R107" s="12" t="s">
        <v>550</v>
      </c>
      <c r="S107" s="12" t="s">
        <v>551</v>
      </c>
      <c r="T107" s="12"/>
      <c r="U107" t="s"/>
      <c r="V107" t="s"/>
      <c r="W107" s="3">
        <f>E107/4</f>
        <v>50</v>
      </c>
      <c r="X107" s="3">
        <f>W107</f>
        <v>50</v>
      </c>
      <c r="Y107" s="3">
        <f>X107</f>
        <v>50</v>
      </c>
      <c r="Z107" s="3">
        <f>Y107</f>
        <v>50</v>
      </c>
      <c r="AA107" s="3" t="s"/>
    </row>
    <row r="108">
      <c r="A108" s="9">
        <v>107</v>
      </c>
      <c r="B108" s="9" t="s">
        <v>366</v>
      </c>
      <c r="C108" s="12" t="s">
        <v>534</v>
      </c>
      <c r="D108" s="12" t="s">
        <v>552</v>
      </c>
      <c r="E108" s="12">
        <v>400</v>
      </c>
      <c r="F108" s="12"/>
      <c r="G108" s="12" t="s">
        <v>107</v>
      </c>
      <c r="H108" s="11" t="s">
        <v>22</v>
      </c>
      <c r="I108" s="12" t="s">
        <v>106</v>
      </c>
      <c r="J108" s="9" t="str">
        <f>G108&amp;I108</f>
        <v>常德泉州</v>
      </c>
      <c r="K108" s="9" t="str">
        <f>G108&amp;H108&amp;I108</f>
        <v>常德—泉州</v>
      </c>
      <c r="L108" s="12" t="s">
        <v>553</v>
      </c>
      <c r="M108" s="12" t="s">
        <v>554</v>
      </c>
      <c r="N108" s="12"/>
      <c r="O108" s="12"/>
      <c r="P108" s="12" t="s">
        <v>555</v>
      </c>
      <c r="Q108" s="12" t="s">
        <v>556</v>
      </c>
      <c r="R108" s="12"/>
      <c r="S108" s="12"/>
      <c r="T108" s="12"/>
      <c r="U108" t="s"/>
      <c r="V108" t="s"/>
      <c r="W108" s="3">
        <f>E108/2</f>
        <v>200</v>
      </c>
      <c r="X108" s="3">
        <f>W108</f>
        <v>200</v>
      </c>
      <c r="Y108" s="3" t="s"/>
      <c r="Z108" s="3" t="s"/>
      <c r="AA108" s="3" t="s"/>
    </row>
    <row r="109">
      <c r="A109" s="9">
        <v>108</v>
      </c>
      <c r="B109" s="9" t="s">
        <v>366</v>
      </c>
      <c r="C109" s="12" t="s">
        <v>534</v>
      </c>
      <c r="D109" s="12" t="s">
        <v>255</v>
      </c>
      <c r="E109" s="12">
        <v>300</v>
      </c>
      <c r="F109" s="12"/>
      <c r="G109" s="12" t="s">
        <v>139</v>
      </c>
      <c r="H109" s="11" t="s">
        <v>22</v>
      </c>
      <c r="I109" s="12" t="s">
        <v>256</v>
      </c>
      <c r="J109" s="9" t="str">
        <f>G109&amp;I109</f>
        <v>成都扬州</v>
      </c>
      <c r="K109" s="9" t="str">
        <f>G109&amp;H109&amp;I109</f>
        <v>成都—扬州</v>
      </c>
      <c r="L109" s="12" t="s">
        <v>280</v>
      </c>
      <c r="M109" s="12"/>
      <c r="N109" s="12"/>
      <c r="O109" s="12"/>
      <c r="P109" s="12" t="s">
        <v>557</v>
      </c>
      <c r="Q109" s="12" t="s">
        <v>558</v>
      </c>
      <c r="R109" s="12" t="s">
        <v>559</v>
      </c>
      <c r="S109" s="12" t="s">
        <v>560</v>
      </c>
      <c r="T109" s="12" t="s">
        <v>561</v>
      </c>
      <c r="U109" t="s"/>
      <c r="V109" t="s"/>
      <c r="W109" s="3">
        <f>E109/5</f>
        <v>60</v>
      </c>
      <c r="X109" s="3">
        <f>W109</f>
        <v>60</v>
      </c>
      <c r="Y109" s="3">
        <f>X109</f>
        <v>60</v>
      </c>
      <c r="Z109" s="3">
        <f>Y109</f>
        <v>60</v>
      </c>
      <c r="AA109" s="3">
        <f>Z109</f>
        <v>60</v>
      </c>
    </row>
    <row r="110">
      <c r="A110" s="9">
        <v>109</v>
      </c>
      <c r="B110" s="9" t="s">
        <v>366</v>
      </c>
      <c r="C110" s="12" t="s">
        <v>534</v>
      </c>
      <c r="D110" s="12" t="s">
        <v>255</v>
      </c>
      <c r="E110" s="12">
        <v>300</v>
      </c>
      <c r="F110" s="12"/>
      <c r="G110" s="12" t="s">
        <v>139</v>
      </c>
      <c r="H110" s="11" t="s">
        <v>22</v>
      </c>
      <c r="I110" s="12" t="s">
        <v>256</v>
      </c>
      <c r="J110" s="9" t="str">
        <f>G110&amp;I110</f>
        <v>成都扬州</v>
      </c>
      <c r="K110" s="9" t="str">
        <f>G110&amp;H110&amp;I110</f>
        <v>成都—扬州</v>
      </c>
      <c r="L110" s="12" t="s">
        <v>280</v>
      </c>
      <c r="M110" s="12"/>
      <c r="N110" s="12"/>
      <c r="O110" s="12"/>
      <c r="P110" s="12" t="s">
        <v>557</v>
      </c>
      <c r="Q110" s="12" t="s">
        <v>558</v>
      </c>
      <c r="R110" s="12" t="s">
        <v>559</v>
      </c>
      <c r="S110" s="12" t="s">
        <v>560</v>
      </c>
      <c r="T110" s="12" t="s">
        <v>561</v>
      </c>
      <c r="U110" t="s"/>
      <c r="V110" t="s"/>
      <c r="W110" s="3">
        <f>E110/5</f>
        <v>60</v>
      </c>
      <c r="X110" s="3">
        <f>W110</f>
        <v>60</v>
      </c>
      <c r="Y110" s="3">
        <f>X110</f>
        <v>60</v>
      </c>
      <c r="Z110" s="3">
        <f>Y110</f>
        <v>60</v>
      </c>
      <c r="AA110" s="3">
        <f>Z110</f>
        <v>60</v>
      </c>
    </row>
    <row r="111">
      <c r="A111" s="9">
        <v>110</v>
      </c>
      <c r="B111" s="9" t="s">
        <v>366</v>
      </c>
      <c r="C111" s="12" t="s">
        <v>534</v>
      </c>
      <c r="D111" s="12" t="s">
        <v>429</v>
      </c>
      <c r="E111" s="12">
        <v>600</v>
      </c>
      <c r="F111" s="12"/>
      <c r="G111" s="12" t="s">
        <v>31</v>
      </c>
      <c r="H111" s="11" t="s">
        <v>22</v>
      </c>
      <c r="I111" s="12" t="s">
        <v>430</v>
      </c>
      <c r="J111" s="9" t="str">
        <f>G111&amp;I111</f>
        <v>天津遵义</v>
      </c>
      <c r="K111" s="9" t="str">
        <f>G111&amp;H111&amp;I111</f>
        <v>天津—遵义</v>
      </c>
      <c r="L111" s="12" t="s">
        <v>562</v>
      </c>
      <c r="M111" s="12" t="s">
        <v>227</v>
      </c>
      <c r="N111" s="12"/>
      <c r="O111" s="12"/>
      <c r="P111" s="12" t="s">
        <v>155</v>
      </c>
      <c r="Q111" s="12" t="s">
        <v>563</v>
      </c>
      <c r="R111" s="12" t="s">
        <v>564</v>
      </c>
      <c r="S111" s="12" t="s">
        <v>313</v>
      </c>
      <c r="T111" s="12" t="s">
        <v>528</v>
      </c>
      <c r="U111" t="s"/>
      <c r="V111" t="s"/>
      <c r="W111" s="3">
        <f>E111/5</f>
        <v>120</v>
      </c>
      <c r="X111" s="3">
        <f>W111</f>
        <v>120</v>
      </c>
      <c r="Y111" s="3">
        <f>X111</f>
        <v>120</v>
      </c>
      <c r="Z111" s="3">
        <f>Y111</f>
        <v>120</v>
      </c>
      <c r="AA111" s="3">
        <f>Z111</f>
        <v>120</v>
      </c>
    </row>
    <row r="112">
      <c r="A112" s="9">
        <v>111</v>
      </c>
      <c r="B112" s="9" t="s">
        <v>366</v>
      </c>
      <c r="C112" s="12" t="s">
        <v>534</v>
      </c>
      <c r="D112" s="12" t="s">
        <v>492</v>
      </c>
      <c r="E112" s="12">
        <v>1200</v>
      </c>
      <c r="F112" s="12"/>
      <c r="G112" s="12" t="s">
        <v>45</v>
      </c>
      <c r="H112" s="11" t="s">
        <v>22</v>
      </c>
      <c r="I112" s="12" t="s">
        <v>525</v>
      </c>
      <c r="J112" s="9" t="str">
        <f>G112&amp;I112</f>
        <v>西双版纳十堰</v>
      </c>
      <c r="K112" s="9" t="str">
        <f>G112&amp;H112&amp;I112</f>
        <v>西双版纳—十堰</v>
      </c>
      <c r="L112" s="12" t="s">
        <v>565</v>
      </c>
      <c r="M112" s="12" t="s">
        <v>566</v>
      </c>
      <c r="N112" s="12" t="s">
        <v>567</v>
      </c>
      <c r="O112" s="12" t="s">
        <v>568</v>
      </c>
      <c r="P112" s="12" t="s">
        <v>333</v>
      </c>
      <c r="Q112" s="12" t="s">
        <v>311</v>
      </c>
      <c r="R112" s="12" t="s">
        <v>569</v>
      </c>
      <c r="S112" s="12" t="s">
        <v>570</v>
      </c>
      <c r="T112" s="12" t="s">
        <v>571</v>
      </c>
      <c r="U112" t="s"/>
      <c r="V112" t="s"/>
      <c r="W112" s="3">
        <f>E112/5</f>
        <v>240</v>
      </c>
      <c r="X112" s="3">
        <f>W112</f>
        <v>240</v>
      </c>
      <c r="Y112" s="3">
        <f>X112</f>
        <v>240</v>
      </c>
      <c r="Z112" s="3">
        <f>Y112</f>
        <v>240</v>
      </c>
      <c r="AA112" s="3">
        <f>Z112</f>
        <v>240</v>
      </c>
    </row>
    <row r="113">
      <c r="A113" s="9">
        <v>112</v>
      </c>
      <c r="B113" s="9" t="s">
        <v>366</v>
      </c>
      <c r="C113" s="12" t="s">
        <v>534</v>
      </c>
      <c r="D113" s="12" t="s">
        <v>464</v>
      </c>
      <c r="E113" s="12">
        <v>200</v>
      </c>
      <c r="F113" s="12"/>
      <c r="G113" s="12" t="s">
        <v>99</v>
      </c>
      <c r="H113" s="11" t="s">
        <v>22</v>
      </c>
      <c r="I113" s="12" t="s">
        <v>465</v>
      </c>
      <c r="J113" s="9" t="str">
        <f>G113&amp;I113</f>
        <v>呼和浩特阿拉善左旗</v>
      </c>
      <c r="K113" s="9" t="str">
        <f>G113&amp;H113&amp;I113</f>
        <v>呼和浩特—阿拉善左旗</v>
      </c>
      <c r="L113" s="12" t="s">
        <v>572</v>
      </c>
      <c r="M113" s="12"/>
      <c r="N113" s="12"/>
      <c r="O113" s="12"/>
      <c r="P113" s="12" t="s">
        <v>573</v>
      </c>
      <c r="Q113" s="12" t="s">
        <v>574</v>
      </c>
      <c r="R113" s="12"/>
      <c r="S113" s="12"/>
      <c r="T113" s="12"/>
      <c r="U113" t="s"/>
      <c r="V113" t="s"/>
      <c r="W113" s="3">
        <f>E113/2</f>
        <v>100</v>
      </c>
      <c r="X113" s="3">
        <f>W113</f>
        <v>100</v>
      </c>
      <c r="Y113" s="3" t="s"/>
      <c r="Z113" s="3" t="s"/>
      <c r="AA113" s="3" t="s"/>
    </row>
    <row r="114">
      <c r="A114" s="9">
        <v>113</v>
      </c>
      <c r="B114" s="9" t="s">
        <v>366</v>
      </c>
      <c r="C114" s="12" t="s">
        <v>534</v>
      </c>
      <c r="D114" s="12" t="s">
        <v>97</v>
      </c>
      <c r="E114" s="12">
        <v>400</v>
      </c>
      <c r="F114" s="12"/>
      <c r="G114" s="12" t="s">
        <v>98</v>
      </c>
      <c r="H114" s="11" t="s">
        <v>22</v>
      </c>
      <c r="I114" s="12" t="s">
        <v>99</v>
      </c>
      <c r="J114" s="9" t="str">
        <f>G114&amp;I114</f>
        <v>乌兰浩特呼和浩特</v>
      </c>
      <c r="K114" s="9" t="str">
        <f>G114&amp;H114&amp;I114</f>
        <v>乌兰浩特—呼和浩特</v>
      </c>
      <c r="L114" s="12" t="s">
        <v>575</v>
      </c>
      <c r="M114" s="12" t="s">
        <v>572</v>
      </c>
      <c r="N114" s="12"/>
      <c r="O114" s="12"/>
      <c r="P114" s="12" t="s">
        <v>576</v>
      </c>
      <c r="Q114" s="12" t="s">
        <v>577</v>
      </c>
      <c r="R114" s="12"/>
      <c r="S114" s="12"/>
      <c r="T114" s="12"/>
      <c r="U114" t="s"/>
      <c r="V114" t="s"/>
      <c r="W114" s="3">
        <f>E114/2</f>
        <v>200</v>
      </c>
      <c r="X114" s="3">
        <f>W114</f>
        <v>200</v>
      </c>
      <c r="Y114" s="3" t="s"/>
      <c r="Z114" s="3" t="s"/>
      <c r="AA114" s="3" t="s"/>
    </row>
    <row r="115">
      <c r="A115" s="9">
        <v>114</v>
      </c>
      <c r="B115" s="9" t="s">
        <v>366</v>
      </c>
      <c r="C115" s="12" t="s">
        <v>534</v>
      </c>
      <c r="D115" s="12" t="s">
        <v>578</v>
      </c>
      <c r="E115" s="12">
        <v>1200</v>
      </c>
      <c r="F115" s="12"/>
      <c r="G115" s="12" t="s">
        <v>430</v>
      </c>
      <c r="H115" s="11" t="s">
        <v>22</v>
      </c>
      <c r="I115" s="12" t="s">
        <v>31</v>
      </c>
      <c r="J115" s="9" t="str">
        <f>G115&amp;I115</f>
        <v>遵义天津</v>
      </c>
      <c r="K115" s="9" t="str">
        <f>G115&amp;H115&amp;I115</f>
        <v>遵义—天津</v>
      </c>
      <c r="L115" s="12" t="s">
        <v>579</v>
      </c>
      <c r="M115" s="12" t="s">
        <v>580</v>
      </c>
      <c r="N115" s="12" t="s">
        <v>581</v>
      </c>
      <c r="O115" s="12" t="s">
        <v>582</v>
      </c>
      <c r="P115" s="12" t="s">
        <v>583</v>
      </c>
      <c r="Q115" s="12" t="s">
        <v>35</v>
      </c>
      <c r="R115" s="12" t="s">
        <v>433</v>
      </c>
      <c r="S115" s="12" t="s">
        <v>434</v>
      </c>
      <c r="T115" s="12" t="s">
        <v>36</v>
      </c>
      <c r="U115" t="s"/>
      <c r="V115" t="s"/>
      <c r="W115" s="3">
        <f>E115/5</f>
        <v>240</v>
      </c>
      <c r="X115" s="3">
        <f>W115</f>
        <v>240</v>
      </c>
      <c r="Y115" s="3">
        <f>X115</f>
        <v>240</v>
      </c>
      <c r="Z115" s="3">
        <f>Y115</f>
        <v>240</v>
      </c>
      <c r="AA115" s="3">
        <f>Z115</f>
        <v>240</v>
      </c>
    </row>
    <row r="116">
      <c r="A116" s="9">
        <v>115</v>
      </c>
      <c r="B116" s="9" t="s">
        <v>366</v>
      </c>
      <c r="C116" s="12" t="s">
        <v>534</v>
      </c>
      <c r="D116" s="12" t="s">
        <v>492</v>
      </c>
      <c r="E116" s="12">
        <v>800</v>
      </c>
      <c r="F116" s="12"/>
      <c r="G116" s="12" t="s">
        <v>525</v>
      </c>
      <c r="H116" s="11" t="s">
        <v>22</v>
      </c>
      <c r="I116" s="12" t="s">
        <v>31</v>
      </c>
      <c r="J116" s="9" t="str">
        <f>G116&amp;I116</f>
        <v>十堰天津</v>
      </c>
      <c r="K116" s="9" t="str">
        <f>G116&amp;H116&amp;I116</f>
        <v>十堰—天津</v>
      </c>
      <c r="L116" s="12" t="s">
        <v>565</v>
      </c>
      <c r="M116" s="12" t="s">
        <v>566</v>
      </c>
      <c r="N116" s="12" t="s">
        <v>567</v>
      </c>
      <c r="O116" s="12" t="s">
        <v>568</v>
      </c>
      <c r="P116" s="12" t="s">
        <v>333</v>
      </c>
      <c r="Q116" s="12" t="s">
        <v>311</v>
      </c>
      <c r="R116" s="12" t="s">
        <v>569</v>
      </c>
      <c r="S116" s="12" t="s">
        <v>570</v>
      </c>
      <c r="T116" s="12" t="s">
        <v>571</v>
      </c>
      <c r="U116" t="s"/>
      <c r="V116" t="s"/>
      <c r="W116" s="3">
        <f>E116/5</f>
        <v>160</v>
      </c>
      <c r="X116" s="3">
        <f>W116</f>
        <v>160</v>
      </c>
      <c r="Y116" s="3">
        <f>X116</f>
        <v>160</v>
      </c>
      <c r="Z116" s="3">
        <f>Y116</f>
        <v>160</v>
      </c>
      <c r="AA116" s="3">
        <f>Z116</f>
        <v>160</v>
      </c>
    </row>
    <row r="117">
      <c r="A117" s="9">
        <v>116</v>
      </c>
      <c r="B117" s="9" t="s">
        <v>366</v>
      </c>
      <c r="C117" s="12" t="s">
        <v>534</v>
      </c>
      <c r="D117" s="12" t="s">
        <v>403</v>
      </c>
      <c r="E117" s="12">
        <v>200</v>
      </c>
      <c r="F117" s="12"/>
      <c r="G117" s="12" t="s">
        <v>293</v>
      </c>
      <c r="H117" s="11" t="s">
        <v>22</v>
      </c>
      <c r="I117" s="12" t="s">
        <v>53</v>
      </c>
      <c r="J117" s="9" t="str">
        <f>G117&amp;I117</f>
        <v>襄阳重庆</v>
      </c>
      <c r="K117" s="9" t="str">
        <f>G117&amp;H117&amp;I117</f>
        <v>襄阳—重庆</v>
      </c>
      <c r="L117" s="12" t="s">
        <v>584</v>
      </c>
      <c r="M117" s="12"/>
      <c r="N117" s="12"/>
      <c r="O117" s="12"/>
      <c r="P117" s="12" t="s">
        <v>585</v>
      </c>
      <c r="Q117" s="12" t="s">
        <v>586</v>
      </c>
      <c r="R117" s="12" t="s">
        <v>478</v>
      </c>
      <c r="S117" s="12" t="s">
        <v>587</v>
      </c>
      <c r="T117" s="12"/>
      <c r="U117" t="s"/>
      <c r="V117" t="s"/>
      <c r="W117" s="3">
        <f>E117/4</f>
        <v>50</v>
      </c>
      <c r="X117" s="3">
        <f>W117</f>
        <v>50</v>
      </c>
      <c r="Y117" s="3">
        <f>X117</f>
        <v>50</v>
      </c>
      <c r="Z117" s="3">
        <f>Y117</f>
        <v>50</v>
      </c>
      <c r="AA117" s="3" t="s"/>
    </row>
    <row r="118">
      <c r="A118" s="9">
        <v>117</v>
      </c>
      <c r="B118" s="9" t="s">
        <v>366</v>
      </c>
      <c r="C118" s="12" t="s">
        <v>534</v>
      </c>
      <c r="D118" s="12" t="s">
        <v>403</v>
      </c>
      <c r="E118" s="12">
        <v>200</v>
      </c>
      <c r="F118" s="12"/>
      <c r="G118" s="12" t="s">
        <v>588</v>
      </c>
      <c r="H118" s="11" t="s">
        <v>22</v>
      </c>
      <c r="I118" s="12" t="s">
        <v>293</v>
      </c>
      <c r="J118" s="9" t="str">
        <f>G118&amp;I118</f>
        <v>杭州襄阳</v>
      </c>
      <c r="K118" s="9" t="str">
        <f>G118&amp;H118&amp;I118</f>
        <v>杭州—襄阳</v>
      </c>
      <c r="L118" s="12" t="s">
        <v>589</v>
      </c>
      <c r="M118" s="12"/>
      <c r="N118" s="12"/>
      <c r="O118" s="12"/>
      <c r="P118" s="12" t="s">
        <v>585</v>
      </c>
      <c r="Q118" s="12" t="s">
        <v>586</v>
      </c>
      <c r="R118" s="12" t="s">
        <v>478</v>
      </c>
      <c r="S118" s="12" t="s">
        <v>587</v>
      </c>
      <c r="T118" s="12"/>
      <c r="U118" t="s"/>
      <c r="V118" t="s"/>
      <c r="W118" s="3">
        <f>E118/4</f>
        <v>50</v>
      </c>
      <c r="X118" s="3">
        <f>W118</f>
        <v>50</v>
      </c>
      <c r="Y118" s="3">
        <f>X118</f>
        <v>50</v>
      </c>
      <c r="Z118" s="3">
        <f>Y118</f>
        <v>50</v>
      </c>
      <c r="AA118" s="3" t="s"/>
    </row>
    <row r="119">
      <c r="A119" s="9">
        <v>118</v>
      </c>
      <c r="B119" s="9" t="s">
        <v>366</v>
      </c>
      <c r="C119" s="12" t="s">
        <v>534</v>
      </c>
      <c r="D119" s="12" t="s">
        <v>590</v>
      </c>
      <c r="E119" s="12">
        <v>200</v>
      </c>
      <c r="F119" s="12"/>
      <c r="G119" s="12" t="s">
        <v>53</v>
      </c>
      <c r="H119" s="11" t="s">
        <v>22</v>
      </c>
      <c r="I119" s="12" t="s">
        <v>160</v>
      </c>
      <c r="J119" s="9" t="str">
        <f>G119&amp;I119</f>
        <v>重庆义乌</v>
      </c>
      <c r="K119" s="9" t="str">
        <f>G119&amp;H119&amp;I119</f>
        <v>重庆—义乌</v>
      </c>
      <c r="L119" s="12" t="s">
        <v>591</v>
      </c>
      <c r="M119" s="12"/>
      <c r="N119" s="12"/>
      <c r="O119" s="12"/>
      <c r="P119" s="12" t="s">
        <v>592</v>
      </c>
      <c r="Q119" s="12" t="s">
        <v>259</v>
      </c>
      <c r="R119" s="12" t="s">
        <v>182</v>
      </c>
      <c r="S119" s="12" t="s">
        <v>51</v>
      </c>
      <c r="T119" s="12"/>
      <c r="U119" t="s"/>
      <c r="V119" t="s"/>
      <c r="W119" s="3">
        <f>E119/4</f>
        <v>50</v>
      </c>
      <c r="X119" s="3">
        <f>W119</f>
        <v>50</v>
      </c>
      <c r="Y119" s="3">
        <f>X119</f>
        <v>50</v>
      </c>
      <c r="Z119" s="3">
        <f>Y119</f>
        <v>50</v>
      </c>
      <c r="AA119" s="3" t="s"/>
    </row>
    <row r="120">
      <c r="A120" s="9">
        <v>119</v>
      </c>
      <c r="B120" s="9" t="s">
        <v>366</v>
      </c>
      <c r="C120" s="12" t="s">
        <v>593</v>
      </c>
      <c r="D120" s="12" t="s">
        <v>350</v>
      </c>
      <c r="E120" s="12">
        <v>200</v>
      </c>
      <c r="F120" s="12"/>
      <c r="G120" s="12" t="s">
        <v>352</v>
      </c>
      <c r="H120" s="11" t="s">
        <v>22</v>
      </c>
      <c r="I120" s="12" t="s">
        <v>351</v>
      </c>
      <c r="J120" s="9" t="str">
        <f>G120&amp;I120</f>
        <v>日照沈阳</v>
      </c>
      <c r="K120" s="9" t="str">
        <f>G120&amp;H120&amp;I120</f>
        <v>日照—沈阳</v>
      </c>
      <c r="L120" s="12" t="s">
        <v>594</v>
      </c>
      <c r="M120" s="12"/>
      <c r="N120" s="12"/>
      <c r="O120" s="12"/>
      <c r="P120" s="12" t="s">
        <v>93</v>
      </c>
      <c r="Q120" s="12" t="s">
        <v>93</v>
      </c>
      <c r="R120" s="12" t="s">
        <v>595</v>
      </c>
      <c r="S120" s="12" t="s">
        <v>596</v>
      </c>
      <c r="T120" s="12" t="s">
        <v>597</v>
      </c>
      <c r="U120" t="s"/>
      <c r="V120" t="s"/>
      <c r="W120" s="3">
        <f>E120/5</f>
        <v>40</v>
      </c>
      <c r="X120" s="3">
        <f>W120</f>
        <v>40</v>
      </c>
      <c r="Y120" s="3">
        <f>X120</f>
        <v>40</v>
      </c>
      <c r="Z120" s="3">
        <f>Y120</f>
        <v>40</v>
      </c>
      <c r="AA120" s="3">
        <f>Z120</f>
        <v>40</v>
      </c>
    </row>
    <row r="121">
      <c r="A121" s="9">
        <v>120</v>
      </c>
      <c r="B121" s="9" t="s">
        <v>366</v>
      </c>
      <c r="C121" s="12" t="s">
        <v>593</v>
      </c>
      <c r="D121" s="12" t="s">
        <v>524</v>
      </c>
      <c r="E121" s="12">
        <v>900</v>
      </c>
      <c r="F121" s="12"/>
      <c r="G121" s="12" t="s">
        <v>31</v>
      </c>
      <c r="H121" s="11" t="s">
        <v>22</v>
      </c>
      <c r="I121" s="12" t="s">
        <v>525</v>
      </c>
      <c r="J121" s="9" t="str">
        <f>G121&amp;I121</f>
        <v>天津十堰</v>
      </c>
      <c r="K121" s="9" t="str">
        <f>G121&amp;H121&amp;I121</f>
        <v>天津—十堰</v>
      </c>
      <c r="L121" s="12" t="s">
        <v>598</v>
      </c>
      <c r="M121" s="12" t="s">
        <v>599</v>
      </c>
      <c r="N121" s="12" t="s">
        <v>600</v>
      </c>
      <c r="O121" s="12"/>
      <c r="P121" s="12" t="s">
        <v>34</v>
      </c>
      <c r="Q121" s="12" t="s">
        <v>601</v>
      </c>
      <c r="R121" s="12" t="s">
        <v>49</v>
      </c>
      <c r="S121" s="12" t="s">
        <v>602</v>
      </c>
      <c r="T121" s="12" t="s">
        <v>603</v>
      </c>
      <c r="U121" t="s"/>
      <c r="V121" t="s"/>
      <c r="W121" s="3">
        <f>E121/5</f>
        <v>180</v>
      </c>
      <c r="X121" s="3">
        <f>W121</f>
        <v>180</v>
      </c>
      <c r="Y121" s="3">
        <f>X121</f>
        <v>180</v>
      </c>
      <c r="Z121" s="3">
        <f>Y121</f>
        <v>180</v>
      </c>
      <c r="AA121" s="3">
        <f>Z121</f>
        <v>180</v>
      </c>
    </row>
    <row r="122">
      <c r="A122" s="9">
        <v>121</v>
      </c>
      <c r="B122" s="9" t="s">
        <v>366</v>
      </c>
      <c r="C122" s="12" t="s">
        <v>593</v>
      </c>
      <c r="D122" s="12" t="s">
        <v>524</v>
      </c>
      <c r="E122" s="12">
        <v>900</v>
      </c>
      <c r="F122" s="12"/>
      <c r="G122" s="12" t="s">
        <v>525</v>
      </c>
      <c r="H122" s="11" t="s">
        <v>22</v>
      </c>
      <c r="I122" s="12" t="s">
        <v>45</v>
      </c>
      <c r="J122" s="9" t="str">
        <f>G122&amp;I122</f>
        <v>十堰西双版纳</v>
      </c>
      <c r="K122" s="9" t="str">
        <f>G122&amp;H122&amp;I122</f>
        <v>十堰—西双版纳</v>
      </c>
      <c r="L122" s="12" t="s">
        <v>598</v>
      </c>
      <c r="M122" s="12" t="s">
        <v>599</v>
      </c>
      <c r="N122" s="12" t="s">
        <v>600</v>
      </c>
      <c r="O122" s="12"/>
      <c r="P122" s="12" t="s">
        <v>34</v>
      </c>
      <c r="Q122" s="12" t="s">
        <v>601</v>
      </c>
      <c r="R122" s="12" t="s">
        <v>49</v>
      </c>
      <c r="S122" s="12" t="s">
        <v>602</v>
      </c>
      <c r="T122" s="12" t="s">
        <v>603</v>
      </c>
      <c r="U122" t="s"/>
      <c r="V122" t="s"/>
      <c r="W122" s="3">
        <f>E122/5</f>
        <v>180</v>
      </c>
      <c r="X122" s="3">
        <f>W122</f>
        <v>180</v>
      </c>
      <c r="Y122" s="3">
        <f>X122</f>
        <v>180</v>
      </c>
      <c r="Z122" s="3">
        <f>Y122</f>
        <v>180</v>
      </c>
      <c r="AA122" s="3">
        <f>Z122</f>
        <v>180</v>
      </c>
    </row>
    <row r="123">
      <c r="A123" s="9">
        <v>122</v>
      </c>
      <c r="B123" s="9" t="s">
        <v>366</v>
      </c>
      <c r="C123" s="12" t="s">
        <v>534</v>
      </c>
      <c r="D123" s="12" t="s">
        <v>200</v>
      </c>
      <c r="E123" s="12">
        <v>200</v>
      </c>
      <c r="F123" s="12"/>
      <c r="G123" s="12" t="s">
        <v>53</v>
      </c>
      <c r="H123" s="11" t="s">
        <v>22</v>
      </c>
      <c r="I123" s="12" t="s">
        <v>201</v>
      </c>
      <c r="J123" s="9" t="str">
        <f>G123&amp;I123</f>
        <v>重庆阜阳</v>
      </c>
      <c r="K123" s="9" t="str">
        <f>G123&amp;H123&amp;I123</f>
        <v>重庆—阜阳</v>
      </c>
      <c r="L123" s="12" t="s">
        <v>604</v>
      </c>
      <c r="M123" s="12"/>
      <c r="N123" s="12"/>
      <c r="O123" s="12"/>
      <c r="P123" s="12" t="s">
        <v>501</v>
      </c>
      <c r="Q123" s="12" t="s">
        <v>605</v>
      </c>
      <c r="R123" s="12" t="s">
        <v>606</v>
      </c>
      <c r="S123" s="12" t="s">
        <v>607</v>
      </c>
      <c r="T123" s="12"/>
      <c r="U123" t="s"/>
      <c r="V123" t="s"/>
      <c r="W123" s="3">
        <f>E123/4</f>
        <v>50</v>
      </c>
      <c r="X123" s="3">
        <f>W123</f>
        <v>50</v>
      </c>
      <c r="Y123" s="3">
        <f>X123</f>
        <v>50</v>
      </c>
      <c r="Z123" s="3">
        <f>Y123</f>
        <v>50</v>
      </c>
      <c r="AA123" s="3" t="s"/>
    </row>
    <row r="124">
      <c r="A124" s="9">
        <v>123</v>
      </c>
      <c r="B124" s="9" t="s">
        <v>366</v>
      </c>
      <c r="C124" s="12" t="s">
        <v>593</v>
      </c>
      <c r="D124" s="12" t="s">
        <v>52</v>
      </c>
      <c r="E124" s="12">
        <v>200</v>
      </c>
      <c r="F124" s="12"/>
      <c r="G124" s="12" t="s">
        <v>53</v>
      </c>
      <c r="H124" s="11" t="s">
        <v>22</v>
      </c>
      <c r="I124" s="12" t="s">
        <v>54</v>
      </c>
      <c r="J124" s="9" t="str">
        <f>G124&amp;I124</f>
        <v>重庆柳州</v>
      </c>
      <c r="K124" s="9" t="str">
        <f>G124&amp;H124&amp;I124</f>
        <v>重庆—柳州</v>
      </c>
      <c r="L124" s="12" t="s">
        <v>92</v>
      </c>
      <c r="M124" s="12"/>
      <c r="N124" s="12"/>
      <c r="O124" s="12"/>
      <c r="P124" s="12" t="s">
        <v>162</v>
      </c>
      <c r="Q124" s="12" t="s">
        <v>313</v>
      </c>
      <c r="R124" s="12" t="s">
        <v>528</v>
      </c>
      <c r="S124" s="12" t="s">
        <v>319</v>
      </c>
      <c r="T124" s="12" t="s">
        <v>564</v>
      </c>
      <c r="U124" t="s"/>
      <c r="V124" t="s"/>
      <c r="W124" s="3">
        <f>E124/5</f>
        <v>40</v>
      </c>
      <c r="X124" s="3">
        <f>W124</f>
        <v>40</v>
      </c>
      <c r="Y124" s="3">
        <f>X124</f>
        <v>40</v>
      </c>
      <c r="Z124" s="3">
        <f>Y124</f>
        <v>40</v>
      </c>
      <c r="AA124" s="3">
        <f>Z124</f>
        <v>40</v>
      </c>
    </row>
    <row r="125">
      <c r="A125" s="9">
        <v>124</v>
      </c>
      <c r="B125" s="9" t="s">
        <v>366</v>
      </c>
      <c r="C125" s="12" t="s">
        <v>593</v>
      </c>
      <c r="D125" s="12" t="s">
        <v>379</v>
      </c>
      <c r="E125" s="12">
        <v>200</v>
      </c>
      <c r="F125" s="12"/>
      <c r="G125" s="12" t="s">
        <v>53</v>
      </c>
      <c r="H125" s="11" t="s">
        <v>22</v>
      </c>
      <c r="I125" s="12" t="s">
        <v>380</v>
      </c>
      <c r="J125" s="9" t="str">
        <f>G125&amp;I125</f>
        <v>重庆衢州</v>
      </c>
      <c r="K125" s="9" t="str">
        <f>G125&amp;H125&amp;I125</f>
        <v>重庆—衢州</v>
      </c>
      <c r="L125" s="12" t="s">
        <v>608</v>
      </c>
      <c r="M125" s="12"/>
      <c r="N125" s="12"/>
      <c r="O125" s="12"/>
      <c r="P125" s="12" t="s">
        <v>609</v>
      </c>
      <c r="Q125" s="12" t="s">
        <v>259</v>
      </c>
      <c r="R125" s="12" t="s">
        <v>610</v>
      </c>
      <c r="S125" s="12" t="s">
        <v>587</v>
      </c>
      <c r="T125" s="12"/>
      <c r="U125" t="s"/>
      <c r="V125" t="s"/>
      <c r="W125" s="3">
        <f>E125/4</f>
        <v>50</v>
      </c>
      <c r="X125" s="3">
        <f>W125</f>
        <v>50</v>
      </c>
      <c r="Y125" s="3">
        <f>X125</f>
        <v>50</v>
      </c>
      <c r="Z125" s="3">
        <f>Y125</f>
        <v>50</v>
      </c>
      <c r="AA125" s="3" t="s"/>
    </row>
    <row r="126">
      <c r="A126" s="9">
        <v>125</v>
      </c>
      <c r="B126" s="9" t="s">
        <v>366</v>
      </c>
      <c r="C126" s="12" t="s">
        <v>534</v>
      </c>
      <c r="D126" s="12" t="s">
        <v>611</v>
      </c>
      <c r="E126" s="12">
        <v>200</v>
      </c>
      <c r="F126" s="12"/>
      <c r="G126" s="12" t="s">
        <v>45</v>
      </c>
      <c r="H126" s="11" t="s">
        <v>22</v>
      </c>
      <c r="I126" s="12" t="s">
        <v>612</v>
      </c>
      <c r="J126" s="9" t="str">
        <f>G126&amp;I126</f>
        <v>西双版纳昆明</v>
      </c>
      <c r="K126" s="9" t="str">
        <f>G126&amp;H126&amp;I126</f>
        <v>西双版纳—昆明</v>
      </c>
      <c r="L126" s="12" t="s">
        <v>613</v>
      </c>
      <c r="M126" s="12"/>
      <c r="N126" s="12"/>
      <c r="O126" s="12"/>
      <c r="P126" s="12" t="s">
        <v>539</v>
      </c>
      <c r="Q126" s="12" t="s">
        <v>540</v>
      </c>
      <c r="R126" s="12" t="s">
        <v>541</v>
      </c>
      <c r="S126" s="12" t="s">
        <v>542</v>
      </c>
      <c r="T126" s="12" t="s">
        <v>543</v>
      </c>
      <c r="U126" t="s"/>
      <c r="V126" t="s"/>
      <c r="W126" s="3">
        <f>E126/5</f>
        <v>40</v>
      </c>
      <c r="X126" s="3">
        <f>W126</f>
        <v>40</v>
      </c>
      <c r="Y126" s="3">
        <f>X126</f>
        <v>40</v>
      </c>
      <c r="Z126" s="3">
        <f>Y126</f>
        <v>40</v>
      </c>
      <c r="AA126" s="3">
        <f>Z126</f>
        <v>40</v>
      </c>
    </row>
    <row r="127">
      <c r="A127" s="9">
        <v>126</v>
      </c>
      <c r="B127" s="9" t="s">
        <v>366</v>
      </c>
      <c r="C127" s="12" t="s">
        <v>593</v>
      </c>
      <c r="D127" s="12" t="s">
        <v>230</v>
      </c>
      <c r="E127" s="12">
        <v>1500</v>
      </c>
      <c r="F127" s="12"/>
      <c r="G127" s="12" t="s">
        <v>409</v>
      </c>
      <c r="H127" s="11" t="s">
        <v>22</v>
      </c>
      <c r="I127" s="12" t="s">
        <v>53</v>
      </c>
      <c r="J127" s="9" t="str">
        <f>G127&amp;I127</f>
        <v>舟山重庆</v>
      </c>
      <c r="K127" s="9" t="str">
        <f>G127&amp;H127&amp;I127</f>
        <v>舟山—重庆</v>
      </c>
      <c r="L127" s="12" t="s">
        <v>614</v>
      </c>
      <c r="M127" s="12" t="s">
        <v>615</v>
      </c>
      <c r="N127" s="12" t="s">
        <v>616</v>
      </c>
      <c r="O127" s="12"/>
      <c r="P127" s="12" t="s">
        <v>617</v>
      </c>
      <c r="Q127" s="12" t="s">
        <v>210</v>
      </c>
      <c r="R127" s="12" t="s">
        <v>341</v>
      </c>
      <c r="S127" s="12" t="s">
        <v>618</v>
      </c>
      <c r="T127" s="12"/>
      <c r="U127" t="s"/>
      <c r="V127" t="s"/>
      <c r="W127" s="3">
        <f>E127/4</f>
        <v>375</v>
      </c>
      <c r="X127" s="3">
        <f>W127</f>
        <v>375</v>
      </c>
      <c r="Y127" s="3">
        <f>X127</f>
        <v>375</v>
      </c>
      <c r="Z127" s="3">
        <f>Y127</f>
        <v>375</v>
      </c>
      <c r="AA127" s="3" t="s"/>
    </row>
    <row r="128">
      <c r="A128" s="9">
        <v>127</v>
      </c>
      <c r="B128" s="9" t="s">
        <v>366</v>
      </c>
      <c r="C128" s="12" t="s">
        <v>593</v>
      </c>
      <c r="D128" s="12" t="s">
        <v>492</v>
      </c>
      <c r="E128" s="12">
        <v>300</v>
      </c>
      <c r="F128" s="12"/>
      <c r="G128" s="12" t="s">
        <v>45</v>
      </c>
      <c r="H128" s="11" t="s">
        <v>22</v>
      </c>
      <c r="I128" s="12" t="s">
        <v>525</v>
      </c>
      <c r="J128" s="9" t="str">
        <f>G128&amp;I128</f>
        <v>西双版纳十堰</v>
      </c>
      <c r="K128" s="9" t="str">
        <f>G128&amp;H128&amp;I128</f>
        <v>西双版纳—十堰</v>
      </c>
      <c r="L128" s="12" t="s">
        <v>619</v>
      </c>
      <c r="M128" s="12"/>
      <c r="N128" s="12"/>
      <c r="O128" s="12"/>
      <c r="P128" s="12" t="s">
        <v>539</v>
      </c>
      <c r="Q128" s="12" t="s">
        <v>540</v>
      </c>
      <c r="R128" s="12" t="s">
        <v>541</v>
      </c>
      <c r="S128" s="12" t="s">
        <v>542</v>
      </c>
      <c r="T128" s="12" t="s">
        <v>543</v>
      </c>
      <c r="U128" t="s"/>
      <c r="V128" t="s"/>
      <c r="W128" s="3">
        <f>E128/5</f>
        <v>60</v>
      </c>
      <c r="X128" s="3">
        <f>W128</f>
        <v>60</v>
      </c>
      <c r="Y128" s="3">
        <f>X128</f>
        <v>60</v>
      </c>
      <c r="Z128" s="3">
        <f>Y128</f>
        <v>60</v>
      </c>
      <c r="AA128" s="3">
        <f>Z128</f>
        <v>60</v>
      </c>
    </row>
    <row r="129">
      <c r="A129" s="9">
        <v>128</v>
      </c>
      <c r="B129" s="9" t="s">
        <v>366</v>
      </c>
      <c r="C129" s="12" t="s">
        <v>593</v>
      </c>
      <c r="D129" s="12" t="s">
        <v>492</v>
      </c>
      <c r="E129" s="12">
        <v>200</v>
      </c>
      <c r="F129" s="12"/>
      <c r="G129" s="12" t="s">
        <v>525</v>
      </c>
      <c r="H129" s="11" t="s">
        <v>22</v>
      </c>
      <c r="I129" s="12" t="s">
        <v>31</v>
      </c>
      <c r="J129" s="9" t="str">
        <f>G129&amp;I129</f>
        <v>十堰天津</v>
      </c>
      <c r="K129" s="9" t="str">
        <f>G129&amp;H129&amp;I129</f>
        <v>十堰—天津</v>
      </c>
      <c r="L129" s="12" t="s">
        <v>619</v>
      </c>
      <c r="M129" s="12"/>
      <c r="N129" s="12"/>
      <c r="O129" s="12"/>
      <c r="P129" s="12" t="s">
        <v>539</v>
      </c>
      <c r="Q129" s="12" t="s">
        <v>540</v>
      </c>
      <c r="R129" s="12" t="s">
        <v>541</v>
      </c>
      <c r="S129" s="12" t="s">
        <v>542</v>
      </c>
      <c r="T129" s="12" t="s">
        <v>543</v>
      </c>
      <c r="U129" t="s"/>
      <c r="V129" t="s"/>
      <c r="W129" s="3">
        <f>E129/5</f>
        <v>40</v>
      </c>
      <c r="X129" s="3">
        <f>W129</f>
        <v>40</v>
      </c>
      <c r="Y129" s="3">
        <f>X129</f>
        <v>40</v>
      </c>
      <c r="Z129" s="3">
        <f>Y129</f>
        <v>40</v>
      </c>
      <c r="AA129" s="3">
        <f>Z129</f>
        <v>40</v>
      </c>
    </row>
    <row r="130">
      <c r="A130" s="9">
        <v>129</v>
      </c>
      <c r="B130" s="9" t="s">
        <v>366</v>
      </c>
      <c r="C130" s="12" t="s">
        <v>593</v>
      </c>
      <c r="D130" s="12" t="s">
        <v>261</v>
      </c>
      <c r="E130" s="12">
        <v>300</v>
      </c>
      <c r="F130" s="12"/>
      <c r="G130" s="12" t="s">
        <v>256</v>
      </c>
      <c r="H130" s="11" t="s">
        <v>22</v>
      </c>
      <c r="I130" s="12" t="s">
        <v>139</v>
      </c>
      <c r="J130" s="9" t="str">
        <f>G130&amp;I130</f>
        <v>扬州成都</v>
      </c>
      <c r="K130" s="9" t="str">
        <f>G130&amp;H130&amp;I130</f>
        <v>扬州—成都</v>
      </c>
      <c r="L130" s="12" t="s">
        <v>280</v>
      </c>
      <c r="M130" s="12"/>
      <c r="N130" s="12"/>
      <c r="O130" s="12"/>
      <c r="P130" s="12" t="s">
        <v>592</v>
      </c>
      <c r="Q130" s="12" t="s">
        <v>620</v>
      </c>
      <c r="R130" s="12" t="s">
        <v>621</v>
      </c>
      <c r="S130" s="12" t="s">
        <v>622</v>
      </c>
      <c r="T130" s="12" t="s">
        <v>284</v>
      </c>
      <c r="U130" t="s"/>
      <c r="V130" t="s"/>
      <c r="W130" s="3">
        <f>E130/5</f>
        <v>60</v>
      </c>
      <c r="X130" s="3">
        <f>W130</f>
        <v>60</v>
      </c>
      <c r="Y130" s="3">
        <f>X130</f>
        <v>60</v>
      </c>
      <c r="Z130" s="3">
        <f>Y130</f>
        <v>60</v>
      </c>
      <c r="AA130" s="3">
        <f>Z130</f>
        <v>60</v>
      </c>
    </row>
    <row r="131">
      <c r="A131" s="9">
        <v>130</v>
      </c>
      <c r="B131" s="9" t="s">
        <v>366</v>
      </c>
      <c r="C131" s="12" t="s">
        <v>623</v>
      </c>
      <c r="D131" s="12" t="s">
        <v>624</v>
      </c>
      <c r="E131" s="12">
        <v>300</v>
      </c>
      <c r="F131" s="12"/>
      <c r="G131" s="12" t="s">
        <v>53</v>
      </c>
      <c r="H131" s="11" t="s">
        <v>22</v>
      </c>
      <c r="I131" s="12" t="s">
        <v>85</v>
      </c>
      <c r="J131" s="9" t="str">
        <f>G131&amp;I131</f>
        <v>重庆淮安</v>
      </c>
      <c r="K131" s="9" t="str">
        <f>G131&amp;H131&amp;I131</f>
        <v>重庆—淮安</v>
      </c>
      <c r="L131" s="12" t="s">
        <v>625</v>
      </c>
      <c r="M131" s="12"/>
      <c r="N131" s="12"/>
      <c r="O131" s="12"/>
      <c r="P131" s="12" t="s">
        <v>617</v>
      </c>
      <c r="Q131" s="12" t="s">
        <v>626</v>
      </c>
      <c r="R131" s="12" t="s">
        <v>627</v>
      </c>
      <c r="S131" s="12" t="s">
        <v>326</v>
      </c>
      <c r="T131" s="12"/>
      <c r="U131" t="s"/>
      <c r="V131" t="s"/>
      <c r="W131" s="3">
        <f>E131/4</f>
        <v>75</v>
      </c>
      <c r="X131" s="3">
        <f>W131</f>
        <v>75</v>
      </c>
      <c r="Y131" s="3">
        <f>X131</f>
        <v>75</v>
      </c>
      <c r="Z131" s="3">
        <f>Y131</f>
        <v>75</v>
      </c>
      <c r="AA131" s="3" t="s"/>
    </row>
    <row r="132">
      <c r="A132" s="9">
        <v>131</v>
      </c>
      <c r="B132" s="9" t="s">
        <v>366</v>
      </c>
      <c r="C132" s="12" t="s">
        <v>623</v>
      </c>
      <c r="D132" s="12" t="s">
        <v>628</v>
      </c>
      <c r="E132" s="12">
        <v>200</v>
      </c>
      <c r="F132" s="12"/>
      <c r="G132" s="12" t="s">
        <v>53</v>
      </c>
      <c r="H132" s="11" t="s">
        <v>22</v>
      </c>
      <c r="I132" s="12" t="s">
        <v>499</v>
      </c>
      <c r="J132" s="9" t="str">
        <f>G132&amp;I132</f>
        <v>重庆邯郸</v>
      </c>
      <c r="K132" s="9" t="str">
        <f>G132&amp;H132&amp;I132</f>
        <v>重庆—邯郸</v>
      </c>
      <c r="L132" s="12" t="s">
        <v>629</v>
      </c>
      <c r="M132" s="12"/>
      <c r="N132" s="12"/>
      <c r="O132" s="12"/>
      <c r="P132" s="12" t="s">
        <v>376</v>
      </c>
      <c r="Q132" s="12" t="s">
        <v>630</v>
      </c>
      <c r="R132" s="12" t="s">
        <v>631</v>
      </c>
      <c r="S132" s="12" t="s">
        <v>632</v>
      </c>
      <c r="T132" s="12"/>
      <c r="U132" t="s"/>
      <c r="V132" t="s"/>
      <c r="W132" s="3">
        <f>E132/4</f>
        <v>50</v>
      </c>
      <c r="X132" s="3">
        <f>W132</f>
        <v>50</v>
      </c>
      <c r="Y132" s="3">
        <f>X132</f>
        <v>50</v>
      </c>
      <c r="Z132" s="3">
        <f>Y132</f>
        <v>50</v>
      </c>
      <c r="AA132" s="3" t="s"/>
    </row>
    <row r="133">
      <c r="A133" s="9">
        <v>132</v>
      </c>
      <c r="B133" s="9" t="s">
        <v>366</v>
      </c>
      <c r="C133" s="12" t="s">
        <v>623</v>
      </c>
      <c r="D133" s="12" t="s">
        <v>498</v>
      </c>
      <c r="E133" s="12">
        <v>200</v>
      </c>
      <c r="F133" s="12"/>
      <c r="G133" s="12" t="s">
        <v>499</v>
      </c>
      <c r="H133" s="11" t="s">
        <v>22</v>
      </c>
      <c r="I133" s="12" t="s">
        <v>133</v>
      </c>
      <c r="J133" s="9" t="str">
        <f>G133&amp;I133</f>
        <v>邯郸大连</v>
      </c>
      <c r="K133" s="9" t="str">
        <f>G133&amp;H133&amp;I133</f>
        <v>邯郸—大连</v>
      </c>
      <c r="L133" s="12" t="s">
        <v>629</v>
      </c>
      <c r="M133" s="12"/>
      <c r="N133" s="12"/>
      <c r="O133" s="12"/>
      <c r="P133" s="12" t="s">
        <v>376</v>
      </c>
      <c r="Q133" s="12" t="s">
        <v>630</v>
      </c>
      <c r="R133" s="12" t="s">
        <v>633</v>
      </c>
      <c r="S133" s="12" t="s">
        <v>632</v>
      </c>
      <c r="T133" s="12"/>
      <c r="U133" t="s"/>
      <c r="V133" t="s"/>
      <c r="W133" s="3">
        <f>E133/4</f>
        <v>50</v>
      </c>
      <c r="X133" s="3">
        <f>W133</f>
        <v>50</v>
      </c>
      <c r="Y133" s="3">
        <f>X133</f>
        <v>50</v>
      </c>
      <c r="Z133" s="3">
        <f>Y133</f>
        <v>50</v>
      </c>
      <c r="AA133" s="3" t="s"/>
    </row>
    <row r="134">
      <c r="A134" s="9">
        <v>133</v>
      </c>
      <c r="B134" s="9" t="s">
        <v>366</v>
      </c>
      <c r="C134" s="12" t="s">
        <v>623</v>
      </c>
      <c r="D134" s="12" t="s">
        <v>505</v>
      </c>
      <c r="E134" s="12">
        <v>600</v>
      </c>
      <c r="F134" s="12"/>
      <c r="G134" s="12" t="s">
        <v>31</v>
      </c>
      <c r="H134" s="11" t="s">
        <v>22</v>
      </c>
      <c r="I134" s="12" t="s">
        <v>506</v>
      </c>
      <c r="J134" s="9" t="str">
        <f>G134&amp;I134</f>
        <v>天津珠海</v>
      </c>
      <c r="K134" s="9" t="str">
        <f>G134&amp;H134&amp;I134</f>
        <v>天津—珠海</v>
      </c>
      <c r="L134" s="12" t="s">
        <v>634</v>
      </c>
      <c r="M134" s="12" t="s">
        <v>635</v>
      </c>
      <c r="N134" s="12" t="s">
        <v>636</v>
      </c>
      <c r="O134" s="12"/>
      <c r="P134" s="12" t="s">
        <v>527</v>
      </c>
      <c r="Q134" s="12" t="s">
        <v>637</v>
      </c>
      <c r="R134" s="12" t="s">
        <v>638</v>
      </c>
      <c r="S134" s="12" t="s">
        <v>639</v>
      </c>
      <c r="T134" s="12" t="s">
        <v>640</v>
      </c>
      <c r="U134" t="s"/>
      <c r="V134" t="s"/>
      <c r="W134" s="3">
        <f>E134/5</f>
        <v>120</v>
      </c>
      <c r="X134" s="3">
        <f>W134</f>
        <v>120</v>
      </c>
      <c r="Y134" s="3">
        <f>X134</f>
        <v>120</v>
      </c>
      <c r="Z134" s="3">
        <f>Y134</f>
        <v>120</v>
      </c>
      <c r="AA134" s="3">
        <f>Z134</f>
        <v>120</v>
      </c>
    </row>
    <row r="135">
      <c r="A135" s="9">
        <v>134</v>
      </c>
      <c r="B135" s="9" t="s">
        <v>366</v>
      </c>
      <c r="C135" s="12" t="s">
        <v>623</v>
      </c>
      <c r="D135" s="12" t="s">
        <v>641</v>
      </c>
      <c r="E135" s="12">
        <v>300</v>
      </c>
      <c r="F135" s="12"/>
      <c r="G135" s="12" t="s">
        <v>53</v>
      </c>
      <c r="H135" s="11" t="s">
        <v>22</v>
      </c>
      <c r="I135" s="12" t="s">
        <v>78</v>
      </c>
      <c r="J135" s="9" t="str">
        <f>G135&amp;I135</f>
        <v>重庆张家口</v>
      </c>
      <c r="K135" s="9" t="str">
        <f>G135&amp;H135&amp;I135</f>
        <v>重庆—张家口</v>
      </c>
      <c r="L135" s="12" t="s">
        <v>642</v>
      </c>
      <c r="M135" s="12"/>
      <c r="N135" s="12"/>
      <c r="O135" s="12"/>
      <c r="P135" s="12" t="s">
        <v>536</v>
      </c>
      <c r="Q135" s="12" t="s">
        <v>643</v>
      </c>
      <c r="R135" s="12" t="s">
        <v>644</v>
      </c>
      <c r="S135" s="12" t="s">
        <v>645</v>
      </c>
      <c r="T135" s="12" t="s">
        <v>383</v>
      </c>
      <c r="U135" t="s"/>
      <c r="V135" t="s"/>
      <c r="W135" s="3">
        <f>E135/5</f>
        <v>60</v>
      </c>
      <c r="X135" s="3">
        <f>W135</f>
        <v>60</v>
      </c>
      <c r="Y135" s="3">
        <f>X135</f>
        <v>60</v>
      </c>
      <c r="Z135" s="3">
        <f>Y135</f>
        <v>60</v>
      </c>
      <c r="AA135" s="3">
        <f>Z135</f>
        <v>60</v>
      </c>
    </row>
    <row r="136">
      <c r="A136" s="9">
        <v>135</v>
      </c>
      <c r="B136" s="9" t="s">
        <v>366</v>
      </c>
      <c r="C136" s="12" t="s">
        <v>623</v>
      </c>
      <c r="D136" s="12" t="s">
        <v>646</v>
      </c>
      <c r="E136" s="12">
        <v>600</v>
      </c>
      <c r="F136" s="12"/>
      <c r="G136" s="12" t="s">
        <v>302</v>
      </c>
      <c r="H136" s="11" t="s">
        <v>22</v>
      </c>
      <c r="I136" s="12" t="s">
        <v>99</v>
      </c>
      <c r="J136" s="9" t="str">
        <f>G136&amp;I136</f>
        <v>阿尔山呼和浩特</v>
      </c>
      <c r="K136" s="9" t="str">
        <f>G136&amp;H136&amp;I136</f>
        <v>阿尔山—呼和浩特</v>
      </c>
      <c r="L136" s="12" t="s">
        <v>647</v>
      </c>
      <c r="M136" s="12" t="s">
        <v>648</v>
      </c>
      <c r="N136" s="12" t="s">
        <v>649</v>
      </c>
      <c r="O136" s="12"/>
      <c r="P136" s="12" t="s">
        <v>72</v>
      </c>
      <c r="Q136" s="12" t="s">
        <v>650</v>
      </c>
      <c r="R136" s="12"/>
      <c r="S136" s="12"/>
      <c r="T136" s="12"/>
      <c r="U136" t="s"/>
      <c r="V136" t="s"/>
      <c r="W136" s="3">
        <f>E136/2</f>
        <v>300</v>
      </c>
      <c r="X136" s="3">
        <f>W136</f>
        <v>300</v>
      </c>
      <c r="Y136" s="3" t="s"/>
      <c r="Z136" s="3" t="s"/>
      <c r="AA136" s="3" t="s"/>
    </row>
    <row r="137">
      <c r="A137" s="9">
        <v>136</v>
      </c>
      <c r="B137" s="9" t="s">
        <v>366</v>
      </c>
      <c r="C137" s="12" t="s">
        <v>623</v>
      </c>
      <c r="D137" s="12" t="s">
        <v>651</v>
      </c>
      <c r="E137" s="12">
        <v>200</v>
      </c>
      <c r="F137" s="12"/>
      <c r="G137" s="12" t="s">
        <v>99</v>
      </c>
      <c r="H137" s="11" t="s">
        <v>22</v>
      </c>
      <c r="I137" s="12" t="s">
        <v>652</v>
      </c>
      <c r="J137" s="9" t="str">
        <f>G137&amp;I137</f>
        <v>呼和浩特赤峰</v>
      </c>
      <c r="K137" s="9" t="str">
        <f>G137&amp;H137&amp;I137</f>
        <v>呼和浩特—赤峰</v>
      </c>
      <c r="L137" s="12" t="s">
        <v>653</v>
      </c>
      <c r="M137" s="12"/>
      <c r="N137" s="12"/>
      <c r="O137" s="12"/>
      <c r="P137" s="12" t="s">
        <v>654</v>
      </c>
      <c r="Q137" s="12" t="s">
        <v>655</v>
      </c>
      <c r="R137" s="12"/>
      <c r="S137" s="12"/>
      <c r="T137" s="12"/>
      <c r="U137" t="s"/>
      <c r="V137" t="s"/>
      <c r="W137" s="3">
        <f>E137/2</f>
        <v>100</v>
      </c>
      <c r="X137" s="3">
        <f>W137</f>
        <v>100</v>
      </c>
      <c r="Y137" s="3" t="s"/>
      <c r="Z137" s="3" t="s"/>
      <c r="AA137" s="3" t="s"/>
    </row>
    <row r="138">
      <c r="A138" s="9">
        <v>137</v>
      </c>
      <c r="B138" s="9" t="s">
        <v>366</v>
      </c>
      <c r="C138" s="12" t="s">
        <v>623</v>
      </c>
      <c r="D138" s="12" t="s">
        <v>656</v>
      </c>
      <c r="E138" s="12">
        <v>600</v>
      </c>
      <c r="F138" s="12"/>
      <c r="G138" s="12" t="s">
        <v>31</v>
      </c>
      <c r="H138" s="11" t="s">
        <v>22</v>
      </c>
      <c r="I138" s="12" t="s">
        <v>548</v>
      </c>
      <c r="J138" s="9" t="str">
        <f>G138&amp;I138</f>
        <v>天津固原</v>
      </c>
      <c r="K138" s="9" t="str">
        <f>G138&amp;H138&amp;I138</f>
        <v>天津—固原</v>
      </c>
      <c r="L138" s="12" t="s">
        <v>657</v>
      </c>
      <c r="M138" s="12" t="s">
        <v>658</v>
      </c>
      <c r="N138" s="12"/>
      <c r="O138" s="12"/>
      <c r="P138" s="12" t="s">
        <v>539</v>
      </c>
      <c r="Q138" s="12" t="s">
        <v>421</v>
      </c>
      <c r="R138" s="12" t="s">
        <v>659</v>
      </c>
      <c r="S138" s="12" t="s">
        <v>660</v>
      </c>
      <c r="T138" s="12"/>
      <c r="U138" t="s"/>
      <c r="V138" t="s"/>
      <c r="W138" s="3">
        <f>E138/4</f>
        <v>150</v>
      </c>
      <c r="X138" s="3">
        <f>W138</f>
        <v>150</v>
      </c>
      <c r="Y138" s="3">
        <f>X138</f>
        <v>150</v>
      </c>
      <c r="Z138" s="3">
        <f>Y138</f>
        <v>150</v>
      </c>
      <c r="AA138" s="3" t="s"/>
    </row>
    <row r="139">
      <c r="A139" s="9">
        <v>138</v>
      </c>
      <c r="B139" s="9" t="s">
        <v>366</v>
      </c>
      <c r="C139" s="12" t="s">
        <v>661</v>
      </c>
      <c r="D139" s="12" t="s">
        <v>39</v>
      </c>
      <c r="E139" s="12">
        <v>600</v>
      </c>
      <c r="F139" s="12"/>
      <c r="G139" s="12" t="s">
        <v>40</v>
      </c>
      <c r="H139" s="11" t="s">
        <v>22</v>
      </c>
      <c r="I139" s="12" t="s">
        <v>31</v>
      </c>
      <c r="J139" s="9" t="str">
        <f>G139&amp;I139</f>
        <v>满洲里天津</v>
      </c>
      <c r="K139" s="9" t="str">
        <f>G139&amp;H139&amp;I139</f>
        <v>满洲里—天津</v>
      </c>
      <c r="L139" s="12" t="s">
        <v>662</v>
      </c>
      <c r="M139" s="12" t="s">
        <v>663</v>
      </c>
      <c r="N139" s="12"/>
      <c r="O139" s="12"/>
      <c r="P139" s="12" t="s">
        <v>664</v>
      </c>
      <c r="Q139" s="12" t="s">
        <v>665</v>
      </c>
      <c r="R139" s="12"/>
      <c r="S139" s="12"/>
      <c r="T139" s="12"/>
      <c r="U139" t="s"/>
      <c r="V139" t="s"/>
      <c r="W139" s="3">
        <f>E139/2</f>
        <v>300</v>
      </c>
      <c r="X139" s="3">
        <f>W139</f>
        <v>300</v>
      </c>
      <c r="Y139" s="3" t="s"/>
      <c r="Z139" s="3" t="s"/>
      <c r="AA139" s="3" t="s"/>
    </row>
    <row r="140">
      <c r="A140" s="9">
        <v>139</v>
      </c>
      <c r="B140" s="9" t="s">
        <v>366</v>
      </c>
      <c r="C140" s="12" t="s">
        <v>661</v>
      </c>
      <c r="D140" s="12" t="s">
        <v>666</v>
      </c>
      <c r="E140" s="12">
        <v>300</v>
      </c>
      <c r="F140" s="12"/>
      <c r="G140" s="12" t="s">
        <v>53</v>
      </c>
      <c r="H140" s="11" t="s">
        <v>22</v>
      </c>
      <c r="I140" s="12" t="s">
        <v>244</v>
      </c>
      <c r="J140" s="9" t="str">
        <f>G140&amp;I140</f>
        <v>重庆库尔勒</v>
      </c>
      <c r="K140" s="9" t="str">
        <f>G140&amp;H140&amp;I140</f>
        <v>重庆—库尔勒</v>
      </c>
      <c r="L140" s="12" t="s">
        <v>667</v>
      </c>
      <c r="M140" s="12"/>
      <c r="N140" s="12"/>
      <c r="O140" s="12"/>
      <c r="P140" s="12" t="s">
        <v>345</v>
      </c>
      <c r="Q140" s="12" t="s">
        <v>668</v>
      </c>
      <c r="R140" s="12" t="s">
        <v>460</v>
      </c>
      <c r="S140" s="12" t="s">
        <v>669</v>
      </c>
      <c r="T140" s="12" t="s">
        <v>320</v>
      </c>
      <c r="U140" t="s"/>
      <c r="V140" t="s"/>
      <c r="W140" s="3">
        <f>E140/5</f>
        <v>60</v>
      </c>
      <c r="X140" s="3">
        <f>W140</f>
        <v>60</v>
      </c>
      <c r="Y140" s="3">
        <f>X140</f>
        <v>60</v>
      </c>
      <c r="Z140" s="3">
        <f>Y140</f>
        <v>60</v>
      </c>
      <c r="AA140" s="3">
        <f>Z140</f>
        <v>60</v>
      </c>
    </row>
    <row r="141">
      <c r="A141" s="9">
        <v>140</v>
      </c>
      <c r="B141" s="9" t="s">
        <v>366</v>
      </c>
      <c r="C141" s="12" t="s">
        <v>670</v>
      </c>
      <c r="D141" s="12" t="s">
        <v>671</v>
      </c>
      <c r="E141" s="12">
        <v>300</v>
      </c>
      <c r="F141" s="12"/>
      <c r="G141" s="12" t="s">
        <v>53</v>
      </c>
      <c r="H141" s="11" t="s">
        <v>22</v>
      </c>
      <c r="I141" s="12" t="s">
        <v>465</v>
      </c>
      <c r="J141" s="9" t="str">
        <f>G141&amp;I141</f>
        <v>重庆阿拉善左旗</v>
      </c>
      <c r="K141" s="9" t="str">
        <f>G141&amp;H141&amp;I141</f>
        <v>重庆—阿拉善左旗</v>
      </c>
      <c r="L141" s="12" t="s">
        <v>672</v>
      </c>
      <c r="M141" s="12"/>
      <c r="N141" s="12"/>
      <c r="O141" s="12"/>
      <c r="P141" s="12" t="s">
        <v>673</v>
      </c>
      <c r="Q141" s="12" t="s">
        <v>533</v>
      </c>
      <c r="R141" s="12"/>
      <c r="S141" s="12"/>
      <c r="T141" s="12"/>
      <c r="U141" t="s"/>
      <c r="V141" t="s"/>
      <c r="W141" s="3">
        <f>E141/2</f>
        <v>150</v>
      </c>
      <c r="X141" s="3">
        <f>W141</f>
        <v>150</v>
      </c>
      <c r="Y141" s="3" t="s"/>
      <c r="Z141" s="3" t="s"/>
      <c r="AA141" s="3" t="s"/>
    </row>
    <row r="142">
      <c r="A142" s="9">
        <v>141</v>
      </c>
      <c r="B142" s="9" t="s">
        <v>366</v>
      </c>
      <c r="C142" s="12" t="s">
        <v>670</v>
      </c>
      <c r="D142" s="12" t="s">
        <v>674</v>
      </c>
      <c r="E142" s="12">
        <v>400</v>
      </c>
      <c r="F142" s="12"/>
      <c r="G142" s="12" t="s">
        <v>191</v>
      </c>
      <c r="H142" s="11" t="s">
        <v>22</v>
      </c>
      <c r="I142" s="12" t="s">
        <v>99</v>
      </c>
      <c r="J142" s="9" t="str">
        <f>G142&amp;I142</f>
        <v>西宁呼和浩特</v>
      </c>
      <c r="K142" s="9" t="str">
        <f>G142&amp;H142&amp;I142</f>
        <v>西宁—呼和浩特</v>
      </c>
      <c r="L142" s="12" t="s">
        <v>675</v>
      </c>
      <c r="M142" s="12" t="s">
        <v>676</v>
      </c>
      <c r="N142" s="12"/>
      <c r="O142" s="12"/>
      <c r="P142" s="12" t="s">
        <v>677</v>
      </c>
      <c r="Q142" s="12" t="s">
        <v>172</v>
      </c>
      <c r="R142" s="12"/>
      <c r="S142" s="12"/>
      <c r="T142" s="12"/>
      <c r="U142" t="s"/>
      <c r="V142" t="s"/>
      <c r="W142" s="3">
        <f>E142/2</f>
        <v>200</v>
      </c>
      <c r="X142" s="3">
        <f>W142</f>
        <v>200</v>
      </c>
      <c r="Y142" s="3" t="s"/>
      <c r="Z142" s="3" t="s"/>
      <c r="AA142" s="3" t="s"/>
    </row>
    <row r="143">
      <c r="A143" s="9">
        <v>142</v>
      </c>
      <c r="B143" s="9" t="s">
        <v>366</v>
      </c>
      <c r="C143" s="12" t="s">
        <v>670</v>
      </c>
      <c r="D143" s="12" t="s">
        <v>678</v>
      </c>
      <c r="E143" s="12">
        <v>200</v>
      </c>
      <c r="F143" s="12"/>
      <c r="G143" s="12" t="s">
        <v>133</v>
      </c>
      <c r="H143" s="11" t="s">
        <v>22</v>
      </c>
      <c r="I143" s="12" t="s">
        <v>226</v>
      </c>
      <c r="J143" s="9" t="str">
        <f>G143&amp;I143</f>
        <v>大连太原</v>
      </c>
      <c r="K143" s="9" t="str">
        <f>G143&amp;H143&amp;I143</f>
        <v>大连—太原</v>
      </c>
      <c r="L143" s="12" t="s">
        <v>679</v>
      </c>
      <c r="M143" s="12"/>
      <c r="N143" s="12"/>
      <c r="O143" s="12"/>
      <c r="P143" s="12" t="s">
        <v>271</v>
      </c>
      <c r="Q143" s="12" t="s">
        <v>680</v>
      </c>
      <c r="R143" s="12" t="s">
        <v>681</v>
      </c>
      <c r="S143" s="12"/>
      <c r="T143" s="12"/>
      <c r="U143" t="s"/>
      <c r="V143" t="s"/>
      <c r="W143" s="3">
        <f>E143/3</f>
        <v>66.666666666666671</v>
      </c>
      <c r="X143" s="3">
        <f>W143</f>
        <v>66.666666666666671</v>
      </c>
      <c r="Y143" s="3">
        <f>X143</f>
        <v>66.666666666666671</v>
      </c>
      <c r="Z143" s="3" t="s"/>
      <c r="AA143" s="3" t="s"/>
    </row>
    <row r="144">
      <c r="A144" s="9">
        <v>143</v>
      </c>
      <c r="B144" s="9" t="s">
        <v>366</v>
      </c>
      <c r="C144" s="12" t="s">
        <v>670</v>
      </c>
      <c r="D144" s="12" t="s">
        <v>524</v>
      </c>
      <c r="E144" s="12">
        <v>300</v>
      </c>
      <c r="F144" s="12"/>
      <c r="G144" s="12" t="s">
        <v>31</v>
      </c>
      <c r="H144" s="11" t="s">
        <v>22</v>
      </c>
      <c r="I144" s="12" t="s">
        <v>525</v>
      </c>
      <c r="J144" s="9" t="str">
        <f>G144&amp;I144</f>
        <v>天津十堰</v>
      </c>
      <c r="K144" s="9" t="str">
        <f>G144&amp;H144&amp;I144</f>
        <v>天津—十堰</v>
      </c>
      <c r="L144" s="12" t="s">
        <v>682</v>
      </c>
      <c r="M144" s="12"/>
      <c r="N144" s="12"/>
      <c r="O144" s="12"/>
      <c r="P144" s="12" t="s">
        <v>451</v>
      </c>
      <c r="Q144" s="12" t="s">
        <v>314</v>
      </c>
      <c r="R144" s="12" t="s">
        <v>334</v>
      </c>
      <c r="S144" s="12" t="s">
        <v>434</v>
      </c>
      <c r="T144" s="12" t="s">
        <v>495</v>
      </c>
      <c r="U144" t="s"/>
      <c r="V144" t="s"/>
      <c r="W144" s="3">
        <f>E144/5</f>
        <v>60</v>
      </c>
      <c r="X144" s="3">
        <f>W144</f>
        <v>60</v>
      </c>
      <c r="Y144" s="3">
        <f>X144</f>
        <v>60</v>
      </c>
      <c r="Z144" s="3">
        <f>Y144</f>
        <v>60</v>
      </c>
      <c r="AA144" s="3">
        <f>Z144</f>
        <v>60</v>
      </c>
    </row>
    <row r="145">
      <c r="A145" s="9">
        <v>144</v>
      </c>
      <c r="B145" s="9" t="s">
        <v>366</v>
      </c>
      <c r="C145" s="12" t="s">
        <v>670</v>
      </c>
      <c r="D145" s="12" t="s">
        <v>524</v>
      </c>
      <c r="E145" s="12">
        <v>300</v>
      </c>
      <c r="F145" s="12"/>
      <c r="G145" s="12" t="s">
        <v>525</v>
      </c>
      <c r="H145" s="11" t="s">
        <v>22</v>
      </c>
      <c r="I145" s="12" t="s">
        <v>45</v>
      </c>
      <c r="J145" s="9" t="str">
        <f>G145&amp;I145</f>
        <v>十堰西双版纳</v>
      </c>
      <c r="K145" s="9" t="str">
        <f>G145&amp;H145&amp;I145</f>
        <v>十堰—西双版纳</v>
      </c>
      <c r="L145" s="12" t="s">
        <v>682</v>
      </c>
      <c r="M145" s="12"/>
      <c r="N145" s="12"/>
      <c r="O145" s="12"/>
      <c r="P145" s="12" t="s">
        <v>451</v>
      </c>
      <c r="Q145" s="12" t="s">
        <v>314</v>
      </c>
      <c r="R145" s="12" t="s">
        <v>334</v>
      </c>
      <c r="S145" s="12" t="s">
        <v>434</v>
      </c>
      <c r="T145" s="12" t="s">
        <v>495</v>
      </c>
      <c r="U145" t="s"/>
      <c r="V145" t="s"/>
      <c r="W145" s="3">
        <f>E145/5</f>
        <v>60</v>
      </c>
      <c r="X145" s="3">
        <f>W145</f>
        <v>60</v>
      </c>
      <c r="Y145" s="3">
        <f>X145</f>
        <v>60</v>
      </c>
      <c r="Z145" s="3">
        <f>Y145</f>
        <v>60</v>
      </c>
      <c r="AA145" s="3">
        <f>Z145</f>
        <v>60</v>
      </c>
    </row>
    <row r="146">
      <c r="A146" s="9">
        <v>145</v>
      </c>
      <c r="B146" s="9" t="s">
        <v>366</v>
      </c>
      <c r="C146" s="12" t="s">
        <v>683</v>
      </c>
      <c r="D146" s="12" t="s">
        <v>505</v>
      </c>
      <c r="E146" s="12">
        <v>400</v>
      </c>
      <c r="F146" s="12"/>
      <c r="G146" s="12" t="s">
        <v>31</v>
      </c>
      <c r="H146" s="11" t="s">
        <v>22</v>
      </c>
      <c r="I146" s="12" t="s">
        <v>308</v>
      </c>
      <c r="J146" s="9" t="str">
        <f>G146&amp;I146</f>
        <v>天津黄山</v>
      </c>
      <c r="K146" s="9" t="str">
        <f>G146&amp;H146&amp;I146</f>
        <v>天津—黄山</v>
      </c>
      <c r="L146" s="12" t="s">
        <v>684</v>
      </c>
      <c r="M146" s="12" t="s">
        <v>685</v>
      </c>
      <c r="N146" s="12"/>
      <c r="O146" s="12"/>
      <c r="P146" s="12" t="s">
        <v>527</v>
      </c>
      <c r="Q146" s="12" t="s">
        <v>686</v>
      </c>
      <c r="R146" s="12" t="s">
        <v>570</v>
      </c>
      <c r="S146" s="12" t="s">
        <v>494</v>
      </c>
      <c r="T146" s="12" t="s">
        <v>182</v>
      </c>
      <c r="U146" t="s"/>
      <c r="V146" t="s"/>
      <c r="W146" s="3">
        <f>E146/5</f>
        <v>80</v>
      </c>
      <c r="X146" s="3">
        <f>W146</f>
        <v>80</v>
      </c>
      <c r="Y146" s="3">
        <f>X146</f>
        <v>80</v>
      </c>
      <c r="Z146" s="3">
        <f>Y146</f>
        <v>80</v>
      </c>
      <c r="AA146" s="3">
        <f>Z146</f>
        <v>80</v>
      </c>
    </row>
    <row r="147">
      <c r="A147" s="9">
        <v>146</v>
      </c>
      <c r="B147" s="9" t="s">
        <v>366</v>
      </c>
      <c r="C147" s="12" t="s">
        <v>683</v>
      </c>
      <c r="D147" s="12" t="s">
        <v>307</v>
      </c>
      <c r="E147" s="12">
        <v>800</v>
      </c>
      <c r="F147" s="12"/>
      <c r="G147" s="12" t="s">
        <v>308</v>
      </c>
      <c r="H147" s="11" t="s">
        <v>22</v>
      </c>
      <c r="I147" s="12" t="s">
        <v>506</v>
      </c>
      <c r="J147" s="9" t="str">
        <f>G147&amp;I147</f>
        <v>黄山珠海</v>
      </c>
      <c r="K147" s="9" t="str">
        <f>G147&amp;H147&amp;I147</f>
        <v>黄山—珠海</v>
      </c>
      <c r="L147" s="12" t="s">
        <v>684</v>
      </c>
      <c r="M147" s="12" t="s">
        <v>685</v>
      </c>
      <c r="N147" s="12" t="s">
        <v>687</v>
      </c>
      <c r="O147" s="12" t="s">
        <v>688</v>
      </c>
      <c r="P147" s="12" t="s">
        <v>527</v>
      </c>
      <c r="Q147" s="12" t="s">
        <v>686</v>
      </c>
      <c r="R147" s="12" t="s">
        <v>570</v>
      </c>
      <c r="S147" s="12" t="s">
        <v>494</v>
      </c>
      <c r="T147" s="12" t="s">
        <v>182</v>
      </c>
      <c r="U147" t="s"/>
      <c r="V147" t="s"/>
      <c r="W147" s="3">
        <f>E147/5</f>
        <v>160</v>
      </c>
      <c r="X147" s="3">
        <f>W147</f>
        <v>160</v>
      </c>
      <c r="Y147" s="3">
        <f>X147</f>
        <v>160</v>
      </c>
      <c r="Z147" s="3">
        <f>Y147</f>
        <v>160</v>
      </c>
      <c r="AA147" s="3">
        <f>Z147</f>
        <v>160</v>
      </c>
    </row>
    <row r="148">
      <c r="A148" s="9">
        <v>147</v>
      </c>
      <c r="B148" s="9" t="s">
        <v>366</v>
      </c>
      <c r="C148" s="12" t="s">
        <v>683</v>
      </c>
      <c r="D148" s="12" t="s">
        <v>338</v>
      </c>
      <c r="E148" s="12">
        <v>200</v>
      </c>
      <c r="F148" s="12"/>
      <c r="G148" s="12" t="s">
        <v>21</v>
      </c>
      <c r="H148" s="11" t="s">
        <v>22</v>
      </c>
      <c r="I148" s="12" t="s">
        <v>45</v>
      </c>
      <c r="J148" s="9" t="str">
        <f>G148&amp;I148</f>
        <v>贵阳西双版纳</v>
      </c>
      <c r="K148" s="9" t="str">
        <f>G148&amp;H148&amp;I148</f>
        <v>贵阳—西双版纳</v>
      </c>
      <c r="L148" s="12" t="s">
        <v>689</v>
      </c>
      <c r="M148" s="12"/>
      <c r="N148" s="12"/>
      <c r="O148" s="12"/>
      <c r="P148" s="12" t="s">
        <v>317</v>
      </c>
      <c r="Q148" s="12" t="s">
        <v>690</v>
      </c>
      <c r="R148" s="12" t="s">
        <v>456</v>
      </c>
      <c r="S148" s="12" t="s">
        <v>232</v>
      </c>
      <c r="T148" s="12"/>
      <c r="U148" t="s"/>
      <c r="V148" t="s"/>
      <c r="W148" s="3">
        <f>E148/4</f>
        <v>50</v>
      </c>
      <c r="X148" s="3">
        <f>W148</f>
        <v>50</v>
      </c>
      <c r="Y148" s="3">
        <f>X148</f>
        <v>50</v>
      </c>
      <c r="Z148" s="3">
        <f>Y148</f>
        <v>50</v>
      </c>
      <c r="AA148" s="3" t="s"/>
    </row>
    <row r="149">
      <c r="A149" s="9">
        <v>148</v>
      </c>
      <c r="B149" s="9" t="s">
        <v>366</v>
      </c>
      <c r="C149" s="12" t="s">
        <v>683</v>
      </c>
      <c r="D149" s="12" t="s">
        <v>691</v>
      </c>
      <c r="E149" s="12">
        <v>600</v>
      </c>
      <c r="F149" s="12"/>
      <c r="G149" s="12" t="s">
        <v>692</v>
      </c>
      <c r="H149" s="11" t="s">
        <v>22</v>
      </c>
      <c r="I149" s="12" t="s">
        <v>693</v>
      </c>
      <c r="J149" s="9" t="str">
        <f>G149&amp;I149</f>
        <v>宜昌济南</v>
      </c>
      <c r="K149" s="9" t="str">
        <f>G149&amp;H149&amp;I149</f>
        <v>宜昌—济南</v>
      </c>
      <c r="L149" s="12" t="s">
        <v>694</v>
      </c>
      <c r="M149" s="12" t="s">
        <v>695</v>
      </c>
      <c r="N149" s="12" t="s">
        <v>696</v>
      </c>
      <c r="O149" s="12"/>
      <c r="P149" s="12" t="s">
        <v>697</v>
      </c>
      <c r="Q149" s="12" t="s">
        <v>698</v>
      </c>
      <c r="R149" s="12"/>
      <c r="S149" s="12"/>
      <c r="T149" s="12"/>
      <c r="U149" t="s"/>
      <c r="V149" t="s"/>
      <c r="W149" s="3">
        <f>E149/2</f>
        <v>300</v>
      </c>
      <c r="X149" s="3">
        <f>W149</f>
        <v>300</v>
      </c>
      <c r="Y149" s="3" t="s"/>
      <c r="Z149" s="3" t="s"/>
      <c r="AA149" s="3" t="s"/>
    </row>
    <row r="150">
      <c r="A150" s="9">
        <v>149</v>
      </c>
      <c r="B150" s="9" t="s">
        <v>366</v>
      </c>
      <c r="C150" s="12" t="s">
        <v>699</v>
      </c>
      <c r="D150" s="12" t="s">
        <v>524</v>
      </c>
      <c r="E150" s="12">
        <v>600</v>
      </c>
      <c r="F150" s="12"/>
      <c r="G150" s="12" t="s">
        <v>31</v>
      </c>
      <c r="H150" s="11" t="s">
        <v>22</v>
      </c>
      <c r="I150" s="12" t="s">
        <v>525</v>
      </c>
      <c r="J150" s="9" t="str">
        <f>G150&amp;I150</f>
        <v>天津十堰</v>
      </c>
      <c r="K150" s="9" t="str">
        <f>G150&amp;H150&amp;I150</f>
        <v>天津—十堰</v>
      </c>
      <c r="L150" s="12" t="s">
        <v>700</v>
      </c>
      <c r="M150" s="12" t="s">
        <v>701</v>
      </c>
      <c r="N150" s="12"/>
      <c r="O150" s="12"/>
      <c r="P150" s="12" t="s">
        <v>702</v>
      </c>
      <c r="Q150" s="12" t="s">
        <v>314</v>
      </c>
      <c r="R150" s="12" t="s">
        <v>703</v>
      </c>
      <c r="S150" s="12" t="s">
        <v>704</v>
      </c>
      <c r="T150" s="12" t="s">
        <v>528</v>
      </c>
      <c r="U150" t="s"/>
      <c r="V150" t="s"/>
      <c r="W150" s="3">
        <f>E150/5</f>
        <v>120</v>
      </c>
      <c r="X150" s="3">
        <f>W150</f>
        <v>120</v>
      </c>
      <c r="Y150" s="3">
        <f>X150</f>
        <v>120</v>
      </c>
      <c r="Z150" s="3">
        <f>Y150</f>
        <v>120</v>
      </c>
      <c r="AA150" s="3">
        <f>Z150</f>
        <v>120</v>
      </c>
    </row>
    <row r="151">
      <c r="A151" s="9">
        <v>150</v>
      </c>
      <c r="B151" s="9" t="s">
        <v>366</v>
      </c>
      <c r="C151" s="12" t="s">
        <v>683</v>
      </c>
      <c r="D151" s="12" t="s">
        <v>611</v>
      </c>
      <c r="E151" s="12">
        <v>200</v>
      </c>
      <c r="F151" s="12"/>
      <c r="G151" s="12" t="s">
        <v>612</v>
      </c>
      <c r="H151" s="11" t="s">
        <v>22</v>
      </c>
      <c r="I151" s="12" t="s">
        <v>45</v>
      </c>
      <c r="J151" s="9" t="str">
        <f>G151&amp;I151</f>
        <v>昆明西双版纳</v>
      </c>
      <c r="K151" s="9" t="str">
        <f>G151&amp;H151&amp;I151</f>
        <v>昆明—西双版纳</v>
      </c>
      <c r="L151" s="12" t="s">
        <v>705</v>
      </c>
      <c r="M151" s="12"/>
      <c r="N151" s="12"/>
      <c r="O151" s="12"/>
      <c r="P151" s="12" t="s">
        <v>425</v>
      </c>
      <c r="Q151" s="12" t="s">
        <v>706</v>
      </c>
      <c r="R151" s="12" t="s">
        <v>542</v>
      </c>
      <c r="S151" s="12" t="s">
        <v>707</v>
      </c>
      <c r="T151" s="12" t="s">
        <v>571</v>
      </c>
      <c r="U151" t="s"/>
      <c r="V151" t="s"/>
      <c r="W151" s="3">
        <f>E151/5</f>
        <v>40</v>
      </c>
      <c r="X151" s="3">
        <f>W151</f>
        <v>40</v>
      </c>
      <c r="Y151" s="3">
        <f>X151</f>
        <v>40</v>
      </c>
      <c r="Z151" s="3">
        <f>Y151</f>
        <v>40</v>
      </c>
      <c r="AA151" s="3">
        <f>Z151</f>
        <v>40</v>
      </c>
    </row>
    <row r="152">
      <c r="A152" s="9">
        <v>151</v>
      </c>
      <c r="B152" s="9" t="s">
        <v>366</v>
      </c>
      <c r="C152" s="12" t="s">
        <v>683</v>
      </c>
      <c r="D152" s="12" t="s">
        <v>91</v>
      </c>
      <c r="E152" s="12">
        <v>200</v>
      </c>
      <c r="F152" s="12"/>
      <c r="G152" s="12" t="s">
        <v>54</v>
      </c>
      <c r="H152" s="11" t="s">
        <v>22</v>
      </c>
      <c r="I152" s="12" t="s">
        <v>53</v>
      </c>
      <c r="J152" s="9" t="str">
        <f>G152&amp;I152</f>
        <v>柳州重庆</v>
      </c>
      <c r="K152" s="9" t="str">
        <f>G152&amp;H152&amp;I152</f>
        <v>柳州—重庆</v>
      </c>
      <c r="L152" s="12" t="s">
        <v>708</v>
      </c>
      <c r="M152" s="12"/>
      <c r="N152" s="12"/>
      <c r="O152" s="12"/>
      <c r="P152" s="12" t="s">
        <v>295</v>
      </c>
      <c r="Q152" s="12" t="s">
        <v>626</v>
      </c>
      <c r="R152" s="12" t="s">
        <v>709</v>
      </c>
      <c r="S152" s="12" t="s">
        <v>560</v>
      </c>
      <c r="T152" s="12"/>
      <c r="U152" t="s"/>
      <c r="V152" t="s"/>
      <c r="W152" s="3">
        <f>E152/4</f>
        <v>50</v>
      </c>
      <c r="X152" s="3">
        <f>W152</f>
        <v>50</v>
      </c>
      <c r="Y152" s="3">
        <f>X152</f>
        <v>50</v>
      </c>
      <c r="Z152" s="3">
        <f>Y152</f>
        <v>50</v>
      </c>
      <c r="AA152" s="3" t="s"/>
    </row>
    <row r="153">
      <c r="A153" s="9">
        <v>152</v>
      </c>
      <c r="B153" s="9" t="s">
        <v>366</v>
      </c>
      <c r="C153" s="12" t="s">
        <v>683</v>
      </c>
      <c r="D153" s="12" t="s">
        <v>285</v>
      </c>
      <c r="E153" s="12">
        <v>200</v>
      </c>
      <c r="F153" s="12"/>
      <c r="G153" s="12" t="s">
        <v>191</v>
      </c>
      <c r="H153" s="11" t="s">
        <v>22</v>
      </c>
      <c r="I153" s="12" t="s">
        <v>139</v>
      </c>
      <c r="J153" s="9" t="str">
        <f>G153&amp;I153</f>
        <v>西宁成都</v>
      </c>
      <c r="K153" s="9" t="str">
        <f>G153&amp;H153&amp;I153</f>
        <v>西宁—成都</v>
      </c>
      <c r="L153" s="12" t="s">
        <v>710</v>
      </c>
      <c r="M153" s="12"/>
      <c r="N153" s="12"/>
      <c r="O153" s="12"/>
      <c r="P153" s="12" t="s">
        <v>286</v>
      </c>
      <c r="Q153" s="12" t="s">
        <v>711</v>
      </c>
      <c r="R153" s="12" t="s">
        <v>503</v>
      </c>
      <c r="S153" s="12" t="s">
        <v>712</v>
      </c>
      <c r="T153" s="12" t="s">
        <v>713</v>
      </c>
      <c r="U153" t="s"/>
      <c r="V153" t="s"/>
      <c r="W153" s="3">
        <f>E153/5</f>
        <v>40</v>
      </c>
      <c r="X153" s="3">
        <f>W153</f>
        <v>40</v>
      </c>
      <c r="Y153" s="3">
        <f>X153</f>
        <v>40</v>
      </c>
      <c r="Z153" s="3">
        <f>Y153</f>
        <v>40</v>
      </c>
      <c r="AA153" s="3">
        <f>Z153</f>
        <v>40</v>
      </c>
    </row>
    <row r="154">
      <c r="A154" s="9">
        <v>153</v>
      </c>
      <c r="B154" s="9" t="s">
        <v>366</v>
      </c>
      <c r="C154" s="12" t="s">
        <v>683</v>
      </c>
      <c r="D154" s="12" t="s">
        <v>177</v>
      </c>
      <c r="E154" s="12">
        <v>200</v>
      </c>
      <c r="F154" s="12"/>
      <c r="G154" s="12" t="s">
        <v>45</v>
      </c>
      <c r="H154" s="11" t="s">
        <v>22</v>
      </c>
      <c r="I154" s="12" t="s">
        <v>53</v>
      </c>
      <c r="J154" s="9" t="str">
        <f>G154&amp;I154</f>
        <v>西双版纳重庆</v>
      </c>
      <c r="K154" s="9" t="str">
        <f>G154&amp;H154&amp;I154</f>
        <v>西双版纳—重庆</v>
      </c>
      <c r="L154" s="12" t="s">
        <v>714</v>
      </c>
      <c r="M154" s="12"/>
      <c r="N154" s="12"/>
      <c r="O154" s="12"/>
      <c r="P154" s="12" t="s">
        <v>317</v>
      </c>
      <c r="Q154" s="12" t="s">
        <v>690</v>
      </c>
      <c r="R154" s="12" t="s">
        <v>232</v>
      </c>
      <c r="S154" s="12" t="s">
        <v>456</v>
      </c>
      <c r="T154" s="12"/>
      <c r="U154" t="s"/>
      <c r="V154" t="s"/>
      <c r="W154" s="3">
        <f>E154/4</f>
        <v>50</v>
      </c>
      <c r="X154" s="3">
        <f>W154</f>
        <v>50</v>
      </c>
      <c r="Y154" s="3">
        <f>X154</f>
        <v>50</v>
      </c>
      <c r="Z154" s="3">
        <f>Y154</f>
        <v>50</v>
      </c>
      <c r="AA154" s="3" t="s"/>
    </row>
    <row r="155">
      <c r="A155" s="9">
        <v>154</v>
      </c>
      <c r="B155" s="9" t="s">
        <v>366</v>
      </c>
      <c r="C155" s="12" t="s">
        <v>715</v>
      </c>
      <c r="D155" s="12" t="s">
        <v>200</v>
      </c>
      <c r="E155" s="12">
        <v>200</v>
      </c>
      <c r="F155" s="12"/>
      <c r="G155" s="12" t="s">
        <v>53</v>
      </c>
      <c r="H155" s="11" t="s">
        <v>22</v>
      </c>
      <c r="I155" s="12" t="s">
        <v>201</v>
      </c>
      <c r="J155" s="9" t="str">
        <f>G155&amp;I155</f>
        <v>重庆阜阳</v>
      </c>
      <c r="K155" s="9" t="str">
        <f>G155&amp;H155&amp;I155</f>
        <v>重庆—阜阳</v>
      </c>
      <c r="L155" s="12" t="s">
        <v>716</v>
      </c>
      <c r="M155" s="12"/>
      <c r="N155" s="12"/>
      <c r="O155" s="12"/>
      <c r="P155" s="12" t="s">
        <v>717</v>
      </c>
      <c r="Q155" s="12" t="s">
        <v>718</v>
      </c>
      <c r="R155" s="12" t="s">
        <v>283</v>
      </c>
      <c r="S155" s="12" t="s">
        <v>660</v>
      </c>
      <c r="T155" s="12"/>
      <c r="U155" t="s"/>
      <c r="V155" t="s"/>
      <c r="W155" s="3">
        <f>E155/4</f>
        <v>50</v>
      </c>
      <c r="X155" s="3">
        <f>W155</f>
        <v>50</v>
      </c>
      <c r="Y155" s="3">
        <f>X155</f>
        <v>50</v>
      </c>
      <c r="Z155" s="3">
        <f>Y155</f>
        <v>50</v>
      </c>
      <c r="AA155" s="3" t="s"/>
    </row>
    <row r="156">
      <c r="A156" s="9">
        <v>155</v>
      </c>
      <c r="B156" s="9" t="s">
        <v>366</v>
      </c>
      <c r="C156" s="12" t="s">
        <v>683</v>
      </c>
      <c r="D156" s="12" t="s">
        <v>719</v>
      </c>
      <c r="E156" s="12">
        <v>400</v>
      </c>
      <c r="F156" s="12"/>
      <c r="G156" s="12" t="s">
        <v>525</v>
      </c>
      <c r="H156" s="11" t="s">
        <v>22</v>
      </c>
      <c r="I156" s="12" t="s">
        <v>53</v>
      </c>
      <c r="J156" s="9" t="str">
        <f>G156&amp;I156</f>
        <v>十堰重庆</v>
      </c>
      <c r="K156" s="9" t="str">
        <f>G156&amp;H156&amp;I156</f>
        <v>十堰—重庆</v>
      </c>
      <c r="L156" s="12" t="s">
        <v>720</v>
      </c>
      <c r="M156" s="12" t="s">
        <v>721</v>
      </c>
      <c r="N156" s="12"/>
      <c r="O156" s="12"/>
      <c r="P156" s="12" t="s">
        <v>722</v>
      </c>
      <c r="Q156" s="12" t="s">
        <v>723</v>
      </c>
      <c r="R156" s="12"/>
      <c r="S156" s="12"/>
      <c r="T156" s="12"/>
      <c r="U156" t="s"/>
      <c r="V156" t="s"/>
      <c r="W156" s="3">
        <f>E156/2</f>
        <v>200</v>
      </c>
      <c r="X156" s="3">
        <f>W156</f>
        <v>200</v>
      </c>
      <c r="Y156" s="3" t="s"/>
      <c r="Z156" s="3" t="s"/>
      <c r="AA156" s="3" t="s"/>
    </row>
    <row r="157">
      <c r="A157" s="9">
        <v>156</v>
      </c>
      <c r="B157" s="9" t="s">
        <v>366</v>
      </c>
      <c r="C157" s="12" t="s">
        <v>715</v>
      </c>
      <c r="D157" s="12" t="s">
        <v>200</v>
      </c>
      <c r="E157" s="12">
        <v>200</v>
      </c>
      <c r="F157" s="12"/>
      <c r="G157" s="12" t="s">
        <v>201</v>
      </c>
      <c r="H157" s="11" t="s">
        <v>22</v>
      </c>
      <c r="I157" s="12" t="s">
        <v>409</v>
      </c>
      <c r="J157" s="9" t="str">
        <f>G157&amp;I157</f>
        <v>阜阳舟山</v>
      </c>
      <c r="K157" s="9" t="str">
        <f>G157&amp;H157&amp;I157</f>
        <v>阜阳—舟山</v>
      </c>
      <c r="L157" s="12"/>
      <c r="M157" s="12"/>
      <c r="N157" s="12"/>
      <c r="O157" s="12" t="s">
        <v>716</v>
      </c>
      <c r="P157" s="12" t="s">
        <v>717</v>
      </c>
      <c r="Q157" s="12" t="s">
        <v>718</v>
      </c>
      <c r="R157" s="12" t="s">
        <v>283</v>
      </c>
      <c r="S157" s="12" t="s">
        <v>660</v>
      </c>
      <c r="T157" s="12"/>
      <c r="U157" t="s"/>
      <c r="V157" t="s"/>
      <c r="W157" s="3">
        <f>E157/4</f>
        <v>50</v>
      </c>
      <c r="X157" s="3">
        <f>W157</f>
        <v>50</v>
      </c>
      <c r="Y157" s="3">
        <f>X157</f>
        <v>50</v>
      </c>
      <c r="Z157" s="3">
        <f>Y157</f>
        <v>50</v>
      </c>
      <c r="AA157" s="3" t="s"/>
    </row>
    <row r="158">
      <c r="A158" s="9">
        <v>157</v>
      </c>
      <c r="B158" s="9" t="s">
        <v>366</v>
      </c>
      <c r="C158" s="12" t="s">
        <v>715</v>
      </c>
      <c r="D158" s="12" t="s">
        <v>200</v>
      </c>
      <c r="E158" s="12">
        <v>200</v>
      </c>
      <c r="F158" s="12"/>
      <c r="G158" s="12" t="s">
        <v>201</v>
      </c>
      <c r="H158" s="11" t="s">
        <v>22</v>
      </c>
      <c r="I158" s="12" t="s">
        <v>409</v>
      </c>
      <c r="J158" s="9" t="str">
        <f>G158&amp;I158</f>
        <v>阜阳舟山</v>
      </c>
      <c r="K158" s="9" t="str">
        <f>G158&amp;H158&amp;I158</f>
        <v>阜阳—舟山</v>
      </c>
      <c r="L158" s="12" t="s">
        <v>462</v>
      </c>
      <c r="M158" s="12"/>
      <c r="N158" s="12"/>
      <c r="O158" s="12"/>
      <c r="P158" s="12" t="s">
        <v>717</v>
      </c>
      <c r="Q158" s="12" t="s">
        <v>718</v>
      </c>
      <c r="R158" s="12" t="s">
        <v>283</v>
      </c>
      <c r="S158" s="12" t="s">
        <v>660</v>
      </c>
      <c r="T158" s="12"/>
      <c r="U158" t="s"/>
      <c r="V158" t="s"/>
      <c r="W158" s="3">
        <f>E158/4</f>
        <v>50</v>
      </c>
      <c r="X158" s="3">
        <f>W158</f>
        <v>50</v>
      </c>
      <c r="Y158" s="3">
        <f>X158</f>
        <v>50</v>
      </c>
      <c r="Z158" s="3">
        <f>Y158</f>
        <v>50</v>
      </c>
      <c r="AA158" s="3" t="s"/>
    </row>
    <row r="159">
      <c r="A159" s="9">
        <v>158</v>
      </c>
      <c r="B159" s="9" t="s">
        <v>366</v>
      </c>
      <c r="C159" s="12" t="s">
        <v>715</v>
      </c>
      <c r="D159" s="12" t="s">
        <v>200</v>
      </c>
      <c r="E159" s="12">
        <v>400</v>
      </c>
      <c r="F159" s="12"/>
      <c r="G159" s="12" t="s">
        <v>201</v>
      </c>
      <c r="H159" s="11" t="s">
        <v>22</v>
      </c>
      <c r="I159" s="12" t="s">
        <v>409</v>
      </c>
      <c r="J159" s="9" t="str">
        <f>G159&amp;I159</f>
        <v>阜阳舟山</v>
      </c>
      <c r="K159" s="9" t="str">
        <f>G159&amp;H159&amp;I159</f>
        <v>阜阳—舟山</v>
      </c>
      <c r="L159" s="12" t="s">
        <v>724</v>
      </c>
      <c r="M159" s="12" t="s">
        <v>725</v>
      </c>
      <c r="N159" s="12"/>
      <c r="O159" s="12"/>
      <c r="P159" s="12" t="s">
        <v>717</v>
      </c>
      <c r="Q159" s="12" t="s">
        <v>718</v>
      </c>
      <c r="R159" s="12" t="s">
        <v>283</v>
      </c>
      <c r="S159" s="12" t="s">
        <v>660</v>
      </c>
      <c r="T159" s="12"/>
      <c r="U159" t="s"/>
      <c r="V159" t="s"/>
      <c r="W159" s="3">
        <f>E159/4</f>
        <v>100</v>
      </c>
      <c r="X159" s="3">
        <f>W159</f>
        <v>100</v>
      </c>
      <c r="Y159" s="3">
        <f>X159</f>
        <v>100</v>
      </c>
      <c r="Z159" s="3">
        <f>Y159</f>
        <v>100</v>
      </c>
      <c r="AA159" s="3" t="s"/>
    </row>
    <row r="160">
      <c r="A160" s="9">
        <v>159</v>
      </c>
      <c r="B160" s="9" t="s">
        <v>366</v>
      </c>
      <c r="C160" s="12" t="s">
        <v>683</v>
      </c>
      <c r="D160" s="12" t="s">
        <v>726</v>
      </c>
      <c r="E160" s="12">
        <v>300</v>
      </c>
      <c r="F160" s="12"/>
      <c r="G160" s="12" t="s">
        <v>21</v>
      </c>
      <c r="H160" s="11" t="s">
        <v>22</v>
      </c>
      <c r="I160" s="12" t="s">
        <v>99</v>
      </c>
      <c r="J160" s="9" t="str">
        <f>G160&amp;I160</f>
        <v>贵阳呼和浩特</v>
      </c>
      <c r="K160" s="9" t="str">
        <f>G160&amp;H160&amp;I160</f>
        <v>贵阳—呼和浩特</v>
      </c>
      <c r="L160" s="12" t="s">
        <v>727</v>
      </c>
      <c r="M160" s="12"/>
      <c r="N160" s="12"/>
      <c r="O160" s="12"/>
      <c r="P160" s="12" t="s">
        <v>728</v>
      </c>
      <c r="Q160" s="12" t="s">
        <v>729</v>
      </c>
      <c r="R160" s="12"/>
      <c r="S160" s="12"/>
      <c r="T160" s="12"/>
      <c r="U160" t="s"/>
      <c r="V160" t="s"/>
      <c r="W160" s="3">
        <f>E160/2</f>
        <v>150</v>
      </c>
      <c r="X160" s="3">
        <f>W160</f>
        <v>150</v>
      </c>
      <c r="Y160" s="3" t="s"/>
      <c r="Z160" s="3" t="s"/>
      <c r="AA160" s="3" t="s"/>
    </row>
    <row r="161">
      <c r="A161" s="9">
        <v>160</v>
      </c>
      <c r="B161" s="9" t="s">
        <v>366</v>
      </c>
      <c r="C161" s="12" t="s">
        <v>715</v>
      </c>
      <c r="D161" s="12" t="s">
        <v>440</v>
      </c>
      <c r="E161" s="12">
        <v>300</v>
      </c>
      <c r="F161" s="12"/>
      <c r="G161" s="12" t="s">
        <v>23</v>
      </c>
      <c r="H161" s="11" t="s">
        <v>22</v>
      </c>
      <c r="I161" s="12" t="s">
        <v>53</v>
      </c>
      <c r="J161" s="9" t="str">
        <f>G161&amp;I161</f>
        <v>包头重庆</v>
      </c>
      <c r="K161" s="9" t="str">
        <f>G161&amp;H161&amp;I161</f>
        <v>包头—重庆</v>
      </c>
      <c r="L161" s="12" t="s">
        <v>730</v>
      </c>
      <c r="M161" s="12"/>
      <c r="N161" s="12"/>
      <c r="O161" s="12"/>
      <c r="P161" s="12" t="s">
        <v>81</v>
      </c>
      <c r="Q161" s="12" t="s">
        <v>731</v>
      </c>
      <c r="R161" s="12"/>
      <c r="S161" s="12"/>
      <c r="T161" s="12"/>
      <c r="U161" t="s"/>
      <c r="V161" t="s"/>
      <c r="W161" s="3">
        <f>E161/2</f>
        <v>150</v>
      </c>
      <c r="X161" s="3">
        <f>W161</f>
        <v>150</v>
      </c>
      <c r="Y161" s="3" t="s"/>
      <c r="Z161" s="3" t="s"/>
      <c r="AA161" s="3" t="s"/>
    </row>
    <row r="162">
      <c r="A162" s="9">
        <v>161</v>
      </c>
      <c r="B162" s="9" t="s">
        <v>366</v>
      </c>
      <c r="C162" s="12" t="s">
        <v>732</v>
      </c>
      <c r="D162" s="12" t="s">
        <v>492</v>
      </c>
      <c r="E162" s="12">
        <v>200</v>
      </c>
      <c r="F162" s="12"/>
      <c r="G162" s="12" t="s">
        <v>525</v>
      </c>
      <c r="H162" s="11" t="s">
        <v>22</v>
      </c>
      <c r="I162" s="12" t="s">
        <v>31</v>
      </c>
      <c r="J162" s="9" t="str">
        <f>G162&amp;I162</f>
        <v>十堰天津</v>
      </c>
      <c r="K162" s="9" t="str">
        <f>G162&amp;H162&amp;I162</f>
        <v>十堰—天津</v>
      </c>
      <c r="L162" s="12" t="s">
        <v>733</v>
      </c>
      <c r="M162" s="12"/>
      <c r="N162" s="12"/>
      <c r="O162" s="12"/>
      <c r="P162" s="12" t="s">
        <v>425</v>
      </c>
      <c r="Q162" s="12" t="s">
        <v>734</v>
      </c>
      <c r="R162" s="12" t="s">
        <v>542</v>
      </c>
      <c r="S162" s="12" t="s">
        <v>540</v>
      </c>
      <c r="T162" s="12" t="s">
        <v>571</v>
      </c>
      <c r="U162" t="s"/>
      <c r="V162" t="s"/>
      <c r="W162" s="3">
        <f>E162/5</f>
        <v>40</v>
      </c>
      <c r="X162" s="3">
        <f>W162</f>
        <v>40</v>
      </c>
      <c r="Y162" s="3">
        <f>X162</f>
        <v>40</v>
      </c>
      <c r="Z162" s="3">
        <f>Y162</f>
        <v>40</v>
      </c>
      <c r="AA162" s="3">
        <f>Z162</f>
        <v>40</v>
      </c>
    </row>
    <row r="163">
      <c r="A163" s="9">
        <v>162</v>
      </c>
      <c r="B163" s="9" t="s">
        <v>366</v>
      </c>
      <c r="C163" s="12" t="s">
        <v>735</v>
      </c>
      <c r="D163" s="12" t="s">
        <v>350</v>
      </c>
      <c r="E163" s="12">
        <v>300</v>
      </c>
      <c r="F163" s="12"/>
      <c r="G163" s="12" t="s">
        <v>53</v>
      </c>
      <c r="H163" s="11" t="s">
        <v>22</v>
      </c>
      <c r="I163" s="12" t="s">
        <v>352</v>
      </c>
      <c r="J163" s="9" t="str">
        <f>G163&amp;I163</f>
        <v>重庆日照</v>
      </c>
      <c r="K163" s="9" t="str">
        <f>G163&amp;H163&amp;I163</f>
        <v>重庆—日照</v>
      </c>
      <c r="L163" s="12" t="s">
        <v>736</v>
      </c>
      <c r="M163" s="12"/>
      <c r="N163" s="12"/>
      <c r="O163" s="12"/>
      <c r="P163" s="12" t="s">
        <v>737</v>
      </c>
      <c r="Q163" s="12" t="s">
        <v>212</v>
      </c>
      <c r="R163" s="12" t="s">
        <v>738</v>
      </c>
      <c r="S163" s="12" t="s">
        <v>739</v>
      </c>
      <c r="T163" s="12" t="s">
        <v>348</v>
      </c>
      <c r="U163" t="s"/>
      <c r="V163" t="s"/>
      <c r="W163" s="3">
        <f>E163/5</f>
        <v>60</v>
      </c>
      <c r="X163" s="3">
        <f>W163</f>
        <v>60</v>
      </c>
      <c r="Y163" s="3">
        <f>X163</f>
        <v>60</v>
      </c>
      <c r="Z163" s="3">
        <f>Y163</f>
        <v>60</v>
      </c>
      <c r="AA163" s="3">
        <f>Z163</f>
        <v>60</v>
      </c>
    </row>
    <row r="164">
      <c r="A164" s="9">
        <v>163</v>
      </c>
      <c r="B164" s="9" t="s">
        <v>366</v>
      </c>
      <c r="C164" s="12" t="s">
        <v>735</v>
      </c>
      <c r="D164" s="12" t="s">
        <v>740</v>
      </c>
      <c r="E164" s="12">
        <v>300</v>
      </c>
      <c r="F164" s="12"/>
      <c r="G164" s="12" t="s">
        <v>53</v>
      </c>
      <c r="H164" s="11" t="s">
        <v>22</v>
      </c>
      <c r="I164" s="12" t="s">
        <v>45</v>
      </c>
      <c r="J164" s="9" t="str">
        <f>G164&amp;I164</f>
        <v>重庆西双版纳</v>
      </c>
      <c r="K164" s="9" t="str">
        <f>G164&amp;H164&amp;I164</f>
        <v>重庆—西双版纳</v>
      </c>
      <c r="L164" s="12" t="s">
        <v>741</v>
      </c>
      <c r="M164" s="12"/>
      <c r="N164" s="12"/>
      <c r="O164" s="12"/>
      <c r="P164" s="12" t="s">
        <v>717</v>
      </c>
      <c r="Q164" s="12" t="s">
        <v>742</v>
      </c>
      <c r="R164" s="12" t="s">
        <v>743</v>
      </c>
      <c r="S164" s="12" t="s">
        <v>633</v>
      </c>
      <c r="T164" s="12"/>
      <c r="U164" t="s"/>
      <c r="V164" t="s"/>
      <c r="W164" s="3">
        <f>E164/4</f>
        <v>75</v>
      </c>
      <c r="X164" s="3">
        <f>W164</f>
        <v>75</v>
      </c>
      <c r="Y164" s="3">
        <f>X164</f>
        <v>75</v>
      </c>
      <c r="Z164" s="3">
        <f>Y164</f>
        <v>75</v>
      </c>
      <c r="AA164" s="3" t="s"/>
    </row>
    <row r="165">
      <c r="A165" s="9">
        <v>164</v>
      </c>
      <c r="B165" s="9" t="s">
        <v>366</v>
      </c>
      <c r="C165" s="12" t="s">
        <v>735</v>
      </c>
      <c r="D165" s="12" t="s">
        <v>358</v>
      </c>
      <c r="E165" s="12">
        <v>600</v>
      </c>
      <c r="F165" s="12"/>
      <c r="G165" s="12" t="s">
        <v>352</v>
      </c>
      <c r="H165" s="11" t="s">
        <v>22</v>
      </c>
      <c r="I165" s="12" t="s">
        <v>53</v>
      </c>
      <c r="J165" s="9" t="str">
        <f>G165&amp;I165</f>
        <v>日照重庆</v>
      </c>
      <c r="K165" s="9" t="str">
        <f>G165&amp;H165&amp;I165</f>
        <v>日照—重庆</v>
      </c>
      <c r="L165" s="12" t="s">
        <v>744</v>
      </c>
      <c r="M165" s="12" t="s">
        <v>736</v>
      </c>
      <c r="N165" s="12"/>
      <c r="O165" s="12"/>
      <c r="P165" s="12" t="s">
        <v>737</v>
      </c>
      <c r="Q165" s="12" t="s">
        <v>212</v>
      </c>
      <c r="R165" s="12" t="s">
        <v>738</v>
      </c>
      <c r="S165" s="12" t="s">
        <v>75</v>
      </c>
      <c r="T165" s="12" t="s">
        <v>348</v>
      </c>
      <c r="U165" t="s"/>
      <c r="V165" t="s"/>
      <c r="W165" s="3">
        <f>E165/5</f>
        <v>120</v>
      </c>
      <c r="X165" s="3">
        <f>W165</f>
        <v>120</v>
      </c>
      <c r="Y165" s="3">
        <f>X165</f>
        <v>120</v>
      </c>
      <c r="Z165" s="3">
        <f>Y165</f>
        <v>120</v>
      </c>
      <c r="AA165" s="3">
        <f>Z165</f>
        <v>120</v>
      </c>
    </row>
    <row r="166">
      <c r="A166" s="9">
        <v>165</v>
      </c>
      <c r="B166" s="9" t="s">
        <v>366</v>
      </c>
      <c r="C166" s="12" t="s">
        <v>735</v>
      </c>
      <c r="D166" s="12" t="s">
        <v>505</v>
      </c>
      <c r="E166" s="12">
        <v>800</v>
      </c>
      <c r="F166" s="12"/>
      <c r="G166" s="12" t="s">
        <v>31</v>
      </c>
      <c r="H166" s="11" t="s">
        <v>22</v>
      </c>
      <c r="I166" s="12" t="s">
        <v>308</v>
      </c>
      <c r="J166" s="9" t="str">
        <f>G166&amp;I166</f>
        <v>天津黄山</v>
      </c>
      <c r="K166" s="9" t="str">
        <f>G166&amp;H166&amp;I166</f>
        <v>天津—黄山</v>
      </c>
      <c r="L166" s="12" t="s">
        <v>745</v>
      </c>
      <c r="M166" s="12" t="s">
        <v>746</v>
      </c>
      <c r="N166" s="12" t="s">
        <v>747</v>
      </c>
      <c r="O166" s="12" t="s">
        <v>748</v>
      </c>
      <c r="P166" s="12" t="s">
        <v>420</v>
      </c>
      <c r="Q166" s="12" t="s">
        <v>749</v>
      </c>
      <c r="R166" s="12" t="s">
        <v>750</v>
      </c>
      <c r="S166" s="12" t="s">
        <v>570</v>
      </c>
      <c r="T166" s="12" t="s">
        <v>751</v>
      </c>
      <c r="U166" t="s"/>
      <c r="V166" t="s"/>
      <c r="W166" s="3">
        <f>E166/5</f>
        <v>160</v>
      </c>
      <c r="X166" s="3">
        <f>W166</f>
        <v>160</v>
      </c>
      <c r="Y166" s="3">
        <f>X166</f>
        <v>160</v>
      </c>
      <c r="Z166" s="3">
        <f>Y166</f>
        <v>160</v>
      </c>
      <c r="AA166" s="3">
        <f>Z166</f>
        <v>160</v>
      </c>
    </row>
    <row r="167">
      <c r="A167" s="9">
        <v>166</v>
      </c>
      <c r="B167" s="9" t="s">
        <v>366</v>
      </c>
      <c r="C167" s="12" t="s">
        <v>735</v>
      </c>
      <c r="D167" s="12" t="s">
        <v>505</v>
      </c>
      <c r="E167" s="12">
        <v>800</v>
      </c>
      <c r="F167" s="12"/>
      <c r="G167" s="12" t="s">
        <v>308</v>
      </c>
      <c r="H167" s="11" t="s">
        <v>22</v>
      </c>
      <c r="I167" s="12" t="s">
        <v>506</v>
      </c>
      <c r="J167" s="9" t="str">
        <f>G167&amp;I167</f>
        <v>黄山珠海</v>
      </c>
      <c r="K167" s="9" t="str">
        <f>G167&amp;H167&amp;I167</f>
        <v>黄山—珠海</v>
      </c>
      <c r="L167" s="12" t="s">
        <v>745</v>
      </c>
      <c r="M167" s="12" t="s">
        <v>746</v>
      </c>
      <c r="N167" s="12" t="s">
        <v>747</v>
      </c>
      <c r="O167" s="12" t="s">
        <v>748</v>
      </c>
      <c r="P167" s="12" t="s">
        <v>420</v>
      </c>
      <c r="Q167" s="12" t="s">
        <v>749</v>
      </c>
      <c r="R167" s="12" t="s">
        <v>750</v>
      </c>
      <c r="S167" s="12" t="s">
        <v>751</v>
      </c>
      <c r="T167" s="12" t="s">
        <v>570</v>
      </c>
      <c r="U167" t="s"/>
      <c r="V167" t="s"/>
      <c r="W167" s="3">
        <f>E167/5</f>
        <v>160</v>
      </c>
      <c r="X167" s="3">
        <f>W167</f>
        <v>160</v>
      </c>
      <c r="Y167" s="3">
        <f>X167</f>
        <v>160</v>
      </c>
      <c r="Z167" s="3">
        <f>Y167</f>
        <v>160</v>
      </c>
      <c r="AA167" s="3">
        <f>Z167</f>
        <v>160</v>
      </c>
    </row>
    <row r="168">
      <c r="A168" s="9">
        <v>167</v>
      </c>
      <c r="B168" s="9" t="s">
        <v>366</v>
      </c>
      <c r="C168" s="12" t="s">
        <v>735</v>
      </c>
      <c r="D168" s="12" t="s">
        <v>307</v>
      </c>
      <c r="E168" s="12">
        <v>400</v>
      </c>
      <c r="F168" s="12"/>
      <c r="G168" s="12" t="s">
        <v>506</v>
      </c>
      <c r="H168" s="11" t="s">
        <v>22</v>
      </c>
      <c r="I168" s="12" t="s">
        <v>308</v>
      </c>
      <c r="J168" s="9" t="str">
        <f>G168&amp;I168</f>
        <v>珠海黄山</v>
      </c>
      <c r="K168" s="9" t="str">
        <f>G168&amp;H168&amp;I168</f>
        <v>珠海—黄山</v>
      </c>
      <c r="L168" s="12" t="s">
        <v>687</v>
      </c>
      <c r="M168" s="12" t="s">
        <v>688</v>
      </c>
      <c r="N168" s="12"/>
      <c r="O168" s="12"/>
      <c r="P168" s="12" t="s">
        <v>752</v>
      </c>
      <c r="Q168" s="12" t="s">
        <v>749</v>
      </c>
      <c r="R168" s="12" t="s">
        <v>570</v>
      </c>
      <c r="S168" s="12" t="s">
        <v>751</v>
      </c>
      <c r="T168" s="12" t="s">
        <v>750</v>
      </c>
      <c r="U168" t="s"/>
      <c r="V168" t="s"/>
      <c r="W168" s="3">
        <f>E168/5</f>
        <v>80</v>
      </c>
      <c r="X168" s="3">
        <f>W168</f>
        <v>80</v>
      </c>
      <c r="Y168" s="3">
        <f>X168</f>
        <v>80</v>
      </c>
      <c r="Z168" s="3">
        <f>Y168</f>
        <v>80</v>
      </c>
      <c r="AA168" s="3">
        <f>Z168</f>
        <v>80</v>
      </c>
    </row>
    <row r="169">
      <c r="A169" s="9">
        <v>168</v>
      </c>
      <c r="B169" s="9" t="s">
        <v>366</v>
      </c>
      <c r="C169" s="12" t="s">
        <v>715</v>
      </c>
      <c r="D169" s="12" t="s">
        <v>403</v>
      </c>
      <c r="E169" s="12">
        <v>200</v>
      </c>
      <c r="F169" s="12"/>
      <c r="G169" s="12" t="s">
        <v>293</v>
      </c>
      <c r="H169" s="11" t="s">
        <v>22</v>
      </c>
      <c r="I169" s="12" t="s">
        <v>53</v>
      </c>
      <c r="J169" s="9" t="str">
        <f>G169&amp;I169</f>
        <v>襄阳重庆</v>
      </c>
      <c r="K169" s="9" t="str">
        <f>G169&amp;H169&amp;I169</f>
        <v>襄阳—重庆</v>
      </c>
      <c r="L169" s="12" t="s">
        <v>753</v>
      </c>
      <c r="M169" s="12"/>
      <c r="N169" s="12"/>
      <c r="O169" s="12"/>
      <c r="P169" s="12" t="s">
        <v>376</v>
      </c>
      <c r="Q169" s="12" t="s">
        <v>208</v>
      </c>
      <c r="R169" s="12" t="s">
        <v>558</v>
      </c>
      <c r="S169" s="12" t="s">
        <v>90</v>
      </c>
      <c r="T169" s="12" t="s">
        <v>754</v>
      </c>
      <c r="U169" t="s"/>
      <c r="V169" t="s"/>
      <c r="W169" s="3">
        <f>E169/5</f>
        <v>40</v>
      </c>
      <c r="X169" s="3">
        <f>W169</f>
        <v>40</v>
      </c>
      <c r="Y169" s="3">
        <f>X169</f>
        <v>40</v>
      </c>
      <c r="Z169" s="3">
        <f>Y169</f>
        <v>40</v>
      </c>
      <c r="AA169" s="3">
        <f>Z169</f>
        <v>40</v>
      </c>
    </row>
    <row r="170">
      <c r="A170" s="9">
        <v>169</v>
      </c>
      <c r="B170" s="9" t="s">
        <v>366</v>
      </c>
      <c r="C170" s="12" t="s">
        <v>735</v>
      </c>
      <c r="D170" s="12" t="s">
        <v>329</v>
      </c>
      <c r="E170" s="12">
        <v>200</v>
      </c>
      <c r="F170" s="12"/>
      <c r="G170" s="12" t="s">
        <v>45</v>
      </c>
      <c r="H170" s="11" t="s">
        <v>22</v>
      </c>
      <c r="I170" s="12" t="s">
        <v>330</v>
      </c>
      <c r="J170" s="9" t="str">
        <f>G170&amp;I170</f>
        <v>西双版纳西昌</v>
      </c>
      <c r="K170" s="9" t="str">
        <f>G170&amp;H170&amp;I170</f>
        <v>西双版纳—西昌</v>
      </c>
      <c r="L170" s="12" t="s">
        <v>755</v>
      </c>
      <c r="M170" s="12"/>
      <c r="N170" s="12"/>
      <c r="O170" s="12"/>
      <c r="P170" s="12" t="s">
        <v>333</v>
      </c>
      <c r="Q170" s="12" t="s">
        <v>311</v>
      </c>
      <c r="R170" s="12" t="s">
        <v>569</v>
      </c>
      <c r="S170" s="12" t="s">
        <v>686</v>
      </c>
      <c r="T170" s="12" t="s">
        <v>313</v>
      </c>
      <c r="U170" t="s"/>
      <c r="V170" t="s"/>
      <c r="W170" s="3">
        <f>E170/5</f>
        <v>40</v>
      </c>
      <c r="X170" s="3">
        <f>W170</f>
        <v>40</v>
      </c>
      <c r="Y170" s="3">
        <f>X170</f>
        <v>40</v>
      </c>
      <c r="Z170" s="3">
        <f>Y170</f>
        <v>40</v>
      </c>
      <c r="AA170" s="3">
        <f>Z170</f>
        <v>40</v>
      </c>
    </row>
    <row r="171">
      <c r="A171" s="9">
        <v>170</v>
      </c>
      <c r="B171" s="9" t="s">
        <v>366</v>
      </c>
      <c r="C171" s="12" t="s">
        <v>715</v>
      </c>
      <c r="D171" s="12" t="s">
        <v>403</v>
      </c>
      <c r="E171" s="12">
        <v>200</v>
      </c>
      <c r="F171" s="12"/>
      <c r="G171" s="12" t="s">
        <v>293</v>
      </c>
      <c r="H171" s="11" t="s">
        <v>22</v>
      </c>
      <c r="I171" s="12" t="s">
        <v>53</v>
      </c>
      <c r="J171" s="9" t="str">
        <f>G171&amp;I171</f>
        <v>襄阳重庆</v>
      </c>
      <c r="K171" s="9" t="str">
        <f>G171&amp;H171&amp;I171</f>
        <v>襄阳—重庆</v>
      </c>
      <c r="L171" s="12" t="s">
        <v>756</v>
      </c>
      <c r="M171" s="12"/>
      <c r="N171" s="12"/>
      <c r="O171" s="12"/>
      <c r="P171" s="12" t="s">
        <v>376</v>
      </c>
      <c r="Q171" s="12" t="s">
        <v>208</v>
      </c>
      <c r="R171" s="12" t="s">
        <v>90</v>
      </c>
      <c r="S171" s="12" t="s">
        <v>558</v>
      </c>
      <c r="T171" s="12" t="s">
        <v>754</v>
      </c>
      <c r="U171" t="s"/>
      <c r="V171" t="s"/>
      <c r="W171" s="3">
        <f>E171/5</f>
        <v>40</v>
      </c>
      <c r="X171" s="3">
        <f>W171</f>
        <v>40</v>
      </c>
      <c r="Y171" s="3">
        <f>X171</f>
        <v>40</v>
      </c>
      <c r="Z171" s="3">
        <f>Y171</f>
        <v>40</v>
      </c>
      <c r="AA171" s="3">
        <f>Z171</f>
        <v>40</v>
      </c>
    </row>
    <row r="172">
      <c r="A172" s="9">
        <v>171</v>
      </c>
      <c r="B172" s="9" t="s">
        <v>366</v>
      </c>
      <c r="C172" s="12" t="s">
        <v>735</v>
      </c>
      <c r="D172" s="12" t="s">
        <v>329</v>
      </c>
      <c r="E172" s="12">
        <v>300</v>
      </c>
      <c r="F172" s="12"/>
      <c r="G172" s="12" t="s">
        <v>330</v>
      </c>
      <c r="H172" s="11" t="s">
        <v>22</v>
      </c>
      <c r="I172" s="12" t="s">
        <v>31</v>
      </c>
      <c r="J172" s="9" t="str">
        <f>G172&amp;I172</f>
        <v>西昌天津</v>
      </c>
      <c r="K172" s="9" t="str">
        <f>G172&amp;H172&amp;I172</f>
        <v>西昌—天津</v>
      </c>
      <c r="L172" s="12" t="s">
        <v>755</v>
      </c>
      <c r="M172" s="12"/>
      <c r="N172" s="12"/>
      <c r="O172" s="12"/>
      <c r="P172" s="12" t="s">
        <v>333</v>
      </c>
      <c r="Q172" s="12" t="s">
        <v>311</v>
      </c>
      <c r="R172" s="12" t="s">
        <v>569</v>
      </c>
      <c r="S172" s="12" t="s">
        <v>686</v>
      </c>
      <c r="T172" s="12" t="s">
        <v>313</v>
      </c>
      <c r="U172" t="s"/>
      <c r="V172" t="s"/>
      <c r="W172" s="3">
        <f>E172/5</f>
        <v>60</v>
      </c>
      <c r="X172" s="3">
        <f>W172</f>
        <v>60</v>
      </c>
      <c r="Y172" s="3">
        <f>X172</f>
        <v>60</v>
      </c>
      <c r="Z172" s="3">
        <f>Y172</f>
        <v>60</v>
      </c>
      <c r="AA172" s="3">
        <f>Z172</f>
        <v>60</v>
      </c>
    </row>
    <row r="173">
      <c r="A173" s="9">
        <v>172</v>
      </c>
      <c r="B173" s="9" t="s">
        <v>366</v>
      </c>
      <c r="C173" s="12" t="s">
        <v>735</v>
      </c>
      <c r="D173" s="12" t="s">
        <v>726</v>
      </c>
      <c r="E173" s="12">
        <v>900</v>
      </c>
      <c r="F173" s="12"/>
      <c r="G173" s="12" t="s">
        <v>21</v>
      </c>
      <c r="H173" s="11" t="s">
        <v>22</v>
      </c>
      <c r="I173" s="12" t="s">
        <v>99</v>
      </c>
      <c r="J173" s="9" t="str">
        <f>G173&amp;I173</f>
        <v>贵阳呼和浩特</v>
      </c>
      <c r="K173" s="9" t="str">
        <f>G173&amp;H173&amp;I173</f>
        <v>贵阳—呼和浩特</v>
      </c>
      <c r="L173" s="12" t="s">
        <v>757</v>
      </c>
      <c r="M173" s="12" t="s">
        <v>758</v>
      </c>
      <c r="N173" s="12" t="s">
        <v>759</v>
      </c>
      <c r="O173" s="12"/>
      <c r="P173" s="12" t="s">
        <v>760</v>
      </c>
      <c r="Q173" s="12" t="s">
        <v>761</v>
      </c>
      <c r="R173" s="12"/>
      <c r="S173" s="12"/>
      <c r="T173" s="12"/>
      <c r="U173" t="s"/>
      <c r="V173" t="s"/>
      <c r="W173" s="3">
        <f>E173/2</f>
        <v>450</v>
      </c>
      <c r="X173" s="3">
        <f>W173</f>
        <v>450</v>
      </c>
      <c r="Y173" s="3" t="s"/>
      <c r="Z173" s="3" t="s"/>
      <c r="AA173" s="3" t="s"/>
    </row>
    <row r="174">
      <c r="A174" s="9">
        <v>173</v>
      </c>
      <c r="B174" s="9" t="s">
        <v>366</v>
      </c>
      <c r="C174" s="12" t="s">
        <v>735</v>
      </c>
      <c r="D174" s="12" t="s">
        <v>285</v>
      </c>
      <c r="E174" s="12">
        <v>300</v>
      </c>
      <c r="F174" s="12"/>
      <c r="G174" s="12" t="s">
        <v>244</v>
      </c>
      <c r="H174" s="11" t="s">
        <v>22</v>
      </c>
      <c r="I174" s="12" t="s">
        <v>191</v>
      </c>
      <c r="J174" s="9" t="str">
        <f>G174&amp;I174</f>
        <v>库尔勒西宁</v>
      </c>
      <c r="K174" s="9" t="str">
        <f>G174&amp;H174&amp;I174</f>
        <v>库尔勒—西宁</v>
      </c>
      <c r="L174" s="12" t="s">
        <v>762</v>
      </c>
      <c r="M174" s="12"/>
      <c r="N174" s="12"/>
      <c r="O174" s="12"/>
      <c r="P174" s="12" t="s">
        <v>763</v>
      </c>
      <c r="Q174" s="12" t="s">
        <v>764</v>
      </c>
      <c r="R174" s="12" t="s">
        <v>290</v>
      </c>
      <c r="S174" s="12" t="s">
        <v>765</v>
      </c>
      <c r="T174" s="12" t="s">
        <v>766</v>
      </c>
      <c r="U174" t="s"/>
      <c r="V174" t="s"/>
      <c r="W174" s="3">
        <f>E174/5</f>
        <v>60</v>
      </c>
      <c r="X174" s="3">
        <f>W174</f>
        <v>60</v>
      </c>
      <c r="Y174" s="3">
        <f>X174</f>
        <v>60</v>
      </c>
      <c r="Z174" s="3">
        <f>Y174</f>
        <v>60</v>
      </c>
      <c r="AA174" s="3">
        <f>Z174</f>
        <v>60</v>
      </c>
    </row>
    <row r="175">
      <c r="A175" s="9">
        <v>174</v>
      </c>
      <c r="B175" s="9" t="s">
        <v>366</v>
      </c>
      <c r="C175" s="12" t="s">
        <v>767</v>
      </c>
      <c r="D175" s="12" t="s">
        <v>429</v>
      </c>
      <c r="E175" s="12">
        <v>300</v>
      </c>
      <c r="F175" s="12"/>
      <c r="G175" s="12" t="s">
        <v>31</v>
      </c>
      <c r="H175" s="11" t="s">
        <v>22</v>
      </c>
      <c r="I175" s="12" t="s">
        <v>430</v>
      </c>
      <c r="J175" s="9" t="str">
        <f>G175&amp;I175</f>
        <v>天津遵义</v>
      </c>
      <c r="K175" s="9" t="str">
        <f>G175&amp;H175&amp;I175</f>
        <v>天津—遵义</v>
      </c>
      <c r="L175" s="12" t="s">
        <v>768</v>
      </c>
      <c r="M175" s="12"/>
      <c r="N175" s="12"/>
      <c r="O175" s="12"/>
      <c r="P175" s="12" t="s">
        <v>501</v>
      </c>
      <c r="Q175" s="12" t="s">
        <v>769</v>
      </c>
      <c r="R175" s="12" t="s">
        <v>50</v>
      </c>
      <c r="S175" s="12" t="s">
        <v>703</v>
      </c>
      <c r="T175" s="12" t="s">
        <v>143</v>
      </c>
      <c r="U175" t="s"/>
      <c r="V175" t="s"/>
      <c r="W175" s="3">
        <f>E175/5</f>
        <v>60</v>
      </c>
      <c r="X175" s="3">
        <f>W175</f>
        <v>60</v>
      </c>
      <c r="Y175" s="3">
        <f>X175</f>
        <v>60</v>
      </c>
      <c r="Z175" s="3">
        <f>Y175</f>
        <v>60</v>
      </c>
      <c r="AA175" s="3">
        <f>Z175</f>
        <v>60</v>
      </c>
    </row>
    <row r="176">
      <c r="A176" s="9">
        <v>175</v>
      </c>
      <c r="B176" s="9" t="s">
        <v>366</v>
      </c>
      <c r="C176" s="12" t="s">
        <v>767</v>
      </c>
      <c r="D176" s="12" t="s">
        <v>292</v>
      </c>
      <c r="E176" s="12">
        <v>600</v>
      </c>
      <c r="F176" s="12"/>
      <c r="G176" s="12" t="s">
        <v>293</v>
      </c>
      <c r="H176" s="11" t="s">
        <v>22</v>
      </c>
      <c r="I176" s="12" t="s">
        <v>588</v>
      </c>
      <c r="J176" s="9" t="str">
        <f>G176&amp;I176</f>
        <v>襄阳杭州</v>
      </c>
      <c r="K176" s="9" t="str">
        <f>G176&amp;H176&amp;I176</f>
        <v>襄阳—杭州</v>
      </c>
      <c r="L176" s="12" t="s">
        <v>770</v>
      </c>
      <c r="M176" s="12" t="s">
        <v>771</v>
      </c>
      <c r="N176" s="12" t="s">
        <v>772</v>
      </c>
      <c r="O176" s="12"/>
      <c r="P176" s="12" t="s">
        <v>609</v>
      </c>
      <c r="Q176" s="12" t="s">
        <v>156</v>
      </c>
      <c r="R176" s="12" t="s">
        <v>773</v>
      </c>
      <c r="S176" s="12" t="s">
        <v>774</v>
      </c>
      <c r="T176" s="12"/>
      <c r="U176" t="s"/>
      <c r="V176" t="s"/>
      <c r="W176" s="3">
        <f>E176/4</f>
        <v>150</v>
      </c>
      <c r="X176" s="3">
        <f>W176</f>
        <v>150</v>
      </c>
      <c r="Y176" s="3">
        <f>X176</f>
        <v>150</v>
      </c>
      <c r="Z176" s="3">
        <f>Y176</f>
        <v>150</v>
      </c>
      <c r="AA176" s="3" t="s"/>
    </row>
    <row r="177">
      <c r="A177" s="9">
        <v>176</v>
      </c>
      <c r="B177" s="9" t="s">
        <v>366</v>
      </c>
      <c r="C177" s="12" t="s">
        <v>767</v>
      </c>
      <c r="D177" s="12" t="s">
        <v>230</v>
      </c>
      <c r="E177" s="12">
        <v>600</v>
      </c>
      <c r="F177" s="12"/>
      <c r="G177" s="12" t="s">
        <v>409</v>
      </c>
      <c r="H177" s="11" t="s">
        <v>22</v>
      </c>
      <c r="I177" s="12" t="s">
        <v>201</v>
      </c>
      <c r="J177" s="9" t="str">
        <f>G177&amp;I177</f>
        <v>舟山阜阳</v>
      </c>
      <c r="K177" s="9" t="str">
        <f>G177&amp;H177&amp;I177</f>
        <v>舟山—阜阳</v>
      </c>
      <c r="L177" s="12" t="s">
        <v>775</v>
      </c>
      <c r="M177" s="12" t="s">
        <v>725</v>
      </c>
      <c r="N177" s="12" t="s">
        <v>724</v>
      </c>
      <c r="O177" s="12"/>
      <c r="P177" s="12" t="s">
        <v>432</v>
      </c>
      <c r="Q177" s="12" t="s">
        <v>240</v>
      </c>
      <c r="R177" s="12" t="s">
        <v>94</v>
      </c>
      <c r="S177" s="12" t="s">
        <v>776</v>
      </c>
      <c r="T177" s="12"/>
      <c r="U177" t="s"/>
      <c r="V177" t="s"/>
      <c r="W177" s="3">
        <f>E177/4</f>
        <v>150</v>
      </c>
      <c r="X177" s="3">
        <f>W177</f>
        <v>150</v>
      </c>
      <c r="Y177" s="3">
        <f>X177</f>
        <v>150</v>
      </c>
      <c r="Z177" s="3">
        <f>Y177</f>
        <v>150</v>
      </c>
      <c r="AA177" s="3" t="s"/>
    </row>
    <row r="178">
      <c r="A178" s="9">
        <v>177</v>
      </c>
      <c r="B178" s="9" t="s">
        <v>366</v>
      </c>
      <c r="C178" s="12" t="s">
        <v>767</v>
      </c>
      <c r="D178" s="12" t="s">
        <v>726</v>
      </c>
      <c r="E178" s="12">
        <v>300</v>
      </c>
      <c r="F178" s="12"/>
      <c r="G178" s="12" t="s">
        <v>21</v>
      </c>
      <c r="H178" s="11" t="s">
        <v>22</v>
      </c>
      <c r="I178" s="12" t="s">
        <v>99</v>
      </c>
      <c r="J178" s="9" t="str">
        <f>G178&amp;I178</f>
        <v>贵阳呼和浩特</v>
      </c>
      <c r="K178" s="9" t="str">
        <f>G178&amp;H178&amp;I178</f>
        <v>贵阳—呼和浩特</v>
      </c>
      <c r="L178" s="12" t="s">
        <v>777</v>
      </c>
      <c r="M178" s="12"/>
      <c r="N178" s="12"/>
      <c r="O178" s="12"/>
      <c r="P178" s="12" t="s">
        <v>778</v>
      </c>
      <c r="Q178" s="12" t="s">
        <v>779</v>
      </c>
      <c r="R178" s="12"/>
      <c r="S178" s="12"/>
      <c r="T178" s="12"/>
      <c r="U178" t="s"/>
      <c r="V178" t="s"/>
      <c r="W178" s="3">
        <f>E178/2</f>
        <v>150</v>
      </c>
      <c r="X178" s="3">
        <f>W178</f>
        <v>150</v>
      </c>
      <c r="Y178" s="3" t="s"/>
      <c r="Z178" s="3" t="s"/>
      <c r="AA178" s="3" t="s"/>
    </row>
    <row r="179">
      <c r="A179" s="9">
        <v>178</v>
      </c>
      <c r="B179" s="9" t="s">
        <v>366</v>
      </c>
      <c r="C179" s="12" t="s">
        <v>767</v>
      </c>
      <c r="D179" s="12" t="s">
        <v>91</v>
      </c>
      <c r="E179" s="12">
        <v>200</v>
      </c>
      <c r="F179" s="12"/>
      <c r="G179" s="12" t="s">
        <v>54</v>
      </c>
      <c r="H179" s="11" t="s">
        <v>22</v>
      </c>
      <c r="I179" s="12" t="s">
        <v>53</v>
      </c>
      <c r="J179" s="9" t="str">
        <f>G179&amp;I179</f>
        <v>柳州重庆</v>
      </c>
      <c r="K179" s="9" t="str">
        <f>G179&amp;H179&amp;I179</f>
        <v>柳州—重庆</v>
      </c>
      <c r="L179" s="12" t="s">
        <v>517</v>
      </c>
      <c r="M179" s="12"/>
      <c r="N179" s="12"/>
      <c r="O179" s="12"/>
      <c r="P179" s="12" t="s">
        <v>501</v>
      </c>
      <c r="Q179" s="12" t="s">
        <v>50</v>
      </c>
      <c r="R179" s="12" t="s">
        <v>769</v>
      </c>
      <c r="S179" s="12" t="s">
        <v>703</v>
      </c>
      <c r="T179" s="12" t="s">
        <v>143</v>
      </c>
      <c r="U179" t="s"/>
      <c r="V179" t="s"/>
      <c r="W179" s="3">
        <f>E179/5</f>
        <v>40</v>
      </c>
      <c r="X179" s="3">
        <f>W179</f>
        <v>40</v>
      </c>
      <c r="Y179" s="3">
        <f>X179</f>
        <v>40</v>
      </c>
      <c r="Z179" s="3">
        <f>Y179</f>
        <v>40</v>
      </c>
      <c r="AA179" s="3">
        <f>Z179</f>
        <v>40</v>
      </c>
    </row>
    <row r="180">
      <c r="A180" s="9">
        <v>179</v>
      </c>
      <c r="B180" s="9" t="s">
        <v>366</v>
      </c>
      <c r="C180" s="12" t="s">
        <v>767</v>
      </c>
      <c r="D180" s="12" t="s">
        <v>379</v>
      </c>
      <c r="E180" s="12">
        <v>300</v>
      </c>
      <c r="F180" s="12"/>
      <c r="G180" s="12" t="s">
        <v>380</v>
      </c>
      <c r="H180" s="11" t="s">
        <v>22</v>
      </c>
      <c r="I180" s="12" t="s">
        <v>780</v>
      </c>
      <c r="J180" s="9" t="str">
        <f>G180&amp;I180</f>
        <v>衢州别重庆</v>
      </c>
      <c r="K180" s="9" t="str">
        <f>G180&amp;H180&amp;I180</f>
        <v>衢州—别重庆</v>
      </c>
      <c r="L180" s="12" t="s">
        <v>781</v>
      </c>
      <c r="M180" s="12"/>
      <c r="N180" s="12"/>
      <c r="O180" s="12"/>
      <c r="P180" s="12" t="s">
        <v>87</v>
      </c>
      <c r="Q180" s="12" t="s">
        <v>782</v>
      </c>
      <c r="R180" s="12" t="s">
        <v>73</v>
      </c>
      <c r="S180" s="12" t="s">
        <v>783</v>
      </c>
      <c r="T180" s="12"/>
      <c r="U180" t="s"/>
      <c r="V180" t="s"/>
      <c r="W180" s="3">
        <f>E180/4</f>
        <v>75</v>
      </c>
      <c r="X180" s="3">
        <f>W180</f>
        <v>75</v>
      </c>
      <c r="Y180" s="3">
        <f>X180</f>
        <v>75</v>
      </c>
      <c r="Z180" s="3">
        <f>Y180</f>
        <v>75</v>
      </c>
      <c r="AA180" s="3" t="s"/>
    </row>
    <row r="181">
      <c r="A181" s="9">
        <v>180</v>
      </c>
      <c r="B181" s="9" t="s">
        <v>366</v>
      </c>
      <c r="C181" s="12" t="s">
        <v>784</v>
      </c>
      <c r="D181" s="12" t="s">
        <v>423</v>
      </c>
      <c r="E181" s="12">
        <v>300</v>
      </c>
      <c r="F181" s="12"/>
      <c r="G181" s="12" t="s">
        <v>31</v>
      </c>
      <c r="H181" s="11" t="s">
        <v>22</v>
      </c>
      <c r="I181" s="12" t="s">
        <v>30</v>
      </c>
      <c r="J181" s="9" t="str">
        <f>G181&amp;I181</f>
        <v>天津齐齐哈尔</v>
      </c>
      <c r="K181" s="9" t="str">
        <f>G181&amp;H181&amp;I181</f>
        <v>天津—齐齐哈尔</v>
      </c>
      <c r="L181" s="12" t="s">
        <v>785</v>
      </c>
      <c r="M181" s="12"/>
      <c r="N181" s="12"/>
      <c r="O181" s="12"/>
      <c r="P181" s="12" t="s">
        <v>539</v>
      </c>
      <c r="Q181" s="12" t="s">
        <v>427</v>
      </c>
      <c r="R181" s="12" t="s">
        <v>749</v>
      </c>
      <c r="S181" s="12" t="s">
        <v>786</v>
      </c>
      <c r="T181" s="12"/>
      <c r="U181" t="s"/>
      <c r="V181" t="s"/>
      <c r="W181" s="3">
        <f>E181/4</f>
        <v>75</v>
      </c>
      <c r="X181" s="3">
        <f>W181</f>
        <v>75</v>
      </c>
      <c r="Y181" s="3">
        <f>X181</f>
        <v>75</v>
      </c>
      <c r="Z181" s="3">
        <f>Y181</f>
        <v>75</v>
      </c>
      <c r="AA181" s="3" t="s"/>
    </row>
    <row r="182">
      <c r="A182" s="9">
        <v>181</v>
      </c>
      <c r="B182" s="9" t="s">
        <v>366</v>
      </c>
      <c r="C182" s="12" t="s">
        <v>784</v>
      </c>
      <c r="D182" s="12" t="s">
        <v>787</v>
      </c>
      <c r="E182" s="12">
        <v>400</v>
      </c>
      <c r="F182" s="12"/>
      <c r="G182" s="12" t="s">
        <v>99</v>
      </c>
      <c r="H182" s="11" t="s">
        <v>22</v>
      </c>
      <c r="I182" s="12" t="s">
        <v>118</v>
      </c>
      <c r="J182" s="9" t="str">
        <f>G182&amp;I182</f>
        <v>呼和浩特哈尔滨</v>
      </c>
      <c r="K182" s="9" t="str">
        <f>G182&amp;H182&amp;I182</f>
        <v>呼和浩特—哈尔滨</v>
      </c>
      <c r="L182" s="12" t="s">
        <v>788</v>
      </c>
      <c r="M182" s="12"/>
      <c r="N182" s="12"/>
      <c r="O182" s="12"/>
      <c r="P182" s="12" t="s">
        <v>121</v>
      </c>
      <c r="Q182" s="12" t="s">
        <v>789</v>
      </c>
      <c r="R182" s="12"/>
      <c r="S182" s="12"/>
      <c r="T182" s="12"/>
      <c r="U182" t="s"/>
      <c r="V182" t="s"/>
      <c r="W182" s="3">
        <f>E182/2</f>
        <v>200</v>
      </c>
      <c r="X182" s="3">
        <f>W182</f>
        <v>200</v>
      </c>
      <c r="Y182" s="3" t="s"/>
      <c r="Z182" s="3" t="s"/>
      <c r="AA182" s="3" t="s"/>
    </row>
    <row r="183">
      <c r="A183" s="9">
        <v>182</v>
      </c>
      <c r="B183" s="9" t="s">
        <v>366</v>
      </c>
      <c r="C183" s="12" t="s">
        <v>767</v>
      </c>
      <c r="D183" s="12" t="s">
        <v>578</v>
      </c>
      <c r="E183" s="12">
        <v>600</v>
      </c>
      <c r="F183" s="12"/>
      <c r="G183" s="12" t="s">
        <v>430</v>
      </c>
      <c r="H183" s="11" t="s">
        <v>22</v>
      </c>
      <c r="I183" s="12" t="s">
        <v>31</v>
      </c>
      <c r="J183" s="9" t="str">
        <f>G183&amp;I183</f>
        <v>遵义天津</v>
      </c>
      <c r="K183" s="9" t="str">
        <f>G183&amp;H183&amp;I183</f>
        <v>遵义—天津</v>
      </c>
      <c r="L183" s="12" t="s">
        <v>790</v>
      </c>
      <c r="M183" s="12" t="s">
        <v>791</v>
      </c>
      <c r="N183" s="12"/>
      <c r="O183" s="12"/>
      <c r="P183" s="12" t="s">
        <v>792</v>
      </c>
      <c r="Q183" s="12" t="s">
        <v>793</v>
      </c>
      <c r="R183" s="12" t="s">
        <v>603</v>
      </c>
      <c r="S183" s="12" t="s">
        <v>541</v>
      </c>
      <c r="T183" s="12" t="s">
        <v>438</v>
      </c>
      <c r="U183" t="s"/>
      <c r="V183" t="s"/>
      <c r="W183" s="3">
        <f>E183/5</f>
        <v>120</v>
      </c>
      <c r="X183" s="3">
        <f>W183</f>
        <v>120</v>
      </c>
      <c r="Y183" s="3">
        <f>X183</f>
        <v>120</v>
      </c>
      <c r="Z183" s="3">
        <f>Y183</f>
        <v>120</v>
      </c>
      <c r="AA183" s="3">
        <f>Z183</f>
        <v>120</v>
      </c>
    </row>
    <row r="184">
      <c r="A184" s="9">
        <v>183</v>
      </c>
      <c r="B184" s="9" t="s">
        <v>366</v>
      </c>
      <c r="C184" s="12" t="s">
        <v>767</v>
      </c>
      <c r="D184" s="12" t="s">
        <v>794</v>
      </c>
      <c r="E184" s="12">
        <v>200</v>
      </c>
      <c r="F184" s="12"/>
      <c r="G184" s="12" t="s">
        <v>53</v>
      </c>
      <c r="H184" s="11" t="s">
        <v>22</v>
      </c>
      <c r="I184" s="12" t="s">
        <v>525</v>
      </c>
      <c r="J184" s="9" t="str">
        <f>G184&amp;I184</f>
        <v>重庆十堰</v>
      </c>
      <c r="K184" s="9" t="str">
        <f>G184&amp;H184&amp;I184</f>
        <v>重庆—十堰</v>
      </c>
      <c r="L184" s="12" t="s">
        <v>795</v>
      </c>
      <c r="M184" s="12"/>
      <c r="N184" s="12"/>
      <c r="O184" s="12"/>
      <c r="P184" s="12" t="s">
        <v>796</v>
      </c>
      <c r="Q184" s="12" t="s">
        <v>797</v>
      </c>
      <c r="R184" s="12"/>
      <c r="S184" s="12"/>
      <c r="T184" s="12"/>
      <c r="U184" t="s"/>
      <c r="V184" t="s"/>
      <c r="W184" s="3">
        <f>E184/2</f>
        <v>100</v>
      </c>
      <c r="X184" s="3">
        <f>W184</f>
        <v>100</v>
      </c>
      <c r="Y184" s="3" t="s"/>
      <c r="Z184" s="3" t="s"/>
      <c r="AA184" s="3" t="s"/>
    </row>
    <row r="185">
      <c r="A185" s="9">
        <v>184</v>
      </c>
      <c r="B185" s="9" t="s">
        <v>366</v>
      </c>
      <c r="C185" s="12" t="s">
        <v>784</v>
      </c>
      <c r="D185" s="12" t="s">
        <v>97</v>
      </c>
      <c r="E185" s="12">
        <v>200</v>
      </c>
      <c r="F185" s="12"/>
      <c r="G185" s="12" t="s">
        <v>98</v>
      </c>
      <c r="H185" s="11" t="s">
        <v>22</v>
      </c>
      <c r="I185" s="12" t="s">
        <v>99</v>
      </c>
      <c r="J185" s="9" t="str">
        <f>G185&amp;I185</f>
        <v>乌兰浩特呼和浩特</v>
      </c>
      <c r="K185" s="9" t="str">
        <f>G185&amp;H185&amp;I185</f>
        <v>乌兰浩特—呼和浩特</v>
      </c>
      <c r="L185" s="12" t="s">
        <v>572</v>
      </c>
      <c r="M185" s="12"/>
      <c r="N185" s="12"/>
      <c r="O185" s="12"/>
      <c r="P185" s="12" t="s">
        <v>305</v>
      </c>
      <c r="Q185" s="12" t="s">
        <v>655</v>
      </c>
      <c r="R185" s="12"/>
      <c r="S185" s="12"/>
      <c r="T185" s="12"/>
      <c r="U185" t="s"/>
      <c r="V185" t="s"/>
      <c r="W185" s="3">
        <f>E185/2</f>
        <v>100</v>
      </c>
      <c r="X185" s="3">
        <f>W185</f>
        <v>100</v>
      </c>
      <c r="Y185" s="3" t="s"/>
      <c r="Z185" s="3" t="s"/>
      <c r="AA185" s="3" t="s"/>
    </row>
    <row r="186">
      <c r="A186" s="9">
        <v>185</v>
      </c>
      <c r="B186" s="9" t="s">
        <v>366</v>
      </c>
      <c r="C186" s="12" t="s">
        <v>784</v>
      </c>
      <c r="D186" s="12" t="s">
        <v>429</v>
      </c>
      <c r="E186" s="12">
        <v>200</v>
      </c>
      <c r="F186" s="12"/>
      <c r="G186" s="12" t="s">
        <v>430</v>
      </c>
      <c r="H186" s="11" t="s">
        <v>22</v>
      </c>
      <c r="I186" s="12" t="s">
        <v>287</v>
      </c>
      <c r="J186" s="9" t="str">
        <f>G186&amp;I186</f>
        <v>遵义海口</v>
      </c>
      <c r="K186" s="9" t="str">
        <f>G186&amp;H186&amp;I186</f>
        <v>遵义—海口</v>
      </c>
      <c r="L186" s="12" t="s">
        <v>798</v>
      </c>
      <c r="M186" s="12"/>
      <c r="N186" s="12"/>
      <c r="O186" s="12"/>
      <c r="P186" s="12" t="s">
        <v>737</v>
      </c>
      <c r="Q186" s="12" t="s">
        <v>336</v>
      </c>
      <c r="R186" s="12" t="s">
        <v>335</v>
      </c>
      <c r="S186" s="12" t="s">
        <v>707</v>
      </c>
      <c r="T186" s="12" t="s">
        <v>542</v>
      </c>
      <c r="U186" t="s"/>
      <c r="V186" t="s"/>
      <c r="W186" s="3">
        <f>E186/5</f>
        <v>40</v>
      </c>
      <c r="X186" s="3">
        <f>W186</f>
        <v>40</v>
      </c>
      <c r="Y186" s="3">
        <f>X186</f>
        <v>40</v>
      </c>
      <c r="Z186" s="3">
        <f>Y186</f>
        <v>40</v>
      </c>
      <c r="AA186" s="3">
        <f>Z186</f>
        <v>40</v>
      </c>
    </row>
    <row r="187">
      <c r="A187" s="9">
        <v>186</v>
      </c>
      <c r="B187" s="9" t="s">
        <v>366</v>
      </c>
      <c r="C187" s="12" t="s">
        <v>784</v>
      </c>
      <c r="D187" s="12" t="s">
        <v>292</v>
      </c>
      <c r="E187" s="12">
        <v>200</v>
      </c>
      <c r="F187" s="12"/>
      <c r="G187" s="12" t="s">
        <v>293</v>
      </c>
      <c r="H187" s="11" t="s">
        <v>22</v>
      </c>
      <c r="I187" s="12" t="s">
        <v>588</v>
      </c>
      <c r="J187" s="9" t="str">
        <f>G187&amp;I187</f>
        <v>襄阳杭州</v>
      </c>
      <c r="K187" s="9" t="str">
        <f>G187&amp;H187&amp;I187</f>
        <v>襄阳—杭州</v>
      </c>
      <c r="L187" s="12" t="s">
        <v>799</v>
      </c>
      <c r="M187" s="12"/>
      <c r="N187" s="12"/>
      <c r="O187" s="12"/>
      <c r="P187" s="12" t="s">
        <v>420</v>
      </c>
      <c r="Q187" s="12" t="s">
        <v>659</v>
      </c>
      <c r="R187" s="12" t="s">
        <v>783</v>
      </c>
      <c r="S187" s="12" t="s">
        <v>800</v>
      </c>
      <c r="T187" s="12"/>
      <c r="U187" t="s"/>
      <c r="V187" t="s"/>
      <c r="W187" s="3">
        <f>E187/4</f>
        <v>50</v>
      </c>
      <c r="X187" s="3">
        <f>W187</f>
        <v>50</v>
      </c>
      <c r="Y187" s="3">
        <f>X187</f>
        <v>50</v>
      </c>
      <c r="Z187" s="3">
        <f>Y187</f>
        <v>50</v>
      </c>
      <c r="AA187" s="3" t="s"/>
    </row>
    <row r="188">
      <c r="A188" s="9">
        <v>187</v>
      </c>
      <c r="B188" s="9" t="s">
        <v>366</v>
      </c>
      <c r="C188" s="12" t="s">
        <v>784</v>
      </c>
      <c r="D188" s="12" t="s">
        <v>801</v>
      </c>
      <c r="E188" s="12">
        <v>200</v>
      </c>
      <c r="F188" s="12"/>
      <c r="G188" s="12" t="s">
        <v>98</v>
      </c>
      <c r="H188" s="11" t="s">
        <v>22</v>
      </c>
      <c r="I188" s="12" t="s">
        <v>99</v>
      </c>
      <c r="J188" s="9" t="str">
        <f>G188&amp;I188</f>
        <v>乌兰浩特呼和浩特</v>
      </c>
      <c r="K188" s="9" t="str">
        <f>G188&amp;H188&amp;I188</f>
        <v>乌兰浩特—呼和浩特</v>
      </c>
      <c r="L188" s="12" t="s">
        <v>802</v>
      </c>
      <c r="M188" s="12"/>
      <c r="N188" s="12"/>
      <c r="O188" s="12"/>
      <c r="P188" s="12" t="s">
        <v>386</v>
      </c>
      <c r="Q188" s="12" t="s">
        <v>803</v>
      </c>
      <c r="R188" s="12"/>
      <c r="S188" s="12"/>
      <c r="T188" s="12"/>
      <c r="U188" t="s"/>
      <c r="V188" t="s"/>
      <c r="W188" s="3">
        <f>E188/2</f>
        <v>100</v>
      </c>
      <c r="X188" s="3">
        <f>W188</f>
        <v>100</v>
      </c>
      <c r="Y188" s="3" t="s"/>
      <c r="Z188" s="3" t="s"/>
      <c r="AA188" s="3" t="s"/>
    </row>
    <row r="189">
      <c r="A189" s="9">
        <v>188</v>
      </c>
      <c r="B189" s="9" t="s">
        <v>366</v>
      </c>
      <c r="C189" s="12" t="s">
        <v>784</v>
      </c>
      <c r="D189" s="12" t="s">
        <v>804</v>
      </c>
      <c r="E189" s="12">
        <v>400</v>
      </c>
      <c r="F189" s="12"/>
      <c r="G189" s="12" t="s">
        <v>40</v>
      </c>
      <c r="H189" s="11" t="s">
        <v>22</v>
      </c>
      <c r="I189" s="12" t="s">
        <v>99</v>
      </c>
      <c r="J189" s="9" t="str">
        <f>G189&amp;I189</f>
        <v>满洲里呼和浩特</v>
      </c>
      <c r="K189" s="9" t="str">
        <f>G189&amp;H189&amp;I189</f>
        <v>满洲里—呼和浩特</v>
      </c>
      <c r="L189" s="12" t="s">
        <v>805</v>
      </c>
      <c r="M189" s="12" t="s">
        <v>806</v>
      </c>
      <c r="N189" s="12"/>
      <c r="O189" s="12"/>
      <c r="P189" s="12" t="s">
        <v>42</v>
      </c>
      <c r="Q189" s="12" t="s">
        <v>807</v>
      </c>
      <c r="R189" s="12"/>
      <c r="S189" s="12"/>
      <c r="T189" s="12"/>
      <c r="U189" t="s"/>
      <c r="V189" t="s"/>
      <c r="W189" s="3">
        <f>E189/2</f>
        <v>200</v>
      </c>
      <c r="X189" s="3">
        <f>W189</f>
        <v>200</v>
      </c>
      <c r="Y189" s="3" t="s"/>
      <c r="Z189" s="3" t="s"/>
      <c r="AA189" s="3" t="s"/>
    </row>
    <row r="190">
      <c r="A190" s="9">
        <v>189</v>
      </c>
      <c r="B190" s="9" t="s">
        <v>366</v>
      </c>
      <c r="C190" s="12" t="s">
        <v>670</v>
      </c>
      <c r="D190" s="12" t="s">
        <v>808</v>
      </c>
      <c r="E190" s="12">
        <v>200</v>
      </c>
      <c r="F190" s="12"/>
      <c r="G190" s="12" t="s">
        <v>809</v>
      </c>
      <c r="H190" s="11" t="s">
        <v>22</v>
      </c>
      <c r="I190" s="12" t="s">
        <v>810</v>
      </c>
      <c r="J190" s="9" t="str">
        <f>G190&amp;I190</f>
        <v>达州南宁</v>
      </c>
      <c r="K190" s="9" t="str">
        <f>G190&amp;H190&amp;I190</f>
        <v>达州—南宁</v>
      </c>
      <c r="L190" s="12" t="s">
        <v>811</v>
      </c>
      <c r="M190" s="12"/>
      <c r="N190" s="12"/>
      <c r="O190" s="12"/>
      <c r="P190" s="12" t="s">
        <v>812</v>
      </c>
      <c r="Q190" s="12" t="s">
        <v>813</v>
      </c>
      <c r="R190" s="12"/>
      <c r="S190" s="12"/>
      <c r="T190" s="12"/>
      <c r="U190" t="s"/>
      <c r="V190" t="s"/>
      <c r="W190" s="3">
        <f>E190/2</f>
        <v>100</v>
      </c>
      <c r="X190" s="3">
        <f>W190</f>
        <v>100</v>
      </c>
      <c r="Y190" s="3" t="s"/>
      <c r="Z190" s="3" t="s"/>
      <c r="AA190" s="3" t="s"/>
    </row>
    <row r="191">
      <c r="A191" s="9">
        <v>190</v>
      </c>
      <c r="B191" s="9" t="s">
        <v>366</v>
      </c>
      <c r="C191" s="12" t="s">
        <v>735</v>
      </c>
      <c r="D191" s="12" t="s">
        <v>814</v>
      </c>
      <c r="E191" s="12">
        <v>300</v>
      </c>
      <c r="F191" s="12"/>
      <c r="G191" s="12" t="s">
        <v>380</v>
      </c>
      <c r="H191" s="11" t="s">
        <v>22</v>
      </c>
      <c r="I191" s="12" t="s">
        <v>79</v>
      </c>
      <c r="J191" s="9" t="str">
        <f>G191&amp;I191</f>
        <v>衢州西安</v>
      </c>
      <c r="K191" s="9" t="str">
        <f>G191&amp;H191&amp;I191</f>
        <v>衢州—西安</v>
      </c>
      <c r="L191" s="12" t="s">
        <v>815</v>
      </c>
      <c r="M191" s="12"/>
      <c r="N191" s="12"/>
      <c r="O191" s="12"/>
      <c r="P191" s="12" t="s">
        <v>812</v>
      </c>
      <c r="Q191" s="12" t="s">
        <v>816</v>
      </c>
      <c r="R191" s="12"/>
      <c r="S191" s="12"/>
      <c r="T191" s="12"/>
      <c r="U191" t="s"/>
      <c r="V191" t="s"/>
      <c r="W191" s="3">
        <f>E191/2</f>
        <v>150</v>
      </c>
      <c r="X191" s="3">
        <f>W191</f>
        <v>150</v>
      </c>
      <c r="Y191" s="3" t="s"/>
      <c r="Z191" s="3" t="s"/>
      <c r="AA191" s="3" t="s"/>
    </row>
    <row r="192">
      <c r="A192" s="9">
        <v>191</v>
      </c>
      <c r="B192" s="9" t="s">
        <v>366</v>
      </c>
      <c r="C192" s="12" t="s">
        <v>817</v>
      </c>
      <c r="D192" s="12" t="s">
        <v>740</v>
      </c>
      <c r="E192" s="12">
        <v>200</v>
      </c>
      <c r="F192" s="12"/>
      <c r="G192" s="12" t="s">
        <v>45</v>
      </c>
      <c r="H192" s="11" t="s">
        <v>22</v>
      </c>
      <c r="I192" s="12" t="s">
        <v>322</v>
      </c>
      <c r="J192" s="9" t="str">
        <f>G192&amp;I192</f>
        <v>西双版纳丽江</v>
      </c>
      <c r="K192" s="9" t="str">
        <f>G192&amp;H192&amp;I192</f>
        <v>西双版纳—丽江</v>
      </c>
      <c r="L192" s="12" t="s">
        <v>818</v>
      </c>
      <c r="M192" s="12"/>
      <c r="N192" s="12"/>
      <c r="O192" s="12"/>
      <c r="P192" s="12" t="s">
        <v>295</v>
      </c>
      <c r="Q192" s="12" t="s">
        <v>377</v>
      </c>
      <c r="R192" s="12" t="s">
        <v>163</v>
      </c>
      <c r="S192" s="12" t="s">
        <v>373</v>
      </c>
      <c r="T192" s="12"/>
      <c r="U192" t="s"/>
      <c r="V192" t="s"/>
      <c r="W192" s="3">
        <f>E192/4</f>
        <v>50</v>
      </c>
      <c r="X192" s="3">
        <f>W192</f>
        <v>50</v>
      </c>
      <c r="Y192" s="3">
        <f>X192</f>
        <v>50</v>
      </c>
      <c r="Z192" s="3">
        <f>Y192</f>
        <v>50</v>
      </c>
      <c r="AA192" s="3" t="s"/>
    </row>
    <row r="193">
      <c r="A193" s="9">
        <v>192</v>
      </c>
      <c r="B193" s="9" t="s">
        <v>366</v>
      </c>
      <c r="C193" s="12" t="s">
        <v>817</v>
      </c>
      <c r="D193" s="12" t="s">
        <v>819</v>
      </c>
      <c r="E193" s="12">
        <v>200</v>
      </c>
      <c r="F193" s="12"/>
      <c r="G193" s="12" t="s">
        <v>23</v>
      </c>
      <c r="H193" s="11" t="s">
        <v>22</v>
      </c>
      <c r="I193" s="12" t="s">
        <v>652</v>
      </c>
      <c r="J193" s="9" t="str">
        <f>G193&amp;I193</f>
        <v>包头赤峰</v>
      </c>
      <c r="K193" s="9" t="str">
        <f>G193&amp;H193&amp;I193</f>
        <v>包头—赤峰</v>
      </c>
      <c r="L193" s="12" t="s">
        <v>820</v>
      </c>
      <c r="M193" s="12"/>
      <c r="N193" s="12"/>
      <c r="O193" s="12"/>
      <c r="P193" s="12" t="s">
        <v>821</v>
      </c>
      <c r="Q193" s="12" t="s">
        <v>680</v>
      </c>
      <c r="R193" s="12"/>
      <c r="S193" s="12"/>
      <c r="T193" s="12"/>
      <c r="U193" t="s"/>
      <c r="V193" t="s"/>
      <c r="W193" s="3">
        <f>E193/2</f>
        <v>100</v>
      </c>
      <c r="X193" s="3">
        <f>W193</f>
        <v>100</v>
      </c>
      <c r="Y193" s="3" t="s"/>
      <c r="Z193" s="3" t="s"/>
      <c r="AA193" s="3" t="s"/>
    </row>
    <row r="194">
      <c r="A194" s="9">
        <v>193</v>
      </c>
      <c r="B194" s="9" t="s">
        <v>366</v>
      </c>
      <c r="C194" s="12" t="s">
        <v>817</v>
      </c>
      <c r="D194" s="12" t="s">
        <v>307</v>
      </c>
      <c r="E194" s="12">
        <v>200</v>
      </c>
      <c r="F194" s="12"/>
      <c r="G194" s="12" t="s">
        <v>506</v>
      </c>
      <c r="H194" s="11" t="s">
        <v>22</v>
      </c>
      <c r="I194" s="12" t="s">
        <v>308</v>
      </c>
      <c r="J194" s="9" t="str">
        <f>G194&amp;I194</f>
        <v>珠海黄山</v>
      </c>
      <c r="K194" s="9" t="str">
        <f>G194&amp;H194&amp;I194</f>
        <v>珠海—黄山</v>
      </c>
      <c r="L194" s="12" t="s">
        <v>822</v>
      </c>
      <c r="M194" s="12"/>
      <c r="N194" s="12"/>
      <c r="O194" s="12"/>
      <c r="P194" s="12" t="s">
        <v>539</v>
      </c>
      <c r="Q194" s="12" t="s">
        <v>426</v>
      </c>
      <c r="R194" s="12" t="s">
        <v>334</v>
      </c>
      <c r="S194" s="12" t="s">
        <v>439</v>
      </c>
      <c r="T194" s="12" t="s">
        <v>313</v>
      </c>
      <c r="U194" t="s"/>
      <c r="V194" t="s"/>
      <c r="W194" s="3">
        <f>E194/5</f>
        <v>40</v>
      </c>
      <c r="X194" s="3">
        <f>W194</f>
        <v>40</v>
      </c>
      <c r="Y194" s="3">
        <f>X194</f>
        <v>40</v>
      </c>
      <c r="Z194" s="3">
        <f>Y194</f>
        <v>40</v>
      </c>
      <c r="AA194" s="3">
        <f>Z194</f>
        <v>40</v>
      </c>
    </row>
    <row r="195">
      <c r="A195" s="9">
        <v>194</v>
      </c>
      <c r="B195" s="9" t="s">
        <v>366</v>
      </c>
      <c r="C195" s="12" t="s">
        <v>817</v>
      </c>
      <c r="D195" s="12" t="s">
        <v>278</v>
      </c>
      <c r="E195" s="12">
        <v>200</v>
      </c>
      <c r="F195" s="12"/>
      <c r="G195" s="12" t="s">
        <v>139</v>
      </c>
      <c r="H195" s="11" t="s">
        <v>22</v>
      </c>
      <c r="I195" s="12" t="s">
        <v>191</v>
      </c>
      <c r="J195" s="9" t="str">
        <f>G195&amp;I195</f>
        <v>成都西宁</v>
      </c>
      <c r="K195" s="9" t="str">
        <f>G195&amp;H195&amp;I195</f>
        <v>成都—西宁</v>
      </c>
      <c r="L195" s="12" t="s">
        <v>823</v>
      </c>
      <c r="M195" s="12"/>
      <c r="N195" s="12"/>
      <c r="O195" s="12"/>
      <c r="P195" s="12" t="s">
        <v>286</v>
      </c>
      <c r="Q195" s="12" t="s">
        <v>824</v>
      </c>
      <c r="R195" s="12" t="s">
        <v>825</v>
      </c>
      <c r="S195" s="12" t="s">
        <v>826</v>
      </c>
      <c r="T195" s="12" t="s">
        <v>827</v>
      </c>
      <c r="U195" t="s"/>
      <c r="V195" t="s"/>
      <c r="W195" s="3">
        <f>E195/5</f>
        <v>40</v>
      </c>
      <c r="X195" s="3">
        <f>W195</f>
        <v>40</v>
      </c>
      <c r="Y195" s="3">
        <f>X195</f>
        <v>40</v>
      </c>
      <c r="Z195" s="3">
        <f>Y195</f>
        <v>40</v>
      </c>
      <c r="AA195" s="3">
        <f>Z195</f>
        <v>40</v>
      </c>
    </row>
    <row r="196">
      <c r="A196" s="9">
        <v>195</v>
      </c>
      <c r="B196" s="9" t="s">
        <v>366</v>
      </c>
      <c r="C196" s="12" t="s">
        <v>817</v>
      </c>
      <c r="D196" s="12" t="s">
        <v>338</v>
      </c>
      <c r="E196" s="12">
        <v>200</v>
      </c>
      <c r="F196" s="12"/>
      <c r="G196" s="12" t="s">
        <v>45</v>
      </c>
      <c r="H196" s="11" t="s">
        <v>22</v>
      </c>
      <c r="I196" s="12" t="s">
        <v>322</v>
      </c>
      <c r="J196" s="9" t="str">
        <f>G196&amp;I196</f>
        <v>西双版纳丽江</v>
      </c>
      <c r="K196" s="9" t="str">
        <f>G196&amp;H196&amp;I196</f>
        <v>西双版纳—丽江</v>
      </c>
      <c r="L196" s="12" t="s">
        <v>828</v>
      </c>
      <c r="M196" s="12"/>
      <c r="N196" s="12"/>
      <c r="O196" s="12"/>
      <c r="P196" s="12" t="s">
        <v>717</v>
      </c>
      <c r="Q196" s="12" t="s">
        <v>742</v>
      </c>
      <c r="R196" s="12" t="s">
        <v>633</v>
      </c>
      <c r="S196" s="12" t="s">
        <v>743</v>
      </c>
      <c r="T196" s="12"/>
      <c r="U196" t="s"/>
      <c r="V196" t="s"/>
      <c r="W196" s="3">
        <f>E196/4</f>
        <v>50</v>
      </c>
      <c r="X196" s="3">
        <f>W196</f>
        <v>50</v>
      </c>
      <c r="Y196" s="3">
        <f>X196</f>
        <v>50</v>
      </c>
      <c r="Z196" s="3">
        <f>Y196</f>
        <v>50</v>
      </c>
      <c r="AA196" s="3" t="s"/>
    </row>
    <row r="197">
      <c r="A197" s="9">
        <v>196</v>
      </c>
      <c r="B197" s="9" t="s">
        <v>366</v>
      </c>
      <c r="C197" s="12" t="s">
        <v>817</v>
      </c>
      <c r="D197" s="12" t="s">
        <v>829</v>
      </c>
      <c r="E197" s="12">
        <v>200</v>
      </c>
      <c r="F197" s="12"/>
      <c r="G197" s="12" t="s">
        <v>99</v>
      </c>
      <c r="H197" s="11" t="s">
        <v>22</v>
      </c>
      <c r="I197" s="12" t="s">
        <v>98</v>
      </c>
      <c r="J197" s="9" t="str">
        <f>G197&amp;I197</f>
        <v>呼和浩特乌兰浩特</v>
      </c>
      <c r="K197" s="9" t="str">
        <f>G197&amp;H197&amp;I197</f>
        <v>呼和浩特—乌兰浩特</v>
      </c>
      <c r="L197" s="12" t="s">
        <v>830</v>
      </c>
      <c r="M197" s="12"/>
      <c r="N197" s="12"/>
      <c r="O197" s="12"/>
      <c r="P197" s="12" t="s">
        <v>171</v>
      </c>
      <c r="Q197" s="12" t="s">
        <v>831</v>
      </c>
      <c r="R197" s="12"/>
      <c r="S197" s="12"/>
      <c r="T197" s="12"/>
      <c r="U197" t="s"/>
      <c r="V197" t="s"/>
      <c r="W197" s="3">
        <f>E197/2</f>
        <v>100</v>
      </c>
      <c r="X197" s="3">
        <f>W197</f>
        <v>100</v>
      </c>
      <c r="Y197" s="3" t="s"/>
      <c r="Z197" s="3" t="s"/>
      <c r="AA197" s="3" t="s"/>
    </row>
    <row r="198">
      <c r="A198" s="9">
        <v>197</v>
      </c>
      <c r="B198" s="9" t="s">
        <v>366</v>
      </c>
      <c r="C198" s="12" t="s">
        <v>817</v>
      </c>
      <c r="D198" s="12" t="s">
        <v>832</v>
      </c>
      <c r="E198" s="12">
        <v>200</v>
      </c>
      <c r="F198" s="12"/>
      <c r="G198" s="12" t="s">
        <v>548</v>
      </c>
      <c r="H198" s="11" t="s">
        <v>22</v>
      </c>
      <c r="I198" s="12" t="s">
        <v>53</v>
      </c>
      <c r="J198" s="9" t="str">
        <f>G198&amp;I198</f>
        <v>固原重庆</v>
      </c>
      <c r="K198" s="9" t="str">
        <f>G198&amp;H198&amp;I198</f>
        <v>固原—重庆</v>
      </c>
      <c r="L198" s="12" t="s">
        <v>833</v>
      </c>
      <c r="M198" s="12"/>
      <c r="N198" s="12"/>
      <c r="O198" s="12"/>
      <c r="P198" s="12" t="s">
        <v>317</v>
      </c>
      <c r="Q198" s="12" t="s">
        <v>834</v>
      </c>
      <c r="R198" s="12" t="s">
        <v>835</v>
      </c>
      <c r="S198" s="12" t="s">
        <v>836</v>
      </c>
      <c r="T198" s="12"/>
      <c r="U198" t="s"/>
      <c r="V198" t="s"/>
      <c r="W198" s="3">
        <f>E198/4</f>
        <v>50</v>
      </c>
      <c r="X198" s="3">
        <f>W198</f>
        <v>50</v>
      </c>
      <c r="Y198" s="3">
        <f>X198</f>
        <v>50</v>
      </c>
      <c r="Z198" s="3">
        <f>Y198</f>
        <v>50</v>
      </c>
      <c r="AA198" s="3" t="s"/>
    </row>
    <row r="199">
      <c r="A199" s="9">
        <v>198</v>
      </c>
      <c r="B199" s="9" t="s">
        <v>366</v>
      </c>
      <c r="C199" s="12" t="s">
        <v>817</v>
      </c>
      <c r="D199" s="12" t="s">
        <v>837</v>
      </c>
      <c r="E199" s="12">
        <v>300</v>
      </c>
      <c r="F199" s="12"/>
      <c r="G199" s="12" t="s">
        <v>838</v>
      </c>
      <c r="H199" s="11" t="s">
        <v>22</v>
      </c>
      <c r="I199" s="12" t="s">
        <v>53</v>
      </c>
      <c r="J199" s="9" t="str">
        <f>G199&amp;I199</f>
        <v>济宁重庆</v>
      </c>
      <c r="K199" s="9" t="str">
        <f>G199&amp;H199&amp;I199</f>
        <v>济宁—重庆</v>
      </c>
      <c r="L199" s="12" t="s">
        <v>839</v>
      </c>
      <c r="M199" s="12"/>
      <c r="N199" s="12"/>
      <c r="O199" s="12"/>
      <c r="P199" s="12" t="s">
        <v>432</v>
      </c>
      <c r="Q199" s="12" t="s">
        <v>643</v>
      </c>
      <c r="R199" s="12" t="s">
        <v>181</v>
      </c>
      <c r="S199" s="12" t="s">
        <v>840</v>
      </c>
      <c r="T199" s="12"/>
      <c r="U199" t="s"/>
      <c r="V199" t="s"/>
      <c r="W199" s="3">
        <f>E199/4</f>
        <v>75</v>
      </c>
      <c r="X199" s="3">
        <f>W199</f>
        <v>75</v>
      </c>
      <c r="Y199" s="3">
        <f>X199</f>
        <v>75</v>
      </c>
      <c r="Z199" s="3">
        <f>Y199</f>
        <v>75</v>
      </c>
      <c r="AA199" s="3" t="s"/>
    </row>
    <row r="200">
      <c r="A200" s="9">
        <v>199</v>
      </c>
      <c r="B200" s="9" t="s">
        <v>366</v>
      </c>
      <c r="C200" s="12" t="s">
        <v>841</v>
      </c>
      <c r="D200" s="12" t="s">
        <v>842</v>
      </c>
      <c r="E200" s="12">
        <v>200</v>
      </c>
      <c r="F200" s="12"/>
      <c r="G200" s="12" t="s">
        <v>113</v>
      </c>
      <c r="H200" s="11" t="s">
        <v>22</v>
      </c>
      <c r="I200" s="12" t="s">
        <v>53</v>
      </c>
      <c r="J200" s="9" t="str">
        <f>G200&amp;I200</f>
        <v>郑州重庆</v>
      </c>
      <c r="K200" s="9" t="str">
        <f>G200&amp;H200&amp;I200</f>
        <v>郑州—重庆</v>
      </c>
      <c r="L200" s="12" t="s">
        <v>843</v>
      </c>
      <c r="M200" s="12"/>
      <c r="N200" s="12"/>
      <c r="O200" s="12"/>
      <c r="P200" s="12" t="s">
        <v>162</v>
      </c>
      <c r="Q200" s="12" t="s">
        <v>844</v>
      </c>
      <c r="R200" s="12" t="s">
        <v>51</v>
      </c>
      <c r="S200" s="12" t="s">
        <v>550</v>
      </c>
      <c r="T200" s="12"/>
      <c r="U200" t="s"/>
      <c r="V200" t="s"/>
      <c r="W200" s="3">
        <f>E200/4</f>
        <v>50</v>
      </c>
      <c r="X200" s="3">
        <f>W200</f>
        <v>50</v>
      </c>
      <c r="Y200" s="3">
        <f>X200</f>
        <v>50</v>
      </c>
      <c r="Z200" s="3">
        <f>Y200</f>
        <v>50</v>
      </c>
      <c r="AA200" s="3" t="s"/>
    </row>
    <row r="201">
      <c r="A201" s="9">
        <v>200</v>
      </c>
      <c r="B201" s="9" t="s">
        <v>366</v>
      </c>
      <c r="C201" s="12" t="s">
        <v>841</v>
      </c>
      <c r="D201" s="12" t="s">
        <v>845</v>
      </c>
      <c r="E201" s="12">
        <v>200</v>
      </c>
      <c r="F201" s="12"/>
      <c r="G201" s="12" t="s">
        <v>352</v>
      </c>
      <c r="H201" s="11" t="s">
        <v>22</v>
      </c>
      <c r="I201" s="12" t="s">
        <v>351</v>
      </c>
      <c r="J201" s="9" t="str">
        <f>G201&amp;I201</f>
        <v>日照沈阳</v>
      </c>
      <c r="K201" s="9" t="str">
        <f>G201&amp;H201&amp;I201</f>
        <v>日照—沈阳</v>
      </c>
      <c r="L201" s="12" t="s">
        <v>846</v>
      </c>
      <c r="M201" s="12"/>
      <c r="N201" s="12"/>
      <c r="O201" s="12"/>
      <c r="P201" s="12" t="s">
        <v>501</v>
      </c>
      <c r="Q201" s="12" t="s">
        <v>847</v>
      </c>
      <c r="R201" s="12" t="s">
        <v>848</v>
      </c>
      <c r="S201" s="12" t="s">
        <v>849</v>
      </c>
      <c r="T201" s="12" t="s">
        <v>850</v>
      </c>
      <c r="U201" t="s"/>
      <c r="V201" t="s"/>
      <c r="W201" s="3">
        <f>E201/5</f>
        <v>40</v>
      </c>
      <c r="X201" s="3">
        <f>W201</f>
        <v>40</v>
      </c>
      <c r="Y201" s="3">
        <f>X201</f>
        <v>40</v>
      </c>
      <c r="Z201" s="3">
        <f>Y201</f>
        <v>40</v>
      </c>
      <c r="AA201" s="3">
        <f>Z201</f>
        <v>40</v>
      </c>
    </row>
    <row r="202">
      <c r="A202" s="9">
        <v>201</v>
      </c>
      <c r="B202" s="9" t="s">
        <v>366</v>
      </c>
      <c r="C202" s="12" t="s">
        <v>817</v>
      </c>
      <c r="D202" s="12" t="s">
        <v>44</v>
      </c>
      <c r="E202" s="12">
        <v>300</v>
      </c>
      <c r="F202" s="12"/>
      <c r="G202" s="12" t="s">
        <v>31</v>
      </c>
      <c r="H202" s="11" t="s">
        <v>22</v>
      </c>
      <c r="I202" s="12" t="s">
        <v>330</v>
      </c>
      <c r="J202" s="9" t="str">
        <f>G202&amp;I202</f>
        <v>天津西昌</v>
      </c>
      <c r="K202" s="9" t="str">
        <f>G202&amp;H202&amp;I202</f>
        <v>天津—西昌</v>
      </c>
      <c r="L202" s="12" t="s">
        <v>851</v>
      </c>
      <c r="M202" s="12"/>
      <c r="N202" s="12"/>
      <c r="O202" s="12"/>
      <c r="P202" s="12" t="s">
        <v>527</v>
      </c>
      <c r="Q202" s="12" t="s">
        <v>427</v>
      </c>
      <c r="R202" s="12" t="s">
        <v>704</v>
      </c>
      <c r="S202" s="12" t="s">
        <v>35</v>
      </c>
      <c r="T202" s="12" t="s">
        <v>570</v>
      </c>
      <c r="U202" t="s"/>
      <c r="V202" t="s"/>
      <c r="W202" s="3">
        <f>E202/5</f>
        <v>60</v>
      </c>
      <c r="X202" s="3">
        <f>W202</f>
        <v>60</v>
      </c>
      <c r="Y202" s="3">
        <f>X202</f>
        <v>60</v>
      </c>
      <c r="Z202" s="3">
        <f>Y202</f>
        <v>60</v>
      </c>
      <c r="AA202" s="3">
        <f>Z202</f>
        <v>60</v>
      </c>
    </row>
    <row r="203">
      <c r="A203" s="9">
        <v>202</v>
      </c>
      <c r="B203" s="9" t="s">
        <v>366</v>
      </c>
      <c r="C203" s="12" t="s">
        <v>817</v>
      </c>
      <c r="D203" s="12" t="s">
        <v>44</v>
      </c>
      <c r="E203" s="12">
        <v>500</v>
      </c>
      <c r="F203" s="12"/>
      <c r="G203" s="12" t="s">
        <v>31</v>
      </c>
      <c r="H203" s="11" t="s">
        <v>22</v>
      </c>
      <c r="I203" s="12" t="s">
        <v>45</v>
      </c>
      <c r="J203" s="9" t="str">
        <f>G203&amp;I203</f>
        <v>天津西双版纳</v>
      </c>
      <c r="K203" s="9" t="str">
        <f>G203&amp;H203&amp;I203</f>
        <v>天津—西双版纳</v>
      </c>
      <c r="L203" s="12" t="s">
        <v>852</v>
      </c>
      <c r="M203" s="12"/>
      <c r="N203" s="12"/>
      <c r="O203" s="12"/>
      <c r="P203" s="12" t="s">
        <v>527</v>
      </c>
      <c r="Q203" s="12" t="s">
        <v>427</v>
      </c>
      <c r="R203" s="12" t="s">
        <v>704</v>
      </c>
      <c r="S203" s="12" t="s">
        <v>35</v>
      </c>
      <c r="T203" s="12" t="s">
        <v>570</v>
      </c>
      <c r="U203" t="s"/>
      <c r="V203" t="s"/>
      <c r="W203" s="3">
        <f>E203/5</f>
        <v>100</v>
      </c>
      <c r="X203" s="3">
        <f>W203</f>
        <v>100</v>
      </c>
      <c r="Y203" s="3">
        <f>X203</f>
        <v>100</v>
      </c>
      <c r="Z203" s="3">
        <f>Y203</f>
        <v>100</v>
      </c>
      <c r="AA203" s="3">
        <f>Z203</f>
        <v>100</v>
      </c>
    </row>
    <row r="204">
      <c r="A204" s="9">
        <v>203</v>
      </c>
      <c r="B204" s="9" t="s">
        <v>366</v>
      </c>
      <c r="C204" s="12" t="s">
        <v>735</v>
      </c>
      <c r="D204" s="12" t="s">
        <v>52</v>
      </c>
      <c r="E204" s="12">
        <v>400</v>
      </c>
      <c r="F204" s="12"/>
      <c r="G204" s="12" t="s">
        <v>53</v>
      </c>
      <c r="H204" s="11" t="s">
        <v>22</v>
      </c>
      <c r="I204" s="12" t="s">
        <v>54</v>
      </c>
      <c r="J204" s="9" t="str">
        <f>G204&amp;I204</f>
        <v>重庆柳州</v>
      </c>
      <c r="K204" s="9" t="str">
        <f>G204&amp;H204&amp;I204</f>
        <v>重庆—柳州</v>
      </c>
      <c r="L204" s="12" t="s">
        <v>853</v>
      </c>
      <c r="M204" s="12" t="s">
        <v>854</v>
      </c>
      <c r="N204" s="12"/>
      <c r="O204" s="12"/>
      <c r="P204" s="12" t="s">
        <v>208</v>
      </c>
      <c r="Q204" s="12" t="s">
        <v>246</v>
      </c>
      <c r="R204" s="12" t="s">
        <v>855</v>
      </c>
      <c r="S204" s="12" t="s">
        <v>856</v>
      </c>
      <c r="T204" s="12" t="s">
        <v>597</v>
      </c>
      <c r="U204" t="s"/>
      <c r="V204" t="s"/>
      <c r="W204" s="3">
        <f>E204/5</f>
        <v>80</v>
      </c>
      <c r="X204" s="3">
        <f>W204</f>
        <v>80</v>
      </c>
      <c r="Y204" s="3">
        <f>X204</f>
        <v>80</v>
      </c>
      <c r="Z204" s="3">
        <f>Y204</f>
        <v>80</v>
      </c>
      <c r="AA204" s="3">
        <f>Z204</f>
        <v>80</v>
      </c>
    </row>
    <row r="205">
      <c r="A205" s="9">
        <v>204</v>
      </c>
      <c r="B205" s="9" t="s">
        <v>366</v>
      </c>
      <c r="C205" s="12" t="s">
        <v>841</v>
      </c>
      <c r="D205" s="12" t="s">
        <v>787</v>
      </c>
      <c r="E205" s="12">
        <v>200</v>
      </c>
      <c r="F205" s="12"/>
      <c r="G205" s="12" t="s">
        <v>118</v>
      </c>
      <c r="H205" s="11" t="s">
        <v>22</v>
      </c>
      <c r="I205" s="12" t="s">
        <v>99</v>
      </c>
      <c r="J205" s="9" t="str">
        <f>G205&amp;I205</f>
        <v>哈尔滨呼和浩特</v>
      </c>
      <c r="K205" s="9" t="str">
        <f>G205&amp;H205&amp;I205</f>
        <v>哈尔滨—呼和浩特</v>
      </c>
      <c r="L205" s="12" t="s">
        <v>857</v>
      </c>
      <c r="M205" s="12"/>
      <c r="N205" s="12"/>
      <c r="O205" s="12"/>
      <c r="P205" s="12" t="s">
        <v>858</v>
      </c>
      <c r="Q205" s="12" t="s">
        <v>131</v>
      </c>
      <c r="R205" s="12"/>
      <c r="S205" s="12"/>
      <c r="T205" s="12"/>
      <c r="U205" t="s"/>
      <c r="V205" t="s"/>
      <c r="W205" s="3">
        <f>E205/2</f>
        <v>100</v>
      </c>
      <c r="X205" s="3">
        <f>W205</f>
        <v>100</v>
      </c>
      <c r="Y205" s="3" t="s"/>
      <c r="Z205" s="3" t="s"/>
      <c r="AA205" s="3" t="s"/>
    </row>
    <row r="206">
      <c r="A206" s="9">
        <v>205</v>
      </c>
      <c r="B206" s="9" t="s">
        <v>366</v>
      </c>
      <c r="C206" s="12" t="s">
        <v>841</v>
      </c>
      <c r="D206" s="12" t="s">
        <v>520</v>
      </c>
      <c r="E206" s="12">
        <v>600</v>
      </c>
      <c r="F206" s="12"/>
      <c r="G206" s="12" t="s">
        <v>53</v>
      </c>
      <c r="H206" s="11" t="s">
        <v>22</v>
      </c>
      <c r="I206" s="12" t="s">
        <v>256</v>
      </c>
      <c r="J206" s="9" t="str">
        <f>G206&amp;I206</f>
        <v>重庆扬州</v>
      </c>
      <c r="K206" s="9" t="str">
        <f>G206&amp;H206&amp;I206</f>
        <v>重庆—扬州</v>
      </c>
      <c r="L206" s="12" t="s">
        <v>859</v>
      </c>
      <c r="M206" s="12" t="s">
        <v>860</v>
      </c>
      <c r="N206" s="12"/>
      <c r="O206" s="12"/>
      <c r="P206" s="12" t="s">
        <v>286</v>
      </c>
      <c r="Q206" s="12" t="s">
        <v>354</v>
      </c>
      <c r="R206" s="12" t="s">
        <v>861</v>
      </c>
      <c r="S206" s="12" t="s">
        <v>560</v>
      </c>
      <c r="T206" s="12" t="s">
        <v>776</v>
      </c>
      <c r="U206" t="s"/>
      <c r="V206" t="s"/>
      <c r="W206" s="3">
        <f>E206/5</f>
        <v>120</v>
      </c>
      <c r="X206" s="3">
        <f>W206</f>
        <v>120</v>
      </c>
      <c r="Y206" s="3">
        <f>X206</f>
        <v>120</v>
      </c>
      <c r="Z206" s="3">
        <f>Y206</f>
        <v>120</v>
      </c>
      <c r="AA206" s="3">
        <f>Z206</f>
        <v>120</v>
      </c>
    </row>
    <row r="207">
      <c r="A207" s="9">
        <v>206</v>
      </c>
      <c r="B207" s="9" t="s">
        <v>366</v>
      </c>
      <c r="C207" s="12" t="s">
        <v>841</v>
      </c>
      <c r="D207" s="12" t="s">
        <v>269</v>
      </c>
      <c r="E207" s="12">
        <v>200</v>
      </c>
      <c r="F207" s="12"/>
      <c r="G207" s="12" t="s">
        <v>23</v>
      </c>
      <c r="H207" s="11" t="s">
        <v>22</v>
      </c>
      <c r="I207" s="12" t="s">
        <v>31</v>
      </c>
      <c r="J207" s="9" t="str">
        <f>G207&amp;I207</f>
        <v>包头天津</v>
      </c>
      <c r="K207" s="9" t="str">
        <f>G207&amp;H207&amp;I207</f>
        <v>包头—天津</v>
      </c>
      <c r="L207" s="12" t="s">
        <v>862</v>
      </c>
      <c r="M207" s="12"/>
      <c r="N207" s="12"/>
      <c r="O207" s="12"/>
      <c r="P207" s="13" t="s">
        <v>863</v>
      </c>
      <c r="Q207" t="s"/>
      <c r="R207" s="12"/>
      <c r="S207" s="12"/>
      <c r="T207" s="12"/>
      <c r="U207" t="s"/>
      <c r="V207" t="s"/>
      <c r="W207" s="3">
        <v>200</v>
      </c>
      <c r="X207" s="3" t="s"/>
      <c r="Y207" s="3" t="s"/>
      <c r="Z207" s="3" t="s"/>
      <c r="AA207" s="3" t="s"/>
    </row>
    <row r="208">
      <c r="A208" s="9">
        <v>207</v>
      </c>
      <c r="B208" s="9" t="s">
        <v>366</v>
      </c>
      <c r="C208" s="12" t="s">
        <v>817</v>
      </c>
      <c r="D208" s="12" t="s">
        <v>44</v>
      </c>
      <c r="E208" s="12">
        <v>600</v>
      </c>
      <c r="F208" s="12"/>
      <c r="G208" s="12" t="s">
        <v>31</v>
      </c>
      <c r="H208" s="11" t="s">
        <v>22</v>
      </c>
      <c r="I208" s="12" t="s">
        <v>330</v>
      </c>
      <c r="J208" s="9" t="str">
        <f>G208&amp;I208</f>
        <v>天津西昌</v>
      </c>
      <c r="K208" s="9" t="str">
        <f>G208&amp;H208&amp;I208</f>
        <v>天津—西昌</v>
      </c>
      <c r="L208" s="12" t="s">
        <v>864</v>
      </c>
      <c r="M208" s="12" t="s">
        <v>865</v>
      </c>
      <c r="N208" s="12"/>
      <c r="O208" s="12"/>
      <c r="P208" s="12" t="s">
        <v>527</v>
      </c>
      <c r="Q208" s="12" t="s">
        <v>427</v>
      </c>
      <c r="R208" s="12" t="s">
        <v>704</v>
      </c>
      <c r="S208" s="12" t="s">
        <v>35</v>
      </c>
      <c r="T208" s="12" t="s">
        <v>570</v>
      </c>
      <c r="U208" t="s"/>
      <c r="V208" t="s"/>
      <c r="W208" s="3">
        <f>E208/5</f>
        <v>120</v>
      </c>
      <c r="X208" s="3">
        <f>W208</f>
        <v>120</v>
      </c>
      <c r="Y208" s="3">
        <f>X208</f>
        <v>120</v>
      </c>
      <c r="Z208" s="3">
        <f>Y208</f>
        <v>120</v>
      </c>
      <c r="AA208" s="3">
        <f>Z208</f>
        <v>120</v>
      </c>
    </row>
    <row r="209">
      <c r="A209" s="9">
        <v>208</v>
      </c>
      <c r="B209" s="9" t="s">
        <v>366</v>
      </c>
      <c r="C209" s="12" t="s">
        <v>841</v>
      </c>
      <c r="D209" s="12" t="s">
        <v>492</v>
      </c>
      <c r="E209" s="12">
        <v>200</v>
      </c>
      <c r="F209" s="12"/>
      <c r="G209" s="12" t="s">
        <v>525</v>
      </c>
      <c r="H209" s="11" t="s">
        <v>22</v>
      </c>
      <c r="I209" s="12" t="s">
        <v>31</v>
      </c>
      <c r="J209" s="9" t="str">
        <f>G209&amp;I209</f>
        <v>十堰天津</v>
      </c>
      <c r="K209" s="9" t="str">
        <f>G209&amp;H209&amp;I209</f>
        <v>十堰—天津</v>
      </c>
      <c r="L209" s="12" t="s">
        <v>866</v>
      </c>
      <c r="M209" s="12"/>
      <c r="N209" s="12"/>
      <c r="O209" s="12"/>
      <c r="P209" s="12" t="s">
        <v>527</v>
      </c>
      <c r="Q209" s="12" t="s">
        <v>427</v>
      </c>
      <c r="R209" s="12" t="s">
        <v>704</v>
      </c>
      <c r="S209" s="12" t="s">
        <v>35</v>
      </c>
      <c r="T209" s="12" t="s">
        <v>570</v>
      </c>
      <c r="U209" t="s"/>
      <c r="V209" t="s"/>
      <c r="W209" s="3">
        <f>E209/5</f>
        <v>40</v>
      </c>
      <c r="X209" s="3">
        <f>W209</f>
        <v>40</v>
      </c>
      <c r="Y209" s="3">
        <f>X209</f>
        <v>40</v>
      </c>
      <c r="Z209" s="3">
        <f>Y209</f>
        <v>40</v>
      </c>
      <c r="AA209" s="3">
        <f>Z209</f>
        <v>40</v>
      </c>
    </row>
    <row r="210">
      <c r="A210" s="9">
        <v>209</v>
      </c>
      <c r="B210" s="9" t="s">
        <v>366</v>
      </c>
      <c r="C210" s="12" t="s">
        <v>841</v>
      </c>
      <c r="D210" s="12" t="s">
        <v>590</v>
      </c>
      <c r="E210" s="12">
        <v>200</v>
      </c>
      <c r="F210" s="12"/>
      <c r="G210" s="12" t="s">
        <v>53</v>
      </c>
      <c r="H210" s="11" t="s">
        <v>22</v>
      </c>
      <c r="I210" s="12" t="s">
        <v>160</v>
      </c>
      <c r="J210" s="9" t="str">
        <f>G210&amp;I210</f>
        <v>重庆义乌</v>
      </c>
      <c r="K210" s="9" t="str">
        <f>G210&amp;H210&amp;I210</f>
        <v>重庆—义乌</v>
      </c>
      <c r="L210" s="12" t="s">
        <v>867</v>
      </c>
      <c r="M210" s="12"/>
      <c r="N210" s="12"/>
      <c r="O210" s="12"/>
      <c r="P210" s="12" t="s">
        <v>432</v>
      </c>
      <c r="Q210" s="12" t="s">
        <v>519</v>
      </c>
      <c r="R210" s="12" t="s">
        <v>204</v>
      </c>
      <c r="S210" s="12" t="s">
        <v>713</v>
      </c>
      <c r="T210" s="12"/>
      <c r="U210" t="s"/>
      <c r="V210" t="s"/>
      <c r="W210" s="3">
        <f>E210/4</f>
        <v>50</v>
      </c>
      <c r="X210" s="3">
        <f>W210</f>
        <v>50</v>
      </c>
      <c r="Y210" s="3">
        <f>X210</f>
        <v>50</v>
      </c>
      <c r="Z210" s="3">
        <f>Y210</f>
        <v>50</v>
      </c>
      <c r="AA210" s="3" t="s"/>
    </row>
    <row r="211">
      <c r="A211" s="9">
        <v>210</v>
      </c>
      <c r="B211" s="9" t="s">
        <v>366</v>
      </c>
      <c r="C211" s="12" t="s">
        <v>841</v>
      </c>
      <c r="D211" s="12" t="s">
        <v>255</v>
      </c>
      <c r="E211" s="12">
        <v>300</v>
      </c>
      <c r="F211" s="12"/>
      <c r="G211" s="12" t="s">
        <v>139</v>
      </c>
      <c r="H211" s="11" t="s">
        <v>22</v>
      </c>
      <c r="I211" s="12" t="s">
        <v>256</v>
      </c>
      <c r="J211" s="9" t="str">
        <f>G211&amp;I211</f>
        <v>成都扬州</v>
      </c>
      <c r="K211" s="9" t="str">
        <f>G211&amp;H211&amp;I211</f>
        <v>成都—扬州</v>
      </c>
      <c r="L211" s="12" t="s">
        <v>868</v>
      </c>
      <c r="M211" s="12"/>
      <c r="N211" s="12"/>
      <c r="O211" s="12"/>
      <c r="P211" s="12" t="s">
        <v>455</v>
      </c>
      <c r="Q211" s="12" t="s">
        <v>668</v>
      </c>
      <c r="R211" s="12" t="s">
        <v>869</v>
      </c>
      <c r="S211" s="12" t="s">
        <v>383</v>
      </c>
      <c r="T211" s="12" t="s">
        <v>712</v>
      </c>
      <c r="U211" t="s"/>
      <c r="V211" t="s"/>
      <c r="W211" s="3">
        <f>E211/5</f>
        <v>60</v>
      </c>
      <c r="X211" s="3">
        <f>W211</f>
        <v>60</v>
      </c>
      <c r="Y211" s="3">
        <f>X211</f>
        <v>60</v>
      </c>
      <c r="Z211" s="3">
        <f>Y211</f>
        <v>60</v>
      </c>
      <c r="AA211" s="3">
        <f>Z211</f>
        <v>60</v>
      </c>
    </row>
    <row r="212">
      <c r="A212" s="9">
        <v>211</v>
      </c>
      <c r="B212" s="9" t="s">
        <v>366</v>
      </c>
      <c r="C212" s="12" t="s">
        <v>841</v>
      </c>
      <c r="D212" s="12" t="s">
        <v>832</v>
      </c>
      <c r="E212" s="12">
        <v>400</v>
      </c>
      <c r="F212" s="12"/>
      <c r="G212" s="12" t="s">
        <v>548</v>
      </c>
      <c r="H212" s="11" t="s">
        <v>22</v>
      </c>
      <c r="I212" s="12" t="s">
        <v>53</v>
      </c>
      <c r="J212" s="9" t="str">
        <f>G212&amp;I212</f>
        <v>固原重庆</v>
      </c>
      <c r="K212" s="9" t="str">
        <f>G212&amp;H212&amp;I212</f>
        <v>固原—重庆</v>
      </c>
      <c r="L212" s="12" t="s">
        <v>870</v>
      </c>
      <c r="M212" s="12" t="s">
        <v>871</v>
      </c>
      <c r="N212" s="12"/>
      <c r="O212" s="12"/>
      <c r="P212" s="12" t="s">
        <v>539</v>
      </c>
      <c r="Q212" s="12" t="s">
        <v>88</v>
      </c>
      <c r="R212" s="12" t="s">
        <v>503</v>
      </c>
      <c r="S212" s="12" t="s">
        <v>856</v>
      </c>
      <c r="T212" s="12"/>
      <c r="U212" t="s"/>
      <c r="V212" t="s"/>
      <c r="W212" s="3">
        <f>E212/4</f>
        <v>100</v>
      </c>
      <c r="X212" s="3">
        <f>W212</f>
        <v>100</v>
      </c>
      <c r="Y212" s="3">
        <f>X212</f>
        <v>100</v>
      </c>
      <c r="Z212" s="3">
        <f>Y212</f>
        <v>100</v>
      </c>
      <c r="AA212" s="3" t="s"/>
    </row>
    <row r="213">
      <c r="A213" s="9">
        <v>212</v>
      </c>
      <c r="B213" s="9" t="s">
        <v>366</v>
      </c>
      <c r="C213" s="12" t="s">
        <v>872</v>
      </c>
      <c r="D213" s="12" t="s">
        <v>498</v>
      </c>
      <c r="E213" s="12">
        <v>200</v>
      </c>
      <c r="F213" s="12"/>
      <c r="G213" s="12" t="s">
        <v>499</v>
      </c>
      <c r="H213" s="11" t="s">
        <v>22</v>
      </c>
      <c r="I213" s="12" t="s">
        <v>133</v>
      </c>
      <c r="J213" s="9" t="str">
        <f>G213&amp;I213</f>
        <v>邯郸大连</v>
      </c>
      <c r="K213" s="9" t="str">
        <f>G213&amp;H213&amp;I213</f>
        <v>邯郸—大连</v>
      </c>
      <c r="L213" s="12" t="s">
        <v>873</v>
      </c>
      <c r="M213" s="12"/>
      <c r="N213" s="12"/>
      <c r="O213" s="12"/>
      <c r="P213" s="12" t="s">
        <v>583</v>
      </c>
      <c r="Q213" s="12" t="s">
        <v>874</v>
      </c>
      <c r="R213" s="12" t="s">
        <v>875</v>
      </c>
      <c r="S213" s="12" t="s">
        <v>659</v>
      </c>
      <c r="T213" s="12"/>
      <c r="U213" t="s"/>
      <c r="V213" t="s"/>
      <c r="W213" s="3">
        <f>E213/4</f>
        <v>50</v>
      </c>
      <c r="X213" s="3">
        <f>W213</f>
        <v>50</v>
      </c>
      <c r="Y213" s="3">
        <f>X213</f>
        <v>50</v>
      </c>
      <c r="Z213" s="3">
        <f>Y213</f>
        <v>50</v>
      </c>
      <c r="AA213" s="3" t="s"/>
    </row>
    <row r="214">
      <c r="A214" s="9">
        <v>213</v>
      </c>
      <c r="B214" s="9" t="s">
        <v>366</v>
      </c>
      <c r="C214" s="12" t="s">
        <v>872</v>
      </c>
      <c r="D214" s="12" t="s">
        <v>876</v>
      </c>
      <c r="E214" s="12">
        <v>200</v>
      </c>
      <c r="F214" s="12"/>
      <c r="G214" s="12" t="s">
        <v>53</v>
      </c>
      <c r="H214" s="11" t="s">
        <v>22</v>
      </c>
      <c r="I214" s="12" t="s">
        <v>293</v>
      </c>
      <c r="J214" s="9" t="str">
        <f>G214&amp;I214</f>
        <v>重庆襄阳</v>
      </c>
      <c r="K214" s="9" t="str">
        <f>G214&amp;H214&amp;I214</f>
        <v>重庆—襄阳</v>
      </c>
      <c r="L214" s="12" t="s">
        <v>877</v>
      </c>
      <c r="M214" s="12"/>
      <c r="N214" s="12"/>
      <c r="O214" s="12"/>
      <c r="P214" s="12" t="s">
        <v>878</v>
      </c>
      <c r="Q214" s="12" t="s">
        <v>879</v>
      </c>
      <c r="R214" s="12"/>
      <c r="S214" s="12"/>
      <c r="T214" s="12"/>
      <c r="U214" t="s"/>
      <c r="V214" t="s"/>
      <c r="W214" s="3">
        <f>E214/2</f>
        <v>100</v>
      </c>
      <c r="X214" s="3">
        <f>W214</f>
        <v>100</v>
      </c>
      <c r="Y214" s="3" t="s"/>
      <c r="Z214" s="3" t="s"/>
      <c r="AA214" s="3" t="s"/>
    </row>
    <row r="215">
      <c r="A215" s="9">
        <v>214</v>
      </c>
      <c r="B215" s="9" t="s">
        <v>366</v>
      </c>
      <c r="C215" s="12" t="s">
        <v>872</v>
      </c>
      <c r="D215" s="12" t="s">
        <v>505</v>
      </c>
      <c r="E215" s="12">
        <v>400</v>
      </c>
      <c r="F215" s="12"/>
      <c r="G215" s="12" t="s">
        <v>308</v>
      </c>
      <c r="H215" s="11" t="s">
        <v>22</v>
      </c>
      <c r="I215" s="12" t="s">
        <v>506</v>
      </c>
      <c r="J215" s="9" t="str">
        <f>G215&amp;I215</f>
        <v>黄山珠海</v>
      </c>
      <c r="K215" s="9" t="str">
        <f>G215&amp;H215&amp;I215</f>
        <v>黄山—珠海</v>
      </c>
      <c r="L215" s="12" t="s">
        <v>880</v>
      </c>
      <c r="M215" s="12" t="s">
        <v>881</v>
      </c>
      <c r="N215" s="12"/>
      <c r="O215" s="12"/>
      <c r="P215" s="12" t="s">
        <v>425</v>
      </c>
      <c r="Q215" s="12" t="s">
        <v>703</v>
      </c>
      <c r="R215" s="12" t="s">
        <v>50</v>
      </c>
      <c r="S215" s="12" t="s">
        <v>638</v>
      </c>
      <c r="T215" s="12"/>
      <c r="U215" t="s"/>
      <c r="V215" t="s"/>
      <c r="W215" s="3">
        <f>E215/4</f>
        <v>100</v>
      </c>
      <c r="X215" s="3">
        <f>W215</f>
        <v>100</v>
      </c>
      <c r="Y215" s="3">
        <f>X215</f>
        <v>100</v>
      </c>
      <c r="Z215" s="3">
        <f>Y215</f>
        <v>100</v>
      </c>
      <c r="AA215" s="3" t="s"/>
    </row>
    <row r="216">
      <c r="A216" s="9">
        <v>215</v>
      </c>
      <c r="B216" s="9" t="s">
        <v>366</v>
      </c>
      <c r="C216" s="12" t="s">
        <v>872</v>
      </c>
      <c r="D216" s="12" t="s">
        <v>882</v>
      </c>
      <c r="E216" s="12">
        <v>400</v>
      </c>
      <c r="F216" s="12"/>
      <c r="G216" s="12" t="s">
        <v>98</v>
      </c>
      <c r="H216" s="11" t="s">
        <v>22</v>
      </c>
      <c r="I216" s="12" t="s">
        <v>99</v>
      </c>
      <c r="J216" s="9" t="str">
        <f>G216&amp;I216</f>
        <v>乌兰浩特呼和浩特</v>
      </c>
      <c r="K216" s="9" t="str">
        <f>G216&amp;H216&amp;I216</f>
        <v>乌兰浩特—呼和浩特</v>
      </c>
      <c r="L216" s="12" t="s">
        <v>883</v>
      </c>
      <c r="M216" s="12" t="s">
        <v>884</v>
      </c>
      <c r="N216" s="12"/>
      <c r="O216" s="12"/>
      <c r="P216" s="12" t="s">
        <v>654</v>
      </c>
      <c r="Q216" s="12" t="s">
        <v>761</v>
      </c>
      <c r="R216" s="12"/>
      <c r="S216" s="12"/>
      <c r="T216" s="12"/>
      <c r="U216" t="s"/>
      <c r="V216" t="s"/>
      <c r="W216" s="3">
        <f>E216/2</f>
        <v>200</v>
      </c>
      <c r="X216" s="3">
        <f>W216</f>
        <v>200</v>
      </c>
      <c r="Y216" s="3" t="s"/>
      <c r="Z216" s="3" t="s"/>
      <c r="AA216" s="3" t="s"/>
    </row>
    <row r="217">
      <c r="A217" s="9">
        <v>216</v>
      </c>
      <c r="B217" s="9" t="s">
        <v>366</v>
      </c>
      <c r="C217" s="12" t="s">
        <v>872</v>
      </c>
      <c r="D217" s="12" t="s">
        <v>307</v>
      </c>
      <c r="E217" s="12">
        <v>200</v>
      </c>
      <c r="F217" s="12"/>
      <c r="G217" s="12" t="s">
        <v>506</v>
      </c>
      <c r="H217" s="11" t="s">
        <v>22</v>
      </c>
      <c r="I217" s="12" t="s">
        <v>308</v>
      </c>
      <c r="J217" s="9" t="str">
        <f>G217&amp;I217</f>
        <v>珠海黄山</v>
      </c>
      <c r="K217" s="9" t="str">
        <f>G217&amp;H217&amp;I217</f>
        <v>珠海—黄山</v>
      </c>
      <c r="L217" s="12" t="s">
        <v>885</v>
      </c>
      <c r="M217" s="12"/>
      <c r="N217" s="12"/>
      <c r="O217" s="12"/>
      <c r="P217" s="12" t="s">
        <v>425</v>
      </c>
      <c r="Q217" s="12" t="s">
        <v>703</v>
      </c>
      <c r="R217" s="12" t="s">
        <v>50</v>
      </c>
      <c r="S217" s="12" t="s">
        <v>494</v>
      </c>
      <c r="T217" s="12"/>
      <c r="U217" t="s"/>
      <c r="V217" t="s"/>
      <c r="W217" s="3">
        <f>E217/4</f>
        <v>50</v>
      </c>
      <c r="X217" s="3">
        <f>W217</f>
        <v>50</v>
      </c>
      <c r="Y217" s="3">
        <f>X217</f>
        <v>50</v>
      </c>
      <c r="Z217" s="3">
        <f>Y217</f>
        <v>50</v>
      </c>
      <c r="AA217" s="3" t="s"/>
    </row>
    <row r="218">
      <c r="A218" s="9">
        <v>217</v>
      </c>
      <c r="B218" s="9" t="s">
        <v>366</v>
      </c>
      <c r="C218" s="12" t="s">
        <v>872</v>
      </c>
      <c r="D218" s="12" t="s">
        <v>307</v>
      </c>
      <c r="E218" s="12">
        <v>200</v>
      </c>
      <c r="F218" s="12"/>
      <c r="G218" s="12" t="s">
        <v>308</v>
      </c>
      <c r="H218" s="11" t="s">
        <v>22</v>
      </c>
      <c r="I218" s="12" t="s">
        <v>31</v>
      </c>
      <c r="J218" s="9" t="str">
        <f>G218&amp;I218</f>
        <v>黄山天津</v>
      </c>
      <c r="K218" s="9" t="str">
        <f>G218&amp;H218&amp;I218</f>
        <v>黄山—天津</v>
      </c>
      <c r="L218" s="12" t="s">
        <v>885</v>
      </c>
      <c r="M218" s="12"/>
      <c r="N218" s="12"/>
      <c r="O218" s="12"/>
      <c r="P218" s="12" t="s">
        <v>425</v>
      </c>
      <c r="Q218" s="12" t="s">
        <v>703</v>
      </c>
      <c r="R218" s="12" t="s">
        <v>50</v>
      </c>
      <c r="S218" s="12" t="s">
        <v>494</v>
      </c>
      <c r="T218" s="12"/>
      <c r="U218" t="s"/>
      <c r="V218" t="s"/>
      <c r="W218" s="3">
        <f>E218/4</f>
        <v>50</v>
      </c>
      <c r="X218" s="3">
        <f>W218</f>
        <v>50</v>
      </c>
      <c r="Y218" s="3">
        <f>X218</f>
        <v>50</v>
      </c>
      <c r="Z218" s="3">
        <f>Y218</f>
        <v>50</v>
      </c>
      <c r="AA218" s="3" t="s"/>
    </row>
    <row r="219">
      <c r="A219" s="9">
        <v>218</v>
      </c>
      <c r="B219" s="9" t="s">
        <v>366</v>
      </c>
      <c r="C219" s="12" t="s">
        <v>841</v>
      </c>
      <c r="D219" s="12" t="s">
        <v>886</v>
      </c>
      <c r="E219" s="12">
        <v>300</v>
      </c>
      <c r="F219" s="12"/>
      <c r="G219" s="12" t="s">
        <v>113</v>
      </c>
      <c r="H219" s="11" t="s">
        <v>22</v>
      </c>
      <c r="I219" s="12" t="s">
        <v>125</v>
      </c>
      <c r="J219" s="9" t="str">
        <f>G219&amp;I219</f>
        <v>郑州毕节</v>
      </c>
      <c r="K219" s="9" t="str">
        <f>G219&amp;H219&amp;I219</f>
        <v>郑州—毕节</v>
      </c>
      <c r="L219" s="12" t="s">
        <v>887</v>
      </c>
      <c r="M219" s="12"/>
      <c r="N219" s="12"/>
      <c r="O219" s="12"/>
      <c r="P219" s="12" t="s">
        <v>673</v>
      </c>
      <c r="Q219" s="12" t="s">
        <v>888</v>
      </c>
      <c r="R219" s="12"/>
      <c r="S219" s="12"/>
      <c r="T219" s="12"/>
      <c r="U219" t="s"/>
      <c r="V219" t="s"/>
      <c r="W219" s="3">
        <f>E219/2</f>
        <v>150</v>
      </c>
      <c r="X219" s="3">
        <f>W219</f>
        <v>150</v>
      </c>
      <c r="Y219" s="3" t="s"/>
      <c r="Z219" s="3" t="s"/>
      <c r="AA219" s="3" t="s"/>
    </row>
    <row r="220">
      <c r="A220" s="9">
        <v>219</v>
      </c>
      <c r="B220" s="9" t="s">
        <v>366</v>
      </c>
      <c r="C220" s="12" t="s">
        <v>872</v>
      </c>
      <c r="D220" s="12" t="s">
        <v>278</v>
      </c>
      <c r="E220" s="12">
        <v>400</v>
      </c>
      <c r="F220" s="12"/>
      <c r="G220" s="12" t="s">
        <v>139</v>
      </c>
      <c r="H220" s="11" t="s">
        <v>22</v>
      </c>
      <c r="I220" s="12" t="s">
        <v>889</v>
      </c>
      <c r="J220" s="9" t="str">
        <f>G220&amp;I220</f>
        <v>成都xining何晓东</v>
      </c>
      <c r="K220" s="9" t="str">
        <f>G220&amp;H220&amp;I220</f>
        <v>成都—xining何晓东</v>
      </c>
      <c r="L220" s="12" t="s">
        <v>890</v>
      </c>
      <c r="M220" s="12"/>
      <c r="N220" s="12"/>
      <c r="O220" s="12"/>
      <c r="P220" s="12" t="s">
        <v>763</v>
      </c>
      <c r="Q220" s="12" t="s">
        <v>354</v>
      </c>
      <c r="R220" s="12" t="s">
        <v>861</v>
      </c>
      <c r="S220" s="12" t="s">
        <v>560</v>
      </c>
      <c r="T220" s="12" t="s">
        <v>776</v>
      </c>
      <c r="U220" t="s"/>
      <c r="V220" t="s"/>
      <c r="W220" s="3">
        <f>E220/5</f>
        <v>80</v>
      </c>
      <c r="X220" s="3">
        <f>W220</f>
        <v>80</v>
      </c>
      <c r="Y220" s="3">
        <f>X220</f>
        <v>80</v>
      </c>
      <c r="Z220" s="3">
        <f>Y220</f>
        <v>80</v>
      </c>
      <c r="AA220" s="3">
        <f>Z220</f>
        <v>80</v>
      </c>
    </row>
    <row r="221">
      <c r="A221" s="9">
        <v>220</v>
      </c>
      <c r="B221" s="9" t="s">
        <v>366</v>
      </c>
      <c r="C221" s="12" t="s">
        <v>872</v>
      </c>
      <c r="D221" s="12" t="s">
        <v>891</v>
      </c>
      <c r="E221" s="12">
        <v>400</v>
      </c>
      <c r="F221" s="12"/>
      <c r="G221" s="12" t="s">
        <v>531</v>
      </c>
      <c r="H221" s="11" t="s">
        <v>22</v>
      </c>
      <c r="I221" s="12" t="s">
        <v>892</v>
      </c>
      <c r="J221" s="9" t="str">
        <f>G221&amp;I221</f>
        <v>南阳福州</v>
      </c>
      <c r="K221" s="9" t="str">
        <f>G221&amp;H221&amp;I221</f>
        <v>南阳—福州</v>
      </c>
      <c r="L221" s="12" t="s">
        <v>893</v>
      </c>
      <c r="M221" s="12" t="s">
        <v>894</v>
      </c>
      <c r="N221" s="12"/>
      <c r="O221" s="12"/>
      <c r="P221" s="12" t="s">
        <v>246</v>
      </c>
      <c r="Q221" s="12" t="s">
        <v>127</v>
      </c>
      <c r="R221" s="12" t="s">
        <v>895</v>
      </c>
      <c r="S221" s="12" t="s">
        <v>896</v>
      </c>
      <c r="T221" s="12" t="s">
        <v>897</v>
      </c>
      <c r="U221" t="s"/>
      <c r="V221" t="s"/>
      <c r="W221" s="3">
        <f>E221/5</f>
        <v>80</v>
      </c>
      <c r="X221" s="3">
        <f>W221</f>
        <v>80</v>
      </c>
      <c r="Y221" s="3">
        <f>X221</f>
        <v>80</v>
      </c>
      <c r="Z221" s="3">
        <f>Y221</f>
        <v>80</v>
      </c>
      <c r="AA221" s="3">
        <f>Z221</f>
        <v>80</v>
      </c>
    </row>
    <row r="222">
      <c r="A222" s="9">
        <v>221</v>
      </c>
      <c r="B222" s="9" t="s">
        <v>366</v>
      </c>
      <c r="C222" s="12" t="s">
        <v>872</v>
      </c>
      <c r="D222" s="12" t="s">
        <v>671</v>
      </c>
      <c r="E222" s="12">
        <v>500</v>
      </c>
      <c r="F222" s="12"/>
      <c r="G222" s="12" t="s">
        <v>53</v>
      </c>
      <c r="H222" s="11" t="s">
        <v>22</v>
      </c>
      <c r="I222" s="12" t="s">
        <v>99</v>
      </c>
      <c r="J222" s="9" t="str">
        <f>G222&amp;I222</f>
        <v>重庆呼和浩特</v>
      </c>
      <c r="K222" s="9" t="str">
        <f>G222&amp;H222&amp;I222</f>
        <v>重庆—呼和浩特</v>
      </c>
      <c r="L222" s="12" t="s">
        <v>898</v>
      </c>
      <c r="M222" s="12"/>
      <c r="N222" s="12"/>
      <c r="O222" s="12"/>
      <c r="P222" s="12" t="s">
        <v>722</v>
      </c>
      <c r="Q222" s="12" t="s">
        <v>899</v>
      </c>
      <c r="R222" s="12"/>
      <c r="S222" s="12"/>
      <c r="T222" s="12"/>
      <c r="U222" t="s"/>
      <c r="V222" t="s"/>
      <c r="W222" s="3">
        <f>E222/2</f>
        <v>250</v>
      </c>
      <c r="X222" s="3">
        <f>W222</f>
        <v>250</v>
      </c>
      <c r="Y222" s="3" t="s"/>
      <c r="Z222" s="3" t="s"/>
      <c r="AA222" s="3" t="s"/>
    </row>
    <row r="223">
      <c r="A223" s="9">
        <v>222</v>
      </c>
      <c r="B223" s="9" t="s">
        <v>366</v>
      </c>
      <c r="C223" s="12" t="s">
        <v>872</v>
      </c>
      <c r="D223" s="12" t="s">
        <v>278</v>
      </c>
      <c r="E223" s="12">
        <v>300</v>
      </c>
      <c r="F223" s="12"/>
      <c r="G223" s="12" t="s">
        <v>191</v>
      </c>
      <c r="H223" s="11" t="s">
        <v>22</v>
      </c>
      <c r="I223" s="12" t="s">
        <v>244</v>
      </c>
      <c r="J223" s="9" t="str">
        <f>G223&amp;I223</f>
        <v>西宁库尔勒</v>
      </c>
      <c r="K223" s="9" t="str">
        <f>G223&amp;H223&amp;I223</f>
        <v>西宁—库尔勒</v>
      </c>
      <c r="L223" s="12" t="s">
        <v>900</v>
      </c>
      <c r="M223" s="12"/>
      <c r="N223" s="12"/>
      <c r="O223" s="12"/>
      <c r="P223" s="12" t="s">
        <v>901</v>
      </c>
      <c r="Q223" s="12" t="s">
        <v>354</v>
      </c>
      <c r="R223" s="12" t="s">
        <v>861</v>
      </c>
      <c r="S223" s="12" t="s">
        <v>560</v>
      </c>
      <c r="T223" s="12" t="s">
        <v>776</v>
      </c>
      <c r="U223" t="s"/>
      <c r="V223" t="s"/>
      <c r="W223" s="3">
        <f>E223/5</f>
        <v>60</v>
      </c>
      <c r="X223" s="3">
        <f>W223</f>
        <v>60</v>
      </c>
      <c r="Y223" s="3">
        <f>X223</f>
        <v>60</v>
      </c>
      <c r="Z223" s="3">
        <f>Y223</f>
        <v>60</v>
      </c>
      <c r="AA223" s="3">
        <f>Z223</f>
        <v>60</v>
      </c>
    </row>
    <row r="224">
      <c r="A224" s="9">
        <v>223</v>
      </c>
      <c r="B224" s="9" t="s">
        <v>366</v>
      </c>
      <c r="C224" s="12" t="s">
        <v>872</v>
      </c>
      <c r="D224" s="12" t="s">
        <v>611</v>
      </c>
      <c r="E224" s="12">
        <v>200</v>
      </c>
      <c r="F224" s="12"/>
      <c r="G224" s="12" t="s">
        <v>45</v>
      </c>
      <c r="H224" s="11" t="s">
        <v>22</v>
      </c>
      <c r="I224" s="12" t="s">
        <v>612</v>
      </c>
      <c r="J224" s="9" t="str">
        <f>G224&amp;I224</f>
        <v>西双版纳昆明</v>
      </c>
      <c r="K224" s="9" t="str">
        <f>G224&amp;H224&amp;I224</f>
        <v>西双版纳—昆明</v>
      </c>
      <c r="L224" s="12" t="s">
        <v>902</v>
      </c>
      <c r="M224" s="12"/>
      <c r="N224" s="12"/>
      <c r="O224" s="12"/>
      <c r="P224" s="12" t="s">
        <v>903</v>
      </c>
      <c r="Q224" s="12" t="s">
        <v>706</v>
      </c>
      <c r="R224" s="12" t="s">
        <v>571</v>
      </c>
      <c r="S224" s="12" t="s">
        <v>749</v>
      </c>
      <c r="T224" s="12" t="s">
        <v>640</v>
      </c>
      <c r="U224" t="s"/>
      <c r="V224" t="s"/>
      <c r="W224" s="3">
        <f>E224/5</f>
        <v>40</v>
      </c>
      <c r="X224" s="3">
        <f>W224</f>
        <v>40</v>
      </c>
      <c r="Y224" s="3">
        <f>X224</f>
        <v>40</v>
      </c>
      <c r="Z224" s="3">
        <f>Y224</f>
        <v>40</v>
      </c>
      <c r="AA224" s="3">
        <f>Z224</f>
        <v>40</v>
      </c>
    </row>
    <row r="225">
      <c r="A225" s="9">
        <v>224</v>
      </c>
      <c r="B225" s="9" t="s">
        <v>366</v>
      </c>
      <c r="C225" s="12" t="s">
        <v>872</v>
      </c>
      <c r="D225" s="12" t="s">
        <v>611</v>
      </c>
      <c r="E225" s="12">
        <v>200</v>
      </c>
      <c r="F225" s="12"/>
      <c r="G225" s="12" t="s">
        <v>45</v>
      </c>
      <c r="H225" s="11" t="s">
        <v>22</v>
      </c>
      <c r="I225" s="12" t="s">
        <v>612</v>
      </c>
      <c r="J225" s="9" t="str">
        <f>G225&amp;I225</f>
        <v>西双版纳昆明</v>
      </c>
      <c r="K225" s="9" t="str">
        <f>G225&amp;H225&amp;I225</f>
        <v>西双版纳—昆明</v>
      </c>
      <c r="L225" s="12" t="s">
        <v>904</v>
      </c>
      <c r="M225" s="12" t="s">
        <v>904</v>
      </c>
      <c r="N225" s="12"/>
      <c r="O225" s="12"/>
      <c r="P225" s="12" t="s">
        <v>903</v>
      </c>
      <c r="Q225" s="12" t="s">
        <v>706</v>
      </c>
      <c r="R225" s="12" t="s">
        <v>571</v>
      </c>
      <c r="S225" s="12" t="s">
        <v>749</v>
      </c>
      <c r="T225" s="12" t="s">
        <v>640</v>
      </c>
      <c r="U225" t="s"/>
      <c r="V225" t="s"/>
      <c r="W225" s="3">
        <f>E225/5</f>
        <v>40</v>
      </c>
      <c r="X225" s="3">
        <f>W225</f>
        <v>40</v>
      </c>
      <c r="Y225" s="3">
        <f>X225</f>
        <v>40</v>
      </c>
      <c r="Z225" s="3">
        <f>Y225</f>
        <v>40</v>
      </c>
      <c r="AA225" s="3">
        <f>Z225</f>
        <v>40</v>
      </c>
    </row>
    <row r="226">
      <c r="A226" s="9">
        <v>225</v>
      </c>
      <c r="B226" s="9" t="s">
        <v>366</v>
      </c>
      <c r="C226" s="12" t="s">
        <v>905</v>
      </c>
      <c r="D226" s="12" t="s">
        <v>146</v>
      </c>
      <c r="E226" s="12">
        <v>400</v>
      </c>
      <c r="F226" s="12"/>
      <c r="G226" s="12" t="s">
        <v>62</v>
      </c>
      <c r="H226" s="11" t="s">
        <v>22</v>
      </c>
      <c r="I226" s="12" t="s">
        <v>66</v>
      </c>
      <c r="J226" s="9" t="str">
        <f>G226&amp;I226</f>
        <v>池州温州</v>
      </c>
      <c r="K226" s="9" t="str">
        <f>G226&amp;H226&amp;I226</f>
        <v>池州—温州</v>
      </c>
      <c r="L226" s="12" t="s">
        <v>906</v>
      </c>
      <c r="M226" s="12" t="s">
        <v>907</v>
      </c>
      <c r="N226" s="12"/>
      <c r="O226" s="12"/>
      <c r="P226" s="12" t="s">
        <v>583</v>
      </c>
      <c r="Q226" s="12" t="s">
        <v>298</v>
      </c>
      <c r="R226" s="12" t="s">
        <v>643</v>
      </c>
      <c r="S226" s="12" t="s">
        <v>840</v>
      </c>
      <c r="T226" s="12"/>
      <c r="U226" t="s"/>
      <c r="V226" t="s"/>
      <c r="W226" s="3">
        <f>E226/4</f>
        <v>100</v>
      </c>
      <c r="X226" s="3">
        <f>W226</f>
        <v>100</v>
      </c>
      <c r="Y226" s="3">
        <f>X226</f>
        <v>100</v>
      </c>
      <c r="Z226" s="3">
        <f>Y226</f>
        <v>100</v>
      </c>
      <c r="AA226" s="3" t="s"/>
    </row>
    <row r="227">
      <c r="A227" s="9">
        <v>226</v>
      </c>
      <c r="B227" s="9" t="s">
        <v>366</v>
      </c>
      <c r="C227" s="12" t="s">
        <v>872</v>
      </c>
      <c r="D227" s="12" t="s">
        <v>666</v>
      </c>
      <c r="E227" s="12">
        <v>300</v>
      </c>
      <c r="F227" s="12"/>
      <c r="G227" s="12" t="s">
        <v>53</v>
      </c>
      <c r="H227" s="11" t="s">
        <v>22</v>
      </c>
      <c r="I227" s="12" t="s">
        <v>244</v>
      </c>
      <c r="J227" s="9" t="str">
        <f>G227&amp;I227</f>
        <v>重庆库尔勒</v>
      </c>
      <c r="K227" s="9" t="str">
        <f>G227&amp;H227&amp;I227</f>
        <v>重庆—库尔勒</v>
      </c>
      <c r="L227" s="12" t="s">
        <v>908</v>
      </c>
      <c r="M227" s="12"/>
      <c r="N227" s="12"/>
      <c r="O227" s="12"/>
      <c r="P227" s="12" t="s">
        <v>455</v>
      </c>
      <c r="Q227" s="12" t="s">
        <v>90</v>
      </c>
      <c r="R227" s="12" t="s">
        <v>319</v>
      </c>
      <c r="S227" s="12" t="s">
        <v>558</v>
      </c>
      <c r="T227" s="12" t="s">
        <v>850</v>
      </c>
      <c r="U227" t="s"/>
      <c r="V227" t="s"/>
      <c r="W227" s="3">
        <f>E227/5</f>
        <v>60</v>
      </c>
      <c r="X227" s="3">
        <f>W227</f>
        <v>60</v>
      </c>
      <c r="Y227" s="3">
        <f>X227</f>
        <v>60</v>
      </c>
      <c r="Z227" s="3">
        <f>Y227</f>
        <v>60</v>
      </c>
      <c r="AA227" s="3">
        <f>Z227</f>
        <v>60</v>
      </c>
    </row>
    <row r="228">
      <c r="A228" s="9">
        <v>227</v>
      </c>
      <c r="B228" s="9" t="s">
        <v>366</v>
      </c>
      <c r="C228" s="12" t="s">
        <v>841</v>
      </c>
      <c r="D228" s="12" t="s">
        <v>578</v>
      </c>
      <c r="E228" s="12">
        <v>600</v>
      </c>
      <c r="F228" s="12"/>
      <c r="G228" s="12" t="s">
        <v>430</v>
      </c>
      <c r="H228" s="11" t="s">
        <v>22</v>
      </c>
      <c r="I228" s="12" t="s">
        <v>31</v>
      </c>
      <c r="J228" s="9" t="str">
        <f>G228&amp;I228</f>
        <v>遵义天津</v>
      </c>
      <c r="K228" s="9" t="str">
        <f>G228&amp;H228&amp;I228</f>
        <v>遵义—天津</v>
      </c>
      <c r="L228" s="12" t="s">
        <v>768</v>
      </c>
      <c r="M228" s="12" t="s">
        <v>909</v>
      </c>
      <c r="N228" s="12"/>
      <c r="O228" s="12"/>
      <c r="P228" s="12" t="s">
        <v>910</v>
      </c>
      <c r="Q228" s="12" t="s">
        <v>707</v>
      </c>
      <c r="R228" s="12" t="s">
        <v>336</v>
      </c>
      <c r="S228" s="12" t="s">
        <v>637</v>
      </c>
      <c r="T228" s="12" t="s">
        <v>542</v>
      </c>
      <c r="U228" t="s"/>
      <c r="V228" t="s"/>
      <c r="W228" s="3">
        <f>E228/5</f>
        <v>120</v>
      </c>
      <c r="X228" s="3">
        <f>W228</f>
        <v>120</v>
      </c>
      <c r="Y228" s="3">
        <f>X228</f>
        <v>120</v>
      </c>
      <c r="Z228" s="3">
        <f>Y228</f>
        <v>120</v>
      </c>
      <c r="AA228" s="3">
        <f>Z228</f>
        <v>120</v>
      </c>
    </row>
    <row r="229">
      <c r="A229" s="9">
        <v>228</v>
      </c>
      <c r="B229" s="9" t="s">
        <v>366</v>
      </c>
      <c r="C229" s="12" t="s">
        <v>872</v>
      </c>
      <c r="D229" s="12" t="s">
        <v>911</v>
      </c>
      <c r="E229" s="12">
        <v>200</v>
      </c>
      <c r="F229" s="12"/>
      <c r="G229" s="12" t="s">
        <v>293</v>
      </c>
      <c r="H229" s="11" t="s">
        <v>22</v>
      </c>
      <c r="I229" s="12" t="s">
        <v>53</v>
      </c>
      <c r="J229" s="9" t="str">
        <f>G229&amp;I229</f>
        <v>襄阳重庆</v>
      </c>
      <c r="K229" s="9" t="str">
        <f>G229&amp;H229&amp;I229</f>
        <v>襄阳—重庆</v>
      </c>
      <c r="L229" s="12" t="s">
        <v>877</v>
      </c>
      <c r="M229" s="12"/>
      <c r="N229" s="12"/>
      <c r="O229" s="12"/>
      <c r="P229" s="12" t="s">
        <v>912</v>
      </c>
      <c r="Q229" s="12" t="s">
        <v>913</v>
      </c>
      <c r="R229" s="12"/>
      <c r="S229" s="12"/>
      <c r="T229" s="12"/>
      <c r="U229" t="s"/>
      <c r="V229" t="s"/>
      <c r="W229" s="3">
        <f>E229/2</f>
        <v>100</v>
      </c>
      <c r="X229" s="3">
        <f>W229</f>
        <v>100</v>
      </c>
      <c r="Y229" s="3" t="s"/>
      <c r="Z229" s="3" t="s"/>
      <c r="AA229" s="3" t="s"/>
    </row>
    <row r="230">
      <c r="A230" s="9">
        <v>229</v>
      </c>
      <c r="B230" s="9" t="s">
        <v>366</v>
      </c>
      <c r="C230" s="12" t="s">
        <v>905</v>
      </c>
      <c r="D230" s="12" t="s">
        <v>388</v>
      </c>
      <c r="E230" s="12">
        <v>300</v>
      </c>
      <c r="F230" s="12"/>
      <c r="G230" s="12" t="s">
        <v>256</v>
      </c>
      <c r="H230" s="11" t="s">
        <v>22</v>
      </c>
      <c r="I230" s="12" t="s">
        <v>53</v>
      </c>
      <c r="J230" s="9" t="str">
        <f>G230&amp;I230</f>
        <v>扬州重庆</v>
      </c>
      <c r="K230" s="9" t="str">
        <f>G230&amp;H230&amp;I230</f>
        <v>扬州—重庆</v>
      </c>
      <c r="L230" s="12" t="s">
        <v>914</v>
      </c>
      <c r="M230" s="12"/>
      <c r="N230" s="12"/>
      <c r="O230" s="12"/>
      <c r="P230" s="12" t="s">
        <v>915</v>
      </c>
      <c r="Q230" s="12" t="s">
        <v>90</v>
      </c>
      <c r="R230" s="12" t="s">
        <v>319</v>
      </c>
      <c r="S230" s="12" t="s">
        <v>558</v>
      </c>
      <c r="T230" s="12" t="s">
        <v>850</v>
      </c>
      <c r="U230" t="s"/>
      <c r="V230" t="s"/>
      <c r="W230" s="3">
        <f>E230/5</f>
        <v>60</v>
      </c>
      <c r="X230" s="3">
        <f>W230</f>
        <v>60</v>
      </c>
      <c r="Y230" s="3">
        <f>X230</f>
        <v>60</v>
      </c>
      <c r="Z230" s="3">
        <f>Y230</f>
        <v>60</v>
      </c>
      <c r="AA230" s="3">
        <f>Z230</f>
        <v>60</v>
      </c>
    </row>
    <row r="231">
      <c r="A231" s="9">
        <v>230</v>
      </c>
      <c r="B231" s="9" t="s">
        <v>366</v>
      </c>
      <c r="C231" s="12" t="s">
        <v>905</v>
      </c>
      <c r="D231" s="12" t="s">
        <v>292</v>
      </c>
      <c r="E231" s="12">
        <v>400</v>
      </c>
      <c r="F231" s="12"/>
      <c r="G231" s="12" t="s">
        <v>53</v>
      </c>
      <c r="H231" s="11" t="s">
        <v>22</v>
      </c>
      <c r="I231" s="12" t="s">
        <v>293</v>
      </c>
      <c r="J231" s="9" t="str">
        <f>G231&amp;I231</f>
        <v>重庆襄阳</v>
      </c>
      <c r="K231" s="9" t="str">
        <f>G231&amp;H231&amp;I231</f>
        <v>重庆—襄阳</v>
      </c>
      <c r="L231" s="12" t="s">
        <v>916</v>
      </c>
      <c r="M231" s="12" t="s">
        <v>917</v>
      </c>
      <c r="N231" s="12"/>
      <c r="O231" s="12"/>
      <c r="P231" s="12" t="s">
        <v>295</v>
      </c>
      <c r="Q231" s="12" t="s">
        <v>365</v>
      </c>
      <c r="R231" s="12" t="s">
        <v>622</v>
      </c>
      <c r="S231" s="12" t="s">
        <v>918</v>
      </c>
      <c r="T231" s="12"/>
      <c r="U231" t="s"/>
      <c r="V231" t="s"/>
      <c r="W231" s="3">
        <f>E231/4</f>
        <v>100</v>
      </c>
      <c r="X231" s="3">
        <f>W231</f>
        <v>100</v>
      </c>
      <c r="Y231" s="3">
        <f>X231</f>
        <v>100</v>
      </c>
      <c r="Z231" s="3">
        <f>Y231</f>
        <v>100</v>
      </c>
      <c r="AA231" s="3" t="s"/>
    </row>
    <row r="232">
      <c r="A232" s="9">
        <v>231</v>
      </c>
      <c r="B232" s="9" t="s">
        <v>366</v>
      </c>
      <c r="C232" s="12" t="s">
        <v>872</v>
      </c>
      <c r="D232" s="12" t="s">
        <v>919</v>
      </c>
      <c r="E232" s="12">
        <v>200</v>
      </c>
      <c r="F232" s="12"/>
      <c r="G232" s="12" t="s">
        <v>53</v>
      </c>
      <c r="H232" s="11" t="s">
        <v>22</v>
      </c>
      <c r="I232" s="12" t="s">
        <v>920</v>
      </c>
      <c r="J232" s="9" t="str">
        <f>G232&amp;I232</f>
        <v>重庆深圳</v>
      </c>
      <c r="K232" s="9" t="str">
        <f>G232&amp;H232&amp;I232</f>
        <v>重庆—深圳</v>
      </c>
      <c r="L232" s="12" t="s">
        <v>921</v>
      </c>
      <c r="M232" s="12"/>
      <c r="N232" s="12"/>
      <c r="O232" s="12"/>
      <c r="P232" s="12" t="s">
        <v>345</v>
      </c>
      <c r="Q232" s="12" t="s">
        <v>922</v>
      </c>
      <c r="R232" s="12" t="s">
        <v>783</v>
      </c>
      <c r="S232" s="12" t="s">
        <v>357</v>
      </c>
      <c r="T232" s="12" t="s">
        <v>157</v>
      </c>
      <c r="U232" t="s"/>
      <c r="V232" t="s"/>
      <c r="W232" s="3">
        <f>E232/5</f>
        <v>40</v>
      </c>
      <c r="X232" s="3">
        <f>W232</f>
        <v>40</v>
      </c>
      <c r="Y232" s="3">
        <f>X232</f>
        <v>40</v>
      </c>
      <c r="Z232" s="3">
        <f>Y232</f>
        <v>40</v>
      </c>
      <c r="AA232" s="3">
        <f>Z232</f>
        <v>40</v>
      </c>
    </row>
    <row r="233">
      <c r="A233" s="9">
        <v>232</v>
      </c>
      <c r="B233" s="9" t="s">
        <v>366</v>
      </c>
      <c r="C233" s="12" t="s">
        <v>923</v>
      </c>
      <c r="D233" s="12" t="s">
        <v>924</v>
      </c>
      <c r="E233" s="12">
        <v>200</v>
      </c>
      <c r="F233" s="12"/>
      <c r="G233" s="12" t="s">
        <v>652</v>
      </c>
      <c r="H233" s="11" t="s">
        <v>22</v>
      </c>
      <c r="I233" s="12" t="s">
        <v>99</v>
      </c>
      <c r="J233" s="9" t="str">
        <f>G233&amp;I233</f>
        <v>赤峰呼和浩特</v>
      </c>
      <c r="K233" s="9" t="str">
        <f>G233&amp;H233&amp;I233</f>
        <v>赤峰—呼和浩特</v>
      </c>
      <c r="L233" s="12" t="s">
        <v>925</v>
      </c>
      <c r="M233" s="12"/>
      <c r="N233" s="12"/>
      <c r="O233" s="12"/>
      <c r="P233" s="12" t="s">
        <v>926</v>
      </c>
      <c r="Q233" s="12" t="s">
        <v>387</v>
      </c>
      <c r="R233" s="12"/>
      <c r="S233" s="12"/>
      <c r="T233" s="12"/>
      <c r="U233" t="s"/>
      <c r="V233" t="s"/>
      <c r="W233" s="3">
        <f>E233/2</f>
        <v>100</v>
      </c>
      <c r="X233" s="3">
        <f>W233</f>
        <v>100</v>
      </c>
      <c r="Y233" s="3" t="s"/>
      <c r="Z233" s="3" t="s"/>
      <c r="AA233" s="3" t="s"/>
    </row>
    <row r="234">
      <c r="A234" s="9">
        <v>233</v>
      </c>
      <c r="B234" s="9" t="s">
        <v>366</v>
      </c>
      <c r="C234" s="12" t="s">
        <v>923</v>
      </c>
      <c r="D234" s="12" t="s">
        <v>84</v>
      </c>
      <c r="E234" s="12">
        <v>300</v>
      </c>
      <c r="F234" s="12"/>
      <c r="G234" s="12" t="s">
        <v>85</v>
      </c>
      <c r="H234" s="11" t="s">
        <v>22</v>
      </c>
      <c r="I234" s="12" t="s">
        <v>53</v>
      </c>
      <c r="J234" s="9" t="str">
        <f>G234&amp;I234</f>
        <v>淮安重庆</v>
      </c>
      <c r="K234" s="9" t="str">
        <f>G234&amp;H234&amp;I234</f>
        <v>淮安—重庆</v>
      </c>
      <c r="L234" s="12" t="s">
        <v>927</v>
      </c>
      <c r="M234" s="12"/>
      <c r="N234" s="12"/>
      <c r="O234" s="12"/>
      <c r="P234" s="12" t="s">
        <v>317</v>
      </c>
      <c r="Q234" s="12" t="s">
        <v>644</v>
      </c>
      <c r="R234" s="12" t="s">
        <v>643</v>
      </c>
      <c r="S234" s="12" t="s">
        <v>928</v>
      </c>
      <c r="T234" s="12"/>
      <c r="U234" t="s"/>
      <c r="V234" t="s"/>
      <c r="W234" s="3">
        <f>E234/4</f>
        <v>75</v>
      </c>
      <c r="X234" s="3">
        <f>W234</f>
        <v>75</v>
      </c>
      <c r="Y234" s="3">
        <f>X234</f>
        <v>75</v>
      </c>
      <c r="Z234" s="3">
        <f>Y234</f>
        <v>75</v>
      </c>
      <c r="AA234" s="3" t="s"/>
    </row>
    <row r="235">
      <c r="A235" s="9">
        <v>234</v>
      </c>
      <c r="B235" s="9" t="s">
        <v>366</v>
      </c>
      <c r="C235" s="12" t="s">
        <v>923</v>
      </c>
      <c r="D235" s="12" t="s">
        <v>646</v>
      </c>
      <c r="E235" s="12">
        <v>300</v>
      </c>
      <c r="F235" s="12"/>
      <c r="G235" s="12" t="s">
        <v>302</v>
      </c>
      <c r="H235" s="11" t="s">
        <v>22</v>
      </c>
      <c r="I235" s="12" t="s">
        <v>99</v>
      </c>
      <c r="J235" s="9" t="str">
        <f>G235&amp;I235</f>
        <v>阿尔山呼和浩特</v>
      </c>
      <c r="K235" s="9" t="str">
        <f>G235&amp;H235&amp;I235</f>
        <v>阿尔山—呼和浩特</v>
      </c>
      <c r="L235" s="12" t="s">
        <v>929</v>
      </c>
      <c r="M235" s="12"/>
      <c r="N235" s="12"/>
      <c r="O235" s="12"/>
      <c r="P235" s="12" t="s">
        <v>930</v>
      </c>
      <c r="Q235" s="12" t="s">
        <v>931</v>
      </c>
      <c r="R235" s="12"/>
      <c r="S235" s="12"/>
      <c r="T235" s="12"/>
      <c r="U235" t="s"/>
      <c r="V235" t="s"/>
      <c r="W235" s="3">
        <f>E235/2</f>
        <v>150</v>
      </c>
      <c r="X235" s="3">
        <f>W235</f>
        <v>150</v>
      </c>
      <c r="Y235" s="3" t="s"/>
      <c r="Z235" s="3" t="s"/>
      <c r="AA235" s="3" t="s"/>
    </row>
    <row r="236">
      <c r="A236" s="9">
        <v>235</v>
      </c>
      <c r="B236" s="9" t="s">
        <v>366</v>
      </c>
      <c r="C236" s="12" t="s">
        <v>923</v>
      </c>
      <c r="D236" s="12" t="s">
        <v>891</v>
      </c>
      <c r="E236" s="12">
        <v>200</v>
      </c>
      <c r="F236" s="12"/>
      <c r="G236" s="12" t="s">
        <v>53</v>
      </c>
      <c r="H236" s="11" t="s">
        <v>22</v>
      </c>
      <c r="I236" s="12" t="s">
        <v>531</v>
      </c>
      <c r="J236" s="9" t="str">
        <f>G236&amp;I236</f>
        <v>重庆南阳</v>
      </c>
      <c r="K236" s="9" t="str">
        <f>G236&amp;H236&amp;I236</f>
        <v>重庆—南阳</v>
      </c>
      <c r="L236" s="12" t="s">
        <v>932</v>
      </c>
      <c r="M236" s="12"/>
      <c r="N236" s="12"/>
      <c r="O236" s="12"/>
      <c r="P236" s="12" t="s">
        <v>933</v>
      </c>
      <c r="Q236" s="12" t="s">
        <v>934</v>
      </c>
      <c r="R236" s="12"/>
      <c r="S236" s="12"/>
      <c r="T236" s="12"/>
      <c r="U236" t="s"/>
      <c r="V236" t="s"/>
      <c r="W236" s="3">
        <f>E236/2</f>
        <v>100</v>
      </c>
      <c r="X236" s="3">
        <f>W236</f>
        <v>100</v>
      </c>
      <c r="Y236" s="3" t="s"/>
      <c r="Z236" s="3" t="s"/>
      <c r="AA236" s="3" t="s"/>
    </row>
    <row r="237">
      <c r="A237" s="9">
        <v>236</v>
      </c>
      <c r="B237" s="9" t="s">
        <v>366</v>
      </c>
      <c r="C237" s="12" t="s">
        <v>923</v>
      </c>
      <c r="D237" s="12" t="s">
        <v>278</v>
      </c>
      <c r="E237" s="12">
        <v>400</v>
      </c>
      <c r="F237" s="12"/>
      <c r="G237" s="12" t="s">
        <v>139</v>
      </c>
      <c r="H237" s="11" t="s">
        <v>22</v>
      </c>
      <c r="I237" s="12" t="s">
        <v>191</v>
      </c>
      <c r="J237" s="9" t="str">
        <f>G237&amp;I237</f>
        <v>成都西宁</v>
      </c>
      <c r="K237" s="9" t="str">
        <f>G237&amp;H237&amp;I237</f>
        <v>成都—西宁</v>
      </c>
      <c r="L237" s="12" t="s">
        <v>935</v>
      </c>
      <c r="M237" s="12" t="s">
        <v>936</v>
      </c>
      <c r="N237" s="12"/>
      <c r="O237" s="12"/>
      <c r="P237" s="12" t="s">
        <v>376</v>
      </c>
      <c r="Q237" s="12" t="s">
        <v>937</v>
      </c>
      <c r="R237" s="12" t="s">
        <v>938</v>
      </c>
      <c r="S237" s="12" t="s">
        <v>75</v>
      </c>
      <c r="T237" s="12" t="s">
        <v>320</v>
      </c>
      <c r="U237" t="s"/>
      <c r="V237" t="s"/>
      <c r="W237" s="3">
        <f>E237/5</f>
        <v>80</v>
      </c>
      <c r="X237" s="3">
        <f>W237</f>
        <v>80</v>
      </c>
      <c r="Y237" s="3">
        <f>X237</f>
        <v>80</v>
      </c>
      <c r="Z237" s="3">
        <f>Y237</f>
        <v>80</v>
      </c>
      <c r="AA237" s="3">
        <f>Z237</f>
        <v>80</v>
      </c>
    </row>
    <row r="238">
      <c r="A238" s="9">
        <v>237</v>
      </c>
      <c r="B238" s="9" t="s">
        <v>366</v>
      </c>
      <c r="C238" s="12" t="s">
        <v>939</v>
      </c>
      <c r="D238" s="12" t="s">
        <v>44</v>
      </c>
      <c r="E238" s="12">
        <v>500</v>
      </c>
      <c r="F238" s="12"/>
      <c r="G238" s="12" t="s">
        <v>31</v>
      </c>
      <c r="H238" s="11" t="s">
        <v>22</v>
      </c>
      <c r="I238" s="14" t="s">
        <v>45</v>
      </c>
      <c r="J238" s="9" t="str">
        <f>G238&amp;I238</f>
        <v>天津西双版纳</v>
      </c>
      <c r="K238" s="9" t="str">
        <f>G238&amp;H238&amp;I238</f>
        <v>天津—西双版纳</v>
      </c>
      <c r="L238" s="12" t="s">
        <v>940</v>
      </c>
      <c r="M238" s="12"/>
      <c r="N238" s="12"/>
      <c r="O238" s="12"/>
      <c r="P238" s="12" t="s">
        <v>941</v>
      </c>
      <c r="Q238" s="12" t="s">
        <v>942</v>
      </c>
      <c r="R238" s="12" t="s">
        <v>751</v>
      </c>
      <c r="S238" s="12" t="s">
        <v>570</v>
      </c>
      <c r="T238" s="12" t="s">
        <v>437</v>
      </c>
      <c r="U238" t="s"/>
      <c r="V238" t="s"/>
      <c r="W238" s="3">
        <f>E238/5</f>
        <v>100</v>
      </c>
      <c r="X238" s="3">
        <f>W238</f>
        <v>100</v>
      </c>
      <c r="Y238" s="3">
        <f>X238</f>
        <v>100</v>
      </c>
      <c r="Z238" s="3">
        <f>Y238</f>
        <v>100</v>
      </c>
      <c r="AA238" s="3">
        <f>Z238</f>
        <v>100</v>
      </c>
    </row>
    <row r="239">
      <c r="A239" s="9">
        <v>238</v>
      </c>
      <c r="B239" s="9" t="s">
        <v>366</v>
      </c>
      <c r="C239" s="12" t="s">
        <v>923</v>
      </c>
      <c r="D239" s="12" t="s">
        <v>943</v>
      </c>
      <c r="E239" s="12">
        <v>300</v>
      </c>
      <c r="F239" s="12"/>
      <c r="G239" s="12" t="s">
        <v>79</v>
      </c>
      <c r="H239" s="11" t="s">
        <v>22</v>
      </c>
      <c r="I239" s="12" t="s">
        <v>380</v>
      </c>
      <c r="J239" s="9" t="str">
        <f>G239&amp;I239</f>
        <v>西安衢州</v>
      </c>
      <c r="K239" s="9" t="str">
        <f>G239&amp;H239&amp;I239</f>
        <v>西安—衢州</v>
      </c>
      <c r="L239" s="12" t="s">
        <v>944</v>
      </c>
      <c r="M239" s="12"/>
      <c r="N239" s="12"/>
      <c r="O239" s="12"/>
      <c r="P239" s="12" t="s">
        <v>945</v>
      </c>
      <c r="Q239" s="12" t="s">
        <v>946</v>
      </c>
      <c r="R239" s="12"/>
      <c r="S239" s="12"/>
      <c r="T239" s="12"/>
      <c r="U239" t="s"/>
      <c r="V239" t="s"/>
      <c r="W239" s="3">
        <f>E239/2</f>
        <v>150</v>
      </c>
      <c r="X239" s="3">
        <f>W239</f>
        <v>150</v>
      </c>
      <c r="Y239" s="3" t="s"/>
      <c r="Z239" s="3" t="s"/>
      <c r="AA239" s="3" t="s"/>
    </row>
    <row r="240">
      <c r="A240" s="9">
        <v>239</v>
      </c>
      <c r="B240" s="9" t="s">
        <v>366</v>
      </c>
      <c r="C240" s="12" t="s">
        <v>947</v>
      </c>
      <c r="D240" s="12" t="s">
        <v>656</v>
      </c>
      <c r="E240" s="12">
        <v>300</v>
      </c>
      <c r="F240" s="12"/>
      <c r="G240" s="12" t="s">
        <v>31</v>
      </c>
      <c r="H240" s="11" t="s">
        <v>22</v>
      </c>
      <c r="I240" s="12" t="s">
        <v>548</v>
      </c>
      <c r="J240" s="9" t="str">
        <f>G240&amp;I240</f>
        <v>天津固原</v>
      </c>
      <c r="K240" s="9" t="str">
        <f>G240&amp;H240&amp;I240</f>
        <v>天津—固原</v>
      </c>
      <c r="L240" s="12" t="s">
        <v>948</v>
      </c>
      <c r="M240" s="12"/>
      <c r="N240" s="12"/>
      <c r="O240" s="12"/>
      <c r="P240" s="12" t="s">
        <v>155</v>
      </c>
      <c r="Q240" s="12" t="s">
        <v>949</v>
      </c>
      <c r="R240" s="12" t="s">
        <v>281</v>
      </c>
      <c r="S240" s="12" t="s">
        <v>754</v>
      </c>
      <c r="T240" s="12"/>
      <c r="U240" t="s"/>
      <c r="V240" t="s"/>
      <c r="W240" s="3">
        <f>E240/4</f>
        <v>75</v>
      </c>
      <c r="X240" s="3">
        <f>W240</f>
        <v>75</v>
      </c>
      <c r="Y240" s="3">
        <f>X240</f>
        <v>75</v>
      </c>
      <c r="Z240" s="3">
        <f>Y240</f>
        <v>75</v>
      </c>
      <c r="AA240" s="3" t="s"/>
    </row>
    <row r="241">
      <c r="A241" s="9">
        <v>240</v>
      </c>
      <c r="B241" s="9" t="s">
        <v>366</v>
      </c>
      <c r="C241" s="12" t="s">
        <v>923</v>
      </c>
      <c r="D241" s="12" t="s">
        <v>837</v>
      </c>
      <c r="E241" s="12">
        <v>300</v>
      </c>
      <c r="F241" s="12"/>
      <c r="G241" s="12" t="s">
        <v>838</v>
      </c>
      <c r="H241" s="11" t="s">
        <v>22</v>
      </c>
      <c r="I241" s="12" t="s">
        <v>53</v>
      </c>
      <c r="J241" s="9" t="str">
        <f>G241&amp;I241</f>
        <v>济宁重庆</v>
      </c>
      <c r="K241" s="9" t="str">
        <f>G241&amp;H241&amp;I241</f>
        <v>济宁—重庆</v>
      </c>
      <c r="L241" s="12" t="s">
        <v>950</v>
      </c>
      <c r="M241" s="12"/>
      <c r="N241" s="12"/>
      <c r="O241" s="12"/>
      <c r="P241" s="12" t="s">
        <v>901</v>
      </c>
      <c r="Q241" s="12" t="s">
        <v>164</v>
      </c>
      <c r="R241" s="12" t="s">
        <v>606</v>
      </c>
      <c r="S241" s="12" t="s">
        <v>869</v>
      </c>
      <c r="T241" s="12"/>
      <c r="U241" t="s"/>
      <c r="V241" t="s"/>
      <c r="W241" s="3">
        <f>E241/4</f>
        <v>75</v>
      </c>
      <c r="X241" s="3">
        <f>W241</f>
        <v>75</v>
      </c>
      <c r="Y241" s="3">
        <f>X241</f>
        <v>75</v>
      </c>
      <c r="Z241" s="3">
        <f>Y241</f>
        <v>75</v>
      </c>
      <c r="AA241" s="3" t="s"/>
    </row>
    <row r="242">
      <c r="A242" s="9">
        <v>241</v>
      </c>
      <c r="B242" s="9" t="s">
        <v>366</v>
      </c>
      <c r="C242" s="12" t="s">
        <v>951</v>
      </c>
      <c r="D242" s="12" t="s">
        <v>952</v>
      </c>
      <c r="E242" s="12">
        <v>200</v>
      </c>
      <c r="F242" s="12"/>
      <c r="G242" s="12" t="s">
        <v>133</v>
      </c>
      <c r="H242" s="11" t="s">
        <v>22</v>
      </c>
      <c r="I242" s="12" t="s">
        <v>652</v>
      </c>
      <c r="J242" s="9" t="str">
        <f>G242&amp;I242</f>
        <v>大连赤峰</v>
      </c>
      <c r="K242" s="9" t="str">
        <f>G242&amp;H242&amp;I242</f>
        <v>大连—赤峰</v>
      </c>
      <c r="L242" s="12" t="s">
        <v>953</v>
      </c>
      <c r="M242" s="12"/>
      <c r="N242" s="12"/>
      <c r="O242" s="12"/>
      <c r="P242" s="12" t="s">
        <v>64</v>
      </c>
      <c r="Q242" s="12" t="s">
        <v>680</v>
      </c>
      <c r="R242" s="12" t="s">
        <v>954</v>
      </c>
      <c r="S242" s="12"/>
      <c r="T242" s="12"/>
      <c r="U242" t="s"/>
      <c r="V242" t="s"/>
      <c r="W242" s="3">
        <f>E242/3</f>
        <v>66.666666666666671</v>
      </c>
      <c r="X242" s="3">
        <f>W242</f>
        <v>66.666666666666671</v>
      </c>
      <c r="Y242" s="3">
        <f>X242</f>
        <v>66.666666666666671</v>
      </c>
      <c r="Z242" s="3" t="s"/>
      <c r="AA242" s="3" t="s"/>
    </row>
    <row r="243">
      <c r="A243" s="9">
        <v>242</v>
      </c>
      <c r="B243" s="9" t="s">
        <v>366</v>
      </c>
      <c r="C243" s="12" t="s">
        <v>955</v>
      </c>
      <c r="D243" s="12" t="s">
        <v>505</v>
      </c>
      <c r="E243" s="12">
        <v>1000</v>
      </c>
      <c r="F243" s="12"/>
      <c r="G243" s="12" t="s">
        <v>31</v>
      </c>
      <c r="H243" s="11" t="s">
        <v>22</v>
      </c>
      <c r="I243" s="12" t="s">
        <v>506</v>
      </c>
      <c r="J243" s="9" t="str">
        <f>G243&amp;I243</f>
        <v>天津珠海</v>
      </c>
      <c r="K243" s="9" t="str">
        <f>G243&amp;H243&amp;I243</f>
        <v>天津—珠海</v>
      </c>
      <c r="L243" s="12" t="s">
        <v>508</v>
      </c>
      <c r="M243" s="12" t="s">
        <v>507</v>
      </c>
      <c r="N243" s="12"/>
      <c r="O243" s="12"/>
      <c r="P243" s="12" t="s">
        <v>34</v>
      </c>
      <c r="Q243" s="12" t="s">
        <v>510</v>
      </c>
      <c r="R243" s="12" t="s">
        <v>509</v>
      </c>
      <c r="S243" s="12" t="s">
        <v>313</v>
      </c>
      <c r="T243" s="12"/>
      <c r="U243" t="s"/>
      <c r="V243" t="s"/>
      <c r="W243" s="3">
        <f>E243/4</f>
        <v>250</v>
      </c>
      <c r="X243" s="3">
        <f>W243</f>
        <v>250</v>
      </c>
      <c r="Y243" s="3">
        <f>X243</f>
        <v>250</v>
      </c>
      <c r="Z243" s="3">
        <f>Y243</f>
        <v>250</v>
      </c>
      <c r="AA243" s="3" t="s"/>
    </row>
    <row r="244">
      <c r="A244" s="9">
        <v>243</v>
      </c>
      <c r="B244" s="9" t="s">
        <v>366</v>
      </c>
      <c r="C244" s="12" t="s">
        <v>951</v>
      </c>
      <c r="D244" s="12" t="s">
        <v>358</v>
      </c>
      <c r="E244" s="12">
        <v>200</v>
      </c>
      <c r="F244" s="12"/>
      <c r="G244" s="12" t="s">
        <v>351</v>
      </c>
      <c r="H244" s="11" t="s">
        <v>22</v>
      </c>
      <c r="I244" s="12" t="s">
        <v>352</v>
      </c>
      <c r="J244" s="9" t="str">
        <f>G244&amp;I244</f>
        <v>沈阳日照</v>
      </c>
      <c r="K244" s="9" t="str">
        <f>G244&amp;H244&amp;I244</f>
        <v>沈阳—日照</v>
      </c>
      <c r="L244" s="12" t="s">
        <v>956</v>
      </c>
      <c r="M244" s="12"/>
      <c r="N244" s="12"/>
      <c r="O244" s="12"/>
      <c r="P244" s="12" t="s">
        <v>93</v>
      </c>
      <c r="Q244" s="12" t="s">
        <v>957</v>
      </c>
      <c r="R244" s="12" t="s">
        <v>958</v>
      </c>
      <c r="S244" s="12" t="s">
        <v>959</v>
      </c>
      <c r="T244" s="12" t="s">
        <v>960</v>
      </c>
      <c r="U244" t="s"/>
      <c r="V244" t="s"/>
      <c r="W244" s="3">
        <f>E244/5</f>
        <v>40</v>
      </c>
      <c r="X244" s="3">
        <f>W244</f>
        <v>40</v>
      </c>
      <c r="Y244" s="3">
        <f>X244</f>
        <v>40</v>
      </c>
      <c r="Z244" s="3">
        <f>Y244</f>
        <v>40</v>
      </c>
      <c r="AA244" s="3">
        <f>Z244</f>
        <v>40</v>
      </c>
    </row>
    <row r="245">
      <c r="A245" s="9">
        <v>244</v>
      </c>
      <c r="B245" s="9" t="s">
        <v>366</v>
      </c>
      <c r="C245" s="12" t="s">
        <v>951</v>
      </c>
      <c r="D245" s="12" t="s">
        <v>292</v>
      </c>
      <c r="E245" s="12">
        <v>400</v>
      </c>
      <c r="F245" s="12"/>
      <c r="G245" s="12" t="s">
        <v>53</v>
      </c>
      <c r="H245" s="11" t="s">
        <v>22</v>
      </c>
      <c r="I245" s="12" t="s">
        <v>293</v>
      </c>
      <c r="J245" s="9" t="str">
        <f>G245&amp;I245</f>
        <v>重庆襄阳</v>
      </c>
      <c r="K245" s="9" t="str">
        <f>G245&amp;H245&amp;I245</f>
        <v>重庆—襄阳</v>
      </c>
      <c r="L245" s="12" t="s">
        <v>961</v>
      </c>
      <c r="M245" s="12" t="s">
        <v>962</v>
      </c>
      <c r="N245" s="12"/>
      <c r="O245" s="12"/>
      <c r="P245" s="12" t="s">
        <v>376</v>
      </c>
      <c r="Q245" s="12" t="s">
        <v>963</v>
      </c>
      <c r="R245" s="12" t="s">
        <v>216</v>
      </c>
      <c r="S245" s="12" t="s">
        <v>742</v>
      </c>
      <c r="T245" s="12"/>
      <c r="U245" t="s"/>
      <c r="V245" t="s"/>
      <c r="W245" s="3">
        <f>E245/4</f>
        <v>100</v>
      </c>
      <c r="X245" s="3">
        <f>W245</f>
        <v>100</v>
      </c>
      <c r="Y245" s="3">
        <f>X245</f>
        <v>100</v>
      </c>
      <c r="Z245" s="3">
        <f>Y245</f>
        <v>100</v>
      </c>
      <c r="AA245" s="3" t="s"/>
    </row>
    <row r="246">
      <c r="A246" s="9">
        <v>245</v>
      </c>
      <c r="B246" s="9" t="s">
        <v>366</v>
      </c>
      <c r="C246" s="12" t="s">
        <v>951</v>
      </c>
      <c r="D246" s="12" t="s">
        <v>52</v>
      </c>
      <c r="E246" s="12">
        <v>200</v>
      </c>
      <c r="F246" s="12"/>
      <c r="G246" s="12" t="s">
        <v>53</v>
      </c>
      <c r="H246" s="11" t="s">
        <v>22</v>
      </c>
      <c r="I246" s="12" t="s">
        <v>54</v>
      </c>
      <c r="J246" s="9" t="str">
        <f>G246&amp;I246</f>
        <v>重庆柳州</v>
      </c>
      <c r="K246" s="9" t="str">
        <f>G246&amp;H246&amp;I246</f>
        <v>重庆—柳州</v>
      </c>
      <c r="L246" s="12" t="s">
        <v>964</v>
      </c>
      <c r="M246" s="12"/>
      <c r="N246" s="12"/>
      <c r="O246" s="12"/>
      <c r="P246" s="12" t="s">
        <v>436</v>
      </c>
      <c r="Q246" s="12" t="s">
        <v>569</v>
      </c>
      <c r="R246" s="12" t="s">
        <v>311</v>
      </c>
      <c r="S246" s="12" t="s">
        <v>510</v>
      </c>
      <c r="T246" s="12" t="s">
        <v>439</v>
      </c>
      <c r="U246" t="s"/>
      <c r="V246" t="s"/>
      <c r="W246" s="3">
        <f>E246/5</f>
        <v>40</v>
      </c>
      <c r="X246" s="3">
        <f>W246</f>
        <v>40</v>
      </c>
      <c r="Y246" s="3">
        <f>X246</f>
        <v>40</v>
      </c>
      <c r="Z246" s="3">
        <f>Y246</f>
        <v>40</v>
      </c>
      <c r="AA246" s="3">
        <f>Z246</f>
        <v>40</v>
      </c>
    </row>
    <row r="247">
      <c r="A247" s="9">
        <v>246</v>
      </c>
      <c r="B247" s="9" t="s">
        <v>366</v>
      </c>
      <c r="C247" s="12" t="s">
        <v>841</v>
      </c>
      <c r="D247" s="12" t="s">
        <v>965</v>
      </c>
      <c r="E247" s="12">
        <v>200</v>
      </c>
      <c r="F247" s="12"/>
      <c r="G247" s="12" t="s">
        <v>99</v>
      </c>
      <c r="H247" s="11" t="s">
        <v>22</v>
      </c>
      <c r="I247" s="12" t="s">
        <v>98</v>
      </c>
      <c r="J247" s="9" t="str">
        <f>G247&amp;I247</f>
        <v>呼和浩特乌兰浩特</v>
      </c>
      <c r="K247" s="9" t="str">
        <f>G247&amp;H247&amp;I247</f>
        <v>呼和浩特—乌兰浩特</v>
      </c>
      <c r="L247" s="12" t="s">
        <v>572</v>
      </c>
      <c r="M247" s="12"/>
      <c r="N247" s="12"/>
      <c r="O247" s="12"/>
      <c r="P247" s="12" t="s">
        <v>728</v>
      </c>
      <c r="Q247" s="12" t="s">
        <v>487</v>
      </c>
      <c r="R247" s="12"/>
      <c r="S247" s="12"/>
      <c r="T247" s="12"/>
      <c r="U247" t="s"/>
      <c r="V247" t="s"/>
      <c r="W247" s="3">
        <f>E247/2</f>
        <v>100</v>
      </c>
      <c r="X247" s="3">
        <f>W247</f>
        <v>100</v>
      </c>
      <c r="Y247" s="3" t="s"/>
      <c r="Z247" s="3" t="s"/>
      <c r="AA247" s="3" t="s"/>
    </row>
    <row r="248">
      <c r="A248" s="9">
        <v>247</v>
      </c>
      <c r="B248" s="9" t="s">
        <v>366</v>
      </c>
      <c r="C248" s="12" t="s">
        <v>951</v>
      </c>
      <c r="D248" s="12" t="s">
        <v>429</v>
      </c>
      <c r="E248" s="12">
        <v>1200</v>
      </c>
      <c r="F248" s="12"/>
      <c r="G248" s="12" t="s">
        <v>31</v>
      </c>
      <c r="H248" s="11" t="s">
        <v>22</v>
      </c>
      <c r="I248" s="12" t="s">
        <v>430</v>
      </c>
      <c r="J248" s="9" t="str">
        <f>G248&amp;I248</f>
        <v>天津遵义</v>
      </c>
      <c r="K248" s="9" t="str">
        <f>G248&amp;H248&amp;I248</f>
        <v>天津—遵义</v>
      </c>
      <c r="L248" s="12" t="s">
        <v>966</v>
      </c>
      <c r="M248" s="12" t="s">
        <v>967</v>
      </c>
      <c r="N248" s="12" t="s">
        <v>968</v>
      </c>
      <c r="O248" s="12" t="s">
        <v>969</v>
      </c>
      <c r="P248" s="12" t="s">
        <v>792</v>
      </c>
      <c r="Q248" s="12" t="s">
        <v>970</v>
      </c>
      <c r="R248" s="12" t="s">
        <v>786</v>
      </c>
      <c r="S248" s="12" t="s">
        <v>495</v>
      </c>
      <c r="T248" s="12" t="s">
        <v>143</v>
      </c>
      <c r="U248" t="s"/>
      <c r="V248" t="s"/>
      <c r="W248" s="3">
        <f>E248/5</f>
        <v>240</v>
      </c>
      <c r="X248" s="3">
        <f>W248</f>
        <v>240</v>
      </c>
      <c r="Y248" s="3">
        <f>X248</f>
        <v>240</v>
      </c>
      <c r="Z248" s="3">
        <f>Y248</f>
        <v>240</v>
      </c>
      <c r="AA248" s="3">
        <f>Z248</f>
        <v>240</v>
      </c>
    </row>
    <row r="249">
      <c r="A249" s="9">
        <v>248</v>
      </c>
      <c r="B249" s="9" t="s">
        <v>366</v>
      </c>
      <c r="C249" s="12" t="s">
        <v>971</v>
      </c>
      <c r="D249" s="12" t="s">
        <v>492</v>
      </c>
      <c r="E249" s="12">
        <v>1000</v>
      </c>
      <c r="F249" s="12"/>
      <c r="G249" s="11" t="s">
        <v>45</v>
      </c>
      <c r="H249" s="11" t="s">
        <v>22</v>
      </c>
      <c r="I249" s="12" t="s">
        <v>31</v>
      </c>
      <c r="J249" s="9" t="str">
        <f>G249&amp;I249</f>
        <v>西双版纳天津</v>
      </c>
      <c r="K249" s="9" t="str">
        <f>G249&amp;H249&amp;I249</f>
        <v>西双版纳—天津</v>
      </c>
      <c r="L249" s="12" t="s">
        <v>972</v>
      </c>
      <c r="M249" s="12" t="s">
        <v>973</v>
      </c>
      <c r="N249" s="12"/>
      <c r="O249" s="12"/>
      <c r="P249" s="12" t="s">
        <v>941</v>
      </c>
      <c r="Q249" s="12" t="s">
        <v>942</v>
      </c>
      <c r="R249" s="12" t="s">
        <v>751</v>
      </c>
      <c r="S249" s="12" t="s">
        <v>570</v>
      </c>
      <c r="T249" s="12" t="s">
        <v>437</v>
      </c>
      <c r="U249" t="s"/>
      <c r="V249" t="s"/>
      <c r="W249" s="3">
        <f>E249/5</f>
        <v>200</v>
      </c>
      <c r="X249" s="3">
        <f>W249</f>
        <v>200</v>
      </c>
      <c r="Y249" s="3">
        <f>X249</f>
        <v>200</v>
      </c>
      <c r="Z249" s="3">
        <f>Y249</f>
        <v>200</v>
      </c>
      <c r="AA249" s="3">
        <f>Z249</f>
        <v>200</v>
      </c>
    </row>
    <row r="250">
      <c r="A250" s="9">
        <v>249</v>
      </c>
      <c r="B250" s="9" t="s">
        <v>366</v>
      </c>
      <c r="C250" s="12" t="s">
        <v>971</v>
      </c>
      <c r="D250" s="12" t="s">
        <v>656</v>
      </c>
      <c r="E250" s="12">
        <v>300</v>
      </c>
      <c r="F250" s="12"/>
      <c r="G250" s="12" t="s">
        <v>31</v>
      </c>
      <c r="H250" s="11" t="s">
        <v>22</v>
      </c>
      <c r="I250" s="12" t="s">
        <v>548</v>
      </c>
      <c r="J250" s="9" t="str">
        <f>G250&amp;I250</f>
        <v>天津固原</v>
      </c>
      <c r="K250" s="9" t="str">
        <f>G250&amp;H250&amp;I250</f>
        <v>天津—固原</v>
      </c>
      <c r="L250" s="12" t="s">
        <v>974</v>
      </c>
      <c r="M250" s="12"/>
      <c r="N250" s="12"/>
      <c r="O250" s="12"/>
      <c r="P250" s="12" t="s">
        <v>592</v>
      </c>
      <c r="Q250" s="12" t="s">
        <v>413</v>
      </c>
      <c r="R250" s="12" t="s">
        <v>523</v>
      </c>
      <c r="S250" s="12" t="s">
        <v>836</v>
      </c>
      <c r="T250" s="12"/>
      <c r="U250" t="s"/>
      <c r="V250" t="s"/>
      <c r="W250" s="3">
        <f>E250/4</f>
        <v>75</v>
      </c>
      <c r="X250" s="3">
        <f>W250</f>
        <v>75</v>
      </c>
      <c r="Y250" s="3">
        <f>X250</f>
        <v>75</v>
      </c>
      <c r="Z250" s="3">
        <f>Y250</f>
        <v>75</v>
      </c>
      <c r="AA250" s="3" t="s"/>
    </row>
    <row r="251">
      <c r="A251" s="9">
        <v>250</v>
      </c>
      <c r="B251" s="9" t="s">
        <v>366</v>
      </c>
      <c r="C251" s="12" t="s">
        <v>951</v>
      </c>
      <c r="D251" s="12" t="s">
        <v>524</v>
      </c>
      <c r="E251" s="12">
        <v>300</v>
      </c>
      <c r="F251" s="12"/>
      <c r="G251" s="12" t="s">
        <v>31</v>
      </c>
      <c r="H251" s="11" t="s">
        <v>22</v>
      </c>
      <c r="I251" s="12" t="s">
        <v>525</v>
      </c>
      <c r="J251" s="9" t="str">
        <f>G251&amp;I251</f>
        <v>天津十堰</v>
      </c>
      <c r="K251" s="9" t="str">
        <f>G251&amp;H251&amp;I251</f>
        <v>天津—十堰</v>
      </c>
      <c r="L251" s="12" t="s">
        <v>975</v>
      </c>
      <c r="M251" s="12"/>
      <c r="N251" s="12"/>
      <c r="O251" s="12"/>
      <c r="P251" s="12" t="s">
        <v>324</v>
      </c>
      <c r="Q251" s="12" t="s">
        <v>542</v>
      </c>
      <c r="R251" s="12" t="s">
        <v>336</v>
      </c>
      <c r="S251" s="12" t="s">
        <v>769</v>
      </c>
      <c r="T251" s="12" t="s">
        <v>686</v>
      </c>
      <c r="U251" t="s"/>
      <c r="V251" t="s"/>
      <c r="W251" s="3">
        <f>E251/5</f>
        <v>60</v>
      </c>
      <c r="X251" s="3">
        <f>W251</f>
        <v>60</v>
      </c>
      <c r="Y251" s="3">
        <f>X251</f>
        <v>60</v>
      </c>
      <c r="Z251" s="3">
        <f>Y251</f>
        <v>60</v>
      </c>
      <c r="AA251" s="3">
        <f>Z251</f>
        <v>60</v>
      </c>
    </row>
    <row r="252">
      <c r="A252" s="9">
        <v>251</v>
      </c>
      <c r="B252" s="9" t="s">
        <v>366</v>
      </c>
      <c r="C252" s="12" t="s">
        <v>951</v>
      </c>
      <c r="D252" s="12" t="s">
        <v>524</v>
      </c>
      <c r="E252" s="12">
        <v>300</v>
      </c>
      <c r="F252" s="12"/>
      <c r="G252" s="12" t="s">
        <v>31</v>
      </c>
      <c r="H252" s="11" t="s">
        <v>22</v>
      </c>
      <c r="I252" s="12" t="s">
        <v>525</v>
      </c>
      <c r="J252" s="9" t="str">
        <f>G252&amp;I252</f>
        <v>天津十堰</v>
      </c>
      <c r="K252" s="9" t="str">
        <f>G252&amp;H252&amp;I252</f>
        <v>天津—十堰</v>
      </c>
      <c r="L252" s="12" t="s">
        <v>976</v>
      </c>
      <c r="M252" s="12"/>
      <c r="N252" s="12"/>
      <c r="O252" s="12"/>
      <c r="P252" s="12" t="s">
        <v>324</v>
      </c>
      <c r="Q252" s="12" t="s">
        <v>542</v>
      </c>
      <c r="R252" s="12" t="s">
        <v>336</v>
      </c>
      <c r="S252" s="12" t="s">
        <v>769</v>
      </c>
      <c r="T252" s="12" t="s">
        <v>686</v>
      </c>
      <c r="U252" t="s"/>
      <c r="V252" t="s"/>
      <c r="W252" s="3">
        <f>E252/5</f>
        <v>60</v>
      </c>
      <c r="X252" s="3">
        <f>W252</f>
        <v>60</v>
      </c>
      <c r="Y252" s="3">
        <f>X252</f>
        <v>60</v>
      </c>
      <c r="Z252" s="3">
        <f>Y252</f>
        <v>60</v>
      </c>
      <c r="AA252" s="3">
        <f>Z252</f>
        <v>60</v>
      </c>
    </row>
    <row r="253">
      <c r="A253" s="9">
        <v>252</v>
      </c>
      <c r="B253" s="9" t="s">
        <v>366</v>
      </c>
      <c r="C253" s="12" t="s">
        <v>951</v>
      </c>
      <c r="D253" s="12" t="s">
        <v>524</v>
      </c>
      <c r="E253" s="12">
        <v>300</v>
      </c>
      <c r="F253" s="12"/>
      <c r="G253" s="12" t="s">
        <v>525</v>
      </c>
      <c r="H253" s="11" t="s">
        <v>22</v>
      </c>
      <c r="I253" s="12" t="s">
        <v>45</v>
      </c>
      <c r="J253" s="9" t="str">
        <f>G253&amp;I253</f>
        <v>十堰西双版纳</v>
      </c>
      <c r="K253" s="9" t="str">
        <f>G253&amp;H253&amp;I253</f>
        <v>十堰—西双版纳</v>
      </c>
      <c r="L253" s="12" t="s">
        <v>975</v>
      </c>
      <c r="M253" s="12"/>
      <c r="N253" s="12"/>
      <c r="O253" s="12"/>
      <c r="P253" s="12" t="s">
        <v>324</v>
      </c>
      <c r="Q253" s="12" t="s">
        <v>542</v>
      </c>
      <c r="R253" s="12" t="s">
        <v>769</v>
      </c>
      <c r="S253" s="12" t="s">
        <v>336</v>
      </c>
      <c r="T253" s="12" t="s">
        <v>686</v>
      </c>
      <c r="U253" t="s"/>
      <c r="V253" t="s"/>
      <c r="W253" s="3">
        <f>E253/5</f>
        <v>60</v>
      </c>
      <c r="X253" s="3">
        <f>W253</f>
        <v>60</v>
      </c>
      <c r="Y253" s="3">
        <f>X253</f>
        <v>60</v>
      </c>
      <c r="Z253" s="3">
        <f>Y253</f>
        <v>60</v>
      </c>
      <c r="AA253" s="3">
        <f>Z253</f>
        <v>60</v>
      </c>
    </row>
    <row r="254">
      <c r="A254" s="9">
        <v>253</v>
      </c>
      <c r="B254" s="9" t="s">
        <v>366</v>
      </c>
      <c r="C254" s="12" t="s">
        <v>951</v>
      </c>
      <c r="D254" s="12" t="s">
        <v>524</v>
      </c>
      <c r="E254" s="12">
        <v>300</v>
      </c>
      <c r="F254" s="12"/>
      <c r="G254" s="12" t="s">
        <v>525</v>
      </c>
      <c r="H254" s="11" t="s">
        <v>22</v>
      </c>
      <c r="I254" s="12" t="s">
        <v>45</v>
      </c>
      <c r="J254" s="9" t="str">
        <f>G254&amp;I254</f>
        <v>十堰西双版纳</v>
      </c>
      <c r="K254" s="9" t="str">
        <f>G254&amp;H254&amp;I254</f>
        <v>十堰—西双版纳</v>
      </c>
      <c r="L254" s="12" t="s">
        <v>976</v>
      </c>
      <c r="M254" s="12"/>
      <c r="N254" s="12"/>
      <c r="O254" s="12"/>
      <c r="P254" s="12" t="s">
        <v>324</v>
      </c>
      <c r="Q254" s="12" t="s">
        <v>336</v>
      </c>
      <c r="R254" s="12" t="s">
        <v>542</v>
      </c>
      <c r="S254" s="12" t="s">
        <v>769</v>
      </c>
      <c r="T254" s="12" t="s">
        <v>686</v>
      </c>
      <c r="U254" t="s"/>
      <c r="V254" t="s"/>
      <c r="W254" s="3">
        <f>E254/5</f>
        <v>60</v>
      </c>
      <c r="X254" s="3">
        <f>W254</f>
        <v>60</v>
      </c>
      <c r="Y254" s="3">
        <f>X254</f>
        <v>60</v>
      </c>
      <c r="Z254" s="3">
        <f>Y254</f>
        <v>60</v>
      </c>
      <c r="AA254" s="3">
        <f>Z254</f>
        <v>60</v>
      </c>
    </row>
    <row r="255">
      <c r="A255" s="9">
        <v>254</v>
      </c>
      <c r="B255" s="9" t="s">
        <v>366</v>
      </c>
      <c r="C255" s="12" t="s">
        <v>923</v>
      </c>
      <c r="D255" s="12" t="s">
        <v>977</v>
      </c>
      <c r="E255" s="12">
        <v>200</v>
      </c>
      <c r="F255" s="12"/>
      <c r="G255" s="12" t="s">
        <v>98</v>
      </c>
      <c r="H255" s="11" t="s">
        <v>22</v>
      </c>
      <c r="I255" s="12" t="s">
        <v>99</v>
      </c>
      <c r="J255" s="9" t="str">
        <f>G255&amp;I255</f>
        <v>乌兰浩特呼和浩特</v>
      </c>
      <c r="K255" s="9" t="str">
        <f>G255&amp;H255&amp;I255</f>
        <v>乌兰浩特—呼和浩特</v>
      </c>
      <c r="L255" s="12" t="s">
        <v>978</v>
      </c>
      <c r="M255" s="12"/>
      <c r="N255" s="12"/>
      <c r="O255" s="12"/>
      <c r="P255" s="12" t="s">
        <v>760</v>
      </c>
      <c r="Q255" s="12" t="s">
        <v>267</v>
      </c>
      <c r="R255" s="12"/>
      <c r="S255" s="12"/>
      <c r="T255" s="12"/>
      <c r="U255" t="s"/>
      <c r="V255" t="s"/>
      <c r="W255" s="3">
        <f>E255/2</f>
        <v>100</v>
      </c>
      <c r="X255" s="3">
        <f>W255</f>
        <v>100</v>
      </c>
      <c r="Y255" s="3" t="s"/>
      <c r="Z255" s="3" t="s"/>
      <c r="AA255" s="3" t="s"/>
    </row>
    <row r="256">
      <c r="A256" s="9">
        <v>255</v>
      </c>
      <c r="B256" s="9" t="s">
        <v>366</v>
      </c>
      <c r="C256" s="12" t="s">
        <v>951</v>
      </c>
      <c r="D256" s="12" t="s">
        <v>292</v>
      </c>
      <c r="E256" s="12">
        <v>200</v>
      </c>
      <c r="F256" s="12"/>
      <c r="G256" s="12" t="s">
        <v>293</v>
      </c>
      <c r="H256" s="11" t="s">
        <v>22</v>
      </c>
      <c r="I256" s="12" t="s">
        <v>588</v>
      </c>
      <c r="J256" s="9" t="str">
        <f>G256&amp;I256</f>
        <v>襄阳杭州</v>
      </c>
      <c r="K256" s="9" t="str">
        <f>G256&amp;H256&amp;I256</f>
        <v>襄阳—杭州</v>
      </c>
      <c r="L256" s="12" t="s">
        <v>962</v>
      </c>
      <c r="M256" s="12"/>
      <c r="N256" s="12"/>
      <c r="O256" s="12"/>
      <c r="P256" s="12" t="s">
        <v>376</v>
      </c>
      <c r="Q256" s="12" t="s">
        <v>963</v>
      </c>
      <c r="R256" s="12" t="s">
        <v>216</v>
      </c>
      <c r="S256" s="12" t="s">
        <v>742</v>
      </c>
      <c r="T256" s="12"/>
      <c r="U256" t="s"/>
      <c r="V256" t="s"/>
      <c r="W256" s="3">
        <f>E256/4</f>
        <v>50</v>
      </c>
      <c r="X256" s="3">
        <f>W256</f>
        <v>50</v>
      </c>
      <c r="Y256" s="3">
        <f>X256</f>
        <v>50</v>
      </c>
      <c r="Z256" s="3">
        <f>Y256</f>
        <v>50</v>
      </c>
      <c r="AA256" s="3" t="s"/>
    </row>
    <row r="257">
      <c r="A257" s="9">
        <v>256</v>
      </c>
      <c r="B257" s="9" t="s">
        <v>366</v>
      </c>
      <c r="C257" s="12" t="s">
        <v>951</v>
      </c>
      <c r="D257" s="12" t="s">
        <v>578</v>
      </c>
      <c r="E257" s="12">
        <v>300</v>
      </c>
      <c r="F257" s="12"/>
      <c r="G257" s="12" t="s">
        <v>430</v>
      </c>
      <c r="H257" s="11" t="s">
        <v>22</v>
      </c>
      <c r="I257" s="12" t="s">
        <v>31</v>
      </c>
      <c r="J257" s="9" t="str">
        <f>G257&amp;I257</f>
        <v>遵义天津</v>
      </c>
      <c r="K257" s="9" t="str">
        <f>G257&amp;H257&amp;I257</f>
        <v>遵义—天津</v>
      </c>
      <c r="L257" s="12" t="s">
        <v>979</v>
      </c>
      <c r="M257" s="12"/>
      <c r="N257" s="12"/>
      <c r="O257" s="12"/>
      <c r="P257" s="12" t="s">
        <v>436</v>
      </c>
      <c r="Q257" s="12" t="s">
        <v>569</v>
      </c>
      <c r="R257" s="12" t="s">
        <v>311</v>
      </c>
      <c r="S257" s="12" t="s">
        <v>980</v>
      </c>
      <c r="T257" s="12" t="s">
        <v>510</v>
      </c>
      <c r="U257" t="s"/>
      <c r="V257" t="s"/>
      <c r="W257" s="3">
        <f>E257/5</f>
        <v>60</v>
      </c>
      <c r="X257" s="3">
        <f>W257</f>
        <v>60</v>
      </c>
      <c r="Y257" s="3">
        <f>X257</f>
        <v>60</v>
      </c>
      <c r="Z257" s="3">
        <f>Y257</f>
        <v>60</v>
      </c>
      <c r="AA257" s="3">
        <f>Z257</f>
        <v>60</v>
      </c>
    </row>
    <row r="258">
      <c r="A258" s="9">
        <v>257</v>
      </c>
      <c r="B258" s="9" t="s">
        <v>366</v>
      </c>
      <c r="C258" s="12" t="s">
        <v>947</v>
      </c>
      <c r="D258" s="12" t="s">
        <v>472</v>
      </c>
      <c r="E258" s="12">
        <v>600</v>
      </c>
      <c r="F258" s="12"/>
      <c r="G258" s="12" t="s">
        <v>53</v>
      </c>
      <c r="H258" s="11" t="s">
        <v>22</v>
      </c>
      <c r="I258" s="12" t="s">
        <v>473</v>
      </c>
      <c r="J258" s="9" t="str">
        <f>G258&amp;I258</f>
        <v>重庆三明</v>
      </c>
      <c r="K258" s="9" t="str">
        <f>G258&amp;H258&amp;I258</f>
        <v>重庆—三明</v>
      </c>
      <c r="L258" s="12" t="s">
        <v>981</v>
      </c>
      <c r="M258" s="12" t="s">
        <v>192</v>
      </c>
      <c r="N258" s="12" t="s">
        <v>982</v>
      </c>
      <c r="O258" s="12"/>
      <c r="P258" s="12" t="s">
        <v>983</v>
      </c>
      <c r="Q258" s="12" t="s">
        <v>378</v>
      </c>
      <c r="R258" s="12" t="s">
        <v>984</v>
      </c>
      <c r="S258" s="12" t="s">
        <v>275</v>
      </c>
      <c r="T258" s="12" t="s">
        <v>210</v>
      </c>
      <c r="U258" t="s"/>
      <c r="V258" t="s"/>
      <c r="W258" s="3">
        <f>E258/5</f>
        <v>120</v>
      </c>
      <c r="X258" s="3">
        <f>W258</f>
        <v>120</v>
      </c>
      <c r="Y258" s="3">
        <f>X258</f>
        <v>120</v>
      </c>
      <c r="Z258" s="3">
        <f>Y258</f>
        <v>120</v>
      </c>
      <c r="AA258" s="3">
        <f>Z258</f>
        <v>120</v>
      </c>
    </row>
    <row r="259">
      <c r="A259" s="9">
        <v>258</v>
      </c>
      <c r="B259" s="9" t="s">
        <v>366</v>
      </c>
      <c r="C259" s="12" t="s">
        <v>947</v>
      </c>
      <c r="D259" s="12" t="s">
        <v>200</v>
      </c>
      <c r="E259" s="12">
        <v>200</v>
      </c>
      <c r="F259" s="12"/>
      <c r="G259" s="12" t="s">
        <v>201</v>
      </c>
      <c r="H259" s="11" t="s">
        <v>22</v>
      </c>
      <c r="I259" s="12" t="s">
        <v>409</v>
      </c>
      <c r="J259" s="9" t="str">
        <f>G259&amp;I259</f>
        <v>阜阳舟山</v>
      </c>
      <c r="K259" s="9" t="str">
        <f>G259&amp;H259&amp;I259</f>
        <v>阜阳—舟山</v>
      </c>
      <c r="L259" s="12" t="s">
        <v>985</v>
      </c>
      <c r="M259" s="12"/>
      <c r="N259" s="12"/>
      <c r="O259" s="12"/>
      <c r="P259" s="12" t="s">
        <v>162</v>
      </c>
      <c r="Q259" s="12" t="s">
        <v>356</v>
      </c>
      <c r="R259" s="12" t="s">
        <v>986</v>
      </c>
      <c r="S259" s="12" t="s">
        <v>537</v>
      </c>
      <c r="T259" s="12" t="s">
        <v>346</v>
      </c>
      <c r="U259" t="s"/>
      <c r="V259" t="s"/>
      <c r="W259" s="3">
        <f>E259/5</f>
        <v>40</v>
      </c>
      <c r="X259" s="3">
        <f>W259</f>
        <v>40</v>
      </c>
      <c r="Y259" s="3">
        <f>X259</f>
        <v>40</v>
      </c>
      <c r="Z259" s="3">
        <f>Y259</f>
        <v>40</v>
      </c>
      <c r="AA259" s="3">
        <f>Z259</f>
        <v>40</v>
      </c>
    </row>
    <row r="260">
      <c r="A260" s="9">
        <v>259</v>
      </c>
      <c r="B260" s="9" t="s">
        <v>366</v>
      </c>
      <c r="C260" s="12" t="s">
        <v>947</v>
      </c>
      <c r="D260" s="12" t="s">
        <v>552</v>
      </c>
      <c r="E260" s="12">
        <v>200</v>
      </c>
      <c r="F260" s="12"/>
      <c r="G260" s="12" t="s">
        <v>107</v>
      </c>
      <c r="H260" s="11" t="s">
        <v>22</v>
      </c>
      <c r="I260" s="12" t="s">
        <v>106</v>
      </c>
      <c r="J260" s="9" t="str">
        <f>G260&amp;I260</f>
        <v>常德泉州</v>
      </c>
      <c r="K260" s="9" t="str">
        <f>G260&amp;H260&amp;I260</f>
        <v>常德—泉州</v>
      </c>
      <c r="L260" s="12" t="s">
        <v>987</v>
      </c>
      <c r="M260" s="12"/>
      <c r="N260" s="12"/>
      <c r="O260" s="12"/>
      <c r="P260" s="12" t="s">
        <v>305</v>
      </c>
      <c r="Q260" s="12" t="s">
        <v>988</v>
      </c>
      <c r="R260" s="12"/>
      <c r="S260" s="12"/>
      <c r="T260" s="12"/>
      <c r="U260" t="s"/>
      <c r="V260" t="s"/>
      <c r="W260" s="3">
        <f>E260/2</f>
        <v>100</v>
      </c>
      <c r="X260" s="3">
        <f>W260</f>
        <v>100</v>
      </c>
      <c r="Y260" s="3" t="s"/>
      <c r="Z260" s="3" t="s"/>
      <c r="AA260" s="3" t="s"/>
    </row>
    <row r="261">
      <c r="A261" s="9">
        <v>260</v>
      </c>
      <c r="B261" s="9" t="s">
        <v>366</v>
      </c>
      <c r="C261" s="12" t="s">
        <v>989</v>
      </c>
      <c r="D261" s="12" t="s">
        <v>891</v>
      </c>
      <c r="E261" s="12">
        <v>400</v>
      </c>
      <c r="F261" s="12"/>
      <c r="G261" s="12" t="s">
        <v>531</v>
      </c>
      <c r="H261" s="11" t="s">
        <v>22</v>
      </c>
      <c r="I261" s="12" t="s">
        <v>892</v>
      </c>
      <c r="J261" s="9" t="str">
        <f>G261&amp;I261</f>
        <v>南阳福州</v>
      </c>
      <c r="K261" s="9" t="str">
        <f>G261&amp;H261&amp;I261</f>
        <v>南阳—福州</v>
      </c>
      <c r="L261" s="12" t="s">
        <v>990</v>
      </c>
      <c r="M261" s="12" t="s">
        <v>894</v>
      </c>
      <c r="N261" s="12"/>
      <c r="O261" s="12"/>
      <c r="P261" s="12" t="s">
        <v>209</v>
      </c>
      <c r="Q261" s="12" t="s">
        <v>991</v>
      </c>
      <c r="R261" s="12"/>
      <c r="S261" s="12"/>
      <c r="T261" s="12"/>
      <c r="U261" t="s"/>
      <c r="V261" t="s"/>
      <c r="W261" s="3">
        <f>E261/2</f>
        <v>200</v>
      </c>
      <c r="X261" s="3">
        <f>W261</f>
        <v>200</v>
      </c>
      <c r="Y261" s="3" t="s"/>
      <c r="Z261" s="3" t="s"/>
      <c r="AA261" s="3" t="s"/>
    </row>
    <row r="262">
      <c r="A262" s="9">
        <v>261</v>
      </c>
      <c r="B262" s="9" t="s">
        <v>366</v>
      </c>
      <c r="C262" s="12" t="s">
        <v>947</v>
      </c>
      <c r="D262" s="12" t="s">
        <v>379</v>
      </c>
      <c r="E262" s="12">
        <v>200</v>
      </c>
      <c r="F262" s="12"/>
      <c r="G262" s="12" t="s">
        <v>53</v>
      </c>
      <c r="H262" s="11" t="s">
        <v>22</v>
      </c>
      <c r="I262" s="12" t="s">
        <v>380</v>
      </c>
      <c r="J262" s="9" t="str">
        <f>G262&amp;I262</f>
        <v>重庆衢州</v>
      </c>
      <c r="K262" s="9" t="str">
        <f>G262&amp;H262&amp;I262</f>
        <v>重庆—衢州</v>
      </c>
      <c r="L262" s="12" t="s">
        <v>992</v>
      </c>
      <c r="M262" s="12"/>
      <c r="N262" s="12"/>
      <c r="O262" s="12"/>
      <c r="P262" s="12" t="s">
        <v>317</v>
      </c>
      <c r="Q262" s="12" t="s">
        <v>341</v>
      </c>
      <c r="R262" s="12" t="s">
        <v>957</v>
      </c>
      <c r="S262" s="12" t="s">
        <v>523</v>
      </c>
      <c r="T262" s="12" t="s">
        <v>383</v>
      </c>
      <c r="U262" t="s"/>
      <c r="V262" t="s"/>
      <c r="W262" s="3">
        <f>E262/5</f>
        <v>40</v>
      </c>
      <c r="X262" s="3">
        <f>W262</f>
        <v>40</v>
      </c>
      <c r="Y262" s="3">
        <f>X262</f>
        <v>40</v>
      </c>
      <c r="Z262" s="3">
        <f>Y262</f>
        <v>40</v>
      </c>
      <c r="AA262" s="3">
        <f>Z262</f>
        <v>40</v>
      </c>
    </row>
    <row r="263">
      <c r="A263" s="9">
        <v>262</v>
      </c>
      <c r="B263" s="9" t="s">
        <v>366</v>
      </c>
      <c r="C263" s="12" t="s">
        <v>951</v>
      </c>
      <c r="D263" s="12" t="s">
        <v>167</v>
      </c>
      <c r="E263" s="12">
        <v>300</v>
      </c>
      <c r="F263" s="12"/>
      <c r="G263" s="12" t="s">
        <v>99</v>
      </c>
      <c r="H263" s="11" t="s">
        <v>22</v>
      </c>
      <c r="I263" s="12" t="s">
        <v>168</v>
      </c>
      <c r="J263" s="9" t="str">
        <f>G263&amp;I263</f>
        <v>呼和浩特海拉尔</v>
      </c>
      <c r="K263" s="9" t="str">
        <f>G263&amp;H263&amp;I263</f>
        <v>呼和浩特—海拉尔</v>
      </c>
      <c r="L263" s="12" t="s">
        <v>993</v>
      </c>
      <c r="M263" s="12"/>
      <c r="N263" s="12"/>
      <c r="O263" s="12"/>
      <c r="P263" s="12" t="s">
        <v>171</v>
      </c>
      <c r="Q263" s="12" t="s">
        <v>306</v>
      </c>
      <c r="R263" s="12"/>
      <c r="S263" s="12"/>
      <c r="T263" s="12"/>
      <c r="U263" t="s"/>
      <c r="V263" t="s"/>
      <c r="W263" s="3">
        <f>E263/2</f>
        <v>150</v>
      </c>
      <c r="X263" s="3">
        <f>W263</f>
        <v>150</v>
      </c>
      <c r="Y263" s="3" t="s"/>
      <c r="Z263" s="3" t="s"/>
      <c r="AA263" s="3" t="s"/>
    </row>
    <row r="264">
      <c r="A264" s="9">
        <v>263</v>
      </c>
      <c r="B264" s="9" t="s">
        <v>366</v>
      </c>
      <c r="C264" s="12" t="s">
        <v>947</v>
      </c>
      <c r="D264" s="12" t="s">
        <v>994</v>
      </c>
      <c r="E264" s="12">
        <v>200</v>
      </c>
      <c r="F264" s="12"/>
      <c r="G264" s="12" t="s">
        <v>53</v>
      </c>
      <c r="H264" s="11" t="s">
        <v>22</v>
      </c>
      <c r="I264" s="12" t="s">
        <v>160</v>
      </c>
      <c r="J264" s="9" t="str">
        <f>G264&amp;I264</f>
        <v>重庆义乌</v>
      </c>
      <c r="K264" s="9" t="str">
        <f>G264&amp;H264&amp;I264</f>
        <v>重庆—义乌</v>
      </c>
      <c r="L264" s="12" t="s">
        <v>995</v>
      </c>
      <c r="M264" s="12"/>
      <c r="N264" s="12"/>
      <c r="O264" s="12"/>
      <c r="P264" s="12" t="s">
        <v>376</v>
      </c>
      <c r="Q264" s="12" t="s">
        <v>996</v>
      </c>
      <c r="R264" s="12" t="s">
        <v>997</v>
      </c>
      <c r="S264" s="12" t="s">
        <v>998</v>
      </c>
      <c r="T264" s="12" t="s">
        <v>478</v>
      </c>
      <c r="U264" t="s"/>
      <c r="V264" t="s"/>
      <c r="W264" s="3">
        <f>E264/5</f>
        <v>40</v>
      </c>
      <c r="X264" s="3">
        <f>W264</f>
        <v>40</v>
      </c>
      <c r="Y264" s="3">
        <f>X264</f>
        <v>40</v>
      </c>
      <c r="Z264" s="3">
        <f>Y264</f>
        <v>40</v>
      </c>
      <c r="AA264" s="3">
        <f>Z264</f>
        <v>40</v>
      </c>
    </row>
    <row r="265">
      <c r="A265" s="9">
        <v>264</v>
      </c>
      <c r="B265" s="9" t="s">
        <v>366</v>
      </c>
      <c r="C265" s="12" t="s">
        <v>905</v>
      </c>
      <c r="D265" s="12" t="s">
        <v>524</v>
      </c>
      <c r="E265" s="12">
        <v>300</v>
      </c>
      <c r="F265" s="12"/>
      <c r="G265" s="12" t="s">
        <v>525</v>
      </c>
      <c r="H265" s="11" t="s">
        <v>22</v>
      </c>
      <c r="I265" s="12" t="s">
        <v>45</v>
      </c>
      <c r="J265" s="9" t="str">
        <f>G265&amp;I265</f>
        <v>十堰西双版纳</v>
      </c>
      <c r="K265" s="9" t="str">
        <f>G265&amp;H265&amp;I265</f>
        <v>十堰—西双版纳</v>
      </c>
      <c r="L265" s="12" t="s">
        <v>999</v>
      </c>
      <c r="M265" s="12"/>
      <c r="N265" s="12"/>
      <c r="O265" s="12"/>
      <c r="P265" s="12" t="s">
        <v>1000</v>
      </c>
      <c r="Q265" s="12" t="s">
        <v>50</v>
      </c>
      <c r="R265" s="12" t="s">
        <v>434</v>
      </c>
      <c r="S265" s="12" t="s">
        <v>703</v>
      </c>
      <c r="T265" s="12" t="s">
        <v>494</v>
      </c>
      <c r="U265" t="s"/>
      <c r="V265" t="s"/>
      <c r="W265" s="3">
        <f>E265/5</f>
        <v>60</v>
      </c>
      <c r="X265" s="3">
        <f>W265</f>
        <v>60</v>
      </c>
      <c r="Y265" s="3">
        <f>X265</f>
        <v>60</v>
      </c>
      <c r="Z265" s="3">
        <f>Y265</f>
        <v>60</v>
      </c>
      <c r="AA265" s="3">
        <f>Z265</f>
        <v>60</v>
      </c>
    </row>
    <row r="266">
      <c r="A266" s="9">
        <v>265</v>
      </c>
      <c r="B266" s="9" t="s">
        <v>366</v>
      </c>
      <c r="C266" s="12" t="s">
        <v>923</v>
      </c>
      <c r="D266" s="12" t="s">
        <v>329</v>
      </c>
      <c r="E266" s="12">
        <v>500</v>
      </c>
      <c r="F266" s="12"/>
      <c r="G266" s="12" t="s">
        <v>45</v>
      </c>
      <c r="H266" s="11" t="s">
        <v>22</v>
      </c>
      <c r="I266" s="12" t="s">
        <v>31</v>
      </c>
      <c r="J266" s="9" t="str">
        <f>G266&amp;I266</f>
        <v>西双版纳天津</v>
      </c>
      <c r="K266" s="9" t="str">
        <f>G266&amp;H266&amp;I266</f>
        <v>西双版纳—天津</v>
      </c>
      <c r="L266" s="12" t="s">
        <v>1001</v>
      </c>
      <c r="M266" s="12"/>
      <c r="N266" s="12"/>
      <c r="O266" s="12"/>
      <c r="P266" s="12" t="s">
        <v>1000</v>
      </c>
      <c r="Q266" s="12" t="s">
        <v>703</v>
      </c>
      <c r="R266" s="12" t="s">
        <v>50</v>
      </c>
      <c r="S266" s="12" t="s">
        <v>434</v>
      </c>
      <c r="T266" s="12" t="s">
        <v>494</v>
      </c>
      <c r="U266" t="s"/>
      <c r="V266" t="s"/>
      <c r="W266" s="3">
        <f>E266/5</f>
        <v>100</v>
      </c>
      <c r="X266" s="3">
        <f>W266</f>
        <v>100</v>
      </c>
      <c r="Y266" s="3">
        <f>X266</f>
        <v>100</v>
      </c>
      <c r="Z266" s="3">
        <f>Y266</f>
        <v>100</v>
      </c>
      <c r="AA266" s="3">
        <f>Z266</f>
        <v>100</v>
      </c>
    </row>
    <row r="267">
      <c r="A267" s="9">
        <v>266</v>
      </c>
      <c r="B267" s="9" t="s">
        <v>366</v>
      </c>
      <c r="C267" s="12" t="s">
        <v>947</v>
      </c>
      <c r="D267" s="12" t="s">
        <v>994</v>
      </c>
      <c r="E267" s="12">
        <v>200</v>
      </c>
      <c r="F267" s="12"/>
      <c r="G267" s="12" t="s">
        <v>53</v>
      </c>
      <c r="H267" s="11" t="s">
        <v>22</v>
      </c>
      <c r="I267" s="12" t="s">
        <v>160</v>
      </c>
      <c r="J267" s="9" t="str">
        <f>G267&amp;I267</f>
        <v>重庆义乌</v>
      </c>
      <c r="K267" s="9" t="str">
        <f>G267&amp;H267&amp;I267</f>
        <v>重庆—义乌</v>
      </c>
      <c r="L267" s="12" t="s">
        <v>1002</v>
      </c>
      <c r="M267" s="12"/>
      <c r="N267" s="12"/>
      <c r="O267" s="12"/>
      <c r="P267" s="12" t="s">
        <v>1003</v>
      </c>
      <c r="Q267" s="12" t="s">
        <v>996</v>
      </c>
      <c r="R267" s="12" t="s">
        <v>997</v>
      </c>
      <c r="S267" s="12" t="s">
        <v>998</v>
      </c>
      <c r="T267" s="12" t="s">
        <v>478</v>
      </c>
      <c r="U267" t="s"/>
      <c r="V267" t="s"/>
      <c r="W267" s="3">
        <f>E267/5</f>
        <v>40</v>
      </c>
      <c r="X267" s="3">
        <f>W267</f>
        <v>40</v>
      </c>
      <c r="Y267" s="3">
        <f>X267</f>
        <v>40</v>
      </c>
      <c r="Z267" s="3">
        <f>Y267</f>
        <v>40</v>
      </c>
      <c r="AA267" s="3">
        <f>Z267</f>
        <v>40</v>
      </c>
    </row>
    <row r="268">
      <c r="A268" s="9">
        <v>267</v>
      </c>
      <c r="B268" s="9" t="s">
        <v>366</v>
      </c>
      <c r="C268" s="12" t="s">
        <v>947</v>
      </c>
      <c r="D268" s="12" t="s">
        <v>1004</v>
      </c>
      <c r="E268" s="12">
        <v>200</v>
      </c>
      <c r="F268" s="12"/>
      <c r="G268" s="12" t="s">
        <v>226</v>
      </c>
      <c r="H268" s="11" t="s">
        <v>22</v>
      </c>
      <c r="I268" s="12" t="s">
        <v>133</v>
      </c>
      <c r="J268" s="9" t="str">
        <f>G268&amp;I268</f>
        <v>太原大连</v>
      </c>
      <c r="K268" s="9" t="str">
        <f>G268&amp;H268&amp;I268</f>
        <v>太原—大连</v>
      </c>
      <c r="L268" s="12" t="s">
        <v>1005</v>
      </c>
      <c r="M268" s="12"/>
      <c r="N268" s="12"/>
      <c r="O268" s="12"/>
      <c r="P268" s="12" t="s">
        <v>64</v>
      </c>
      <c r="Q268" s="12" t="s">
        <v>1006</v>
      </c>
      <c r="R268" s="12" t="s">
        <v>680</v>
      </c>
      <c r="S268" s="12"/>
      <c r="T268" s="12"/>
      <c r="U268" t="s"/>
      <c r="V268" t="s"/>
      <c r="W268" s="3">
        <f>E268/3</f>
        <v>66.666666666666671</v>
      </c>
      <c r="X268" s="3">
        <f>W268</f>
        <v>66.666666666666671</v>
      </c>
      <c r="Y268" s="3">
        <f>X268</f>
        <v>66.666666666666671</v>
      </c>
      <c r="Z268" s="3" t="s"/>
      <c r="AA268" s="3" t="s"/>
    </row>
    <row r="269">
      <c r="A269" s="9">
        <v>268</v>
      </c>
      <c r="B269" s="9" t="s">
        <v>366</v>
      </c>
      <c r="C269" s="12" t="s">
        <v>947</v>
      </c>
      <c r="D269" s="12" t="s">
        <v>261</v>
      </c>
      <c r="E269" s="12">
        <v>300</v>
      </c>
      <c r="F269" s="12"/>
      <c r="G269" s="12" t="s">
        <v>256</v>
      </c>
      <c r="H269" s="11" t="s">
        <v>22</v>
      </c>
      <c r="I269" s="12" t="s">
        <v>139</v>
      </c>
      <c r="J269" s="9" t="str">
        <f>G269&amp;I269</f>
        <v>扬州成都</v>
      </c>
      <c r="K269" s="9" t="str">
        <f>G269&amp;H269&amp;I269</f>
        <v>扬州—成都</v>
      </c>
      <c r="L269" s="12" t="s">
        <v>280</v>
      </c>
      <c r="M269" s="12"/>
      <c r="N269" s="12"/>
      <c r="O269" s="12"/>
      <c r="P269" s="12" t="s">
        <v>141</v>
      </c>
      <c r="Q269" s="12" t="s">
        <v>959</v>
      </c>
      <c r="R269" s="12" t="s">
        <v>1007</v>
      </c>
      <c r="S269" s="12" t="s">
        <v>144</v>
      </c>
      <c r="T269" s="12" t="s">
        <v>960</v>
      </c>
      <c r="U269" t="s"/>
      <c r="V269" t="s"/>
      <c r="W269" s="3">
        <f>E269/5</f>
        <v>60</v>
      </c>
      <c r="X269" s="3">
        <f>W269</f>
        <v>60</v>
      </c>
      <c r="Y269" s="3">
        <f>X269</f>
        <v>60</v>
      </c>
      <c r="Z269" s="3">
        <f>Y269</f>
        <v>60</v>
      </c>
      <c r="AA269" s="3">
        <f>Z269</f>
        <v>60</v>
      </c>
    </row>
    <row r="270">
      <c r="A270" s="9">
        <v>269</v>
      </c>
      <c r="B270" s="9" t="s">
        <v>366</v>
      </c>
      <c r="C270" s="12" t="s">
        <v>1008</v>
      </c>
      <c r="D270" s="12" t="s">
        <v>492</v>
      </c>
      <c r="E270" s="12">
        <v>600</v>
      </c>
      <c r="F270" s="12"/>
      <c r="G270" s="12" t="s">
        <v>45</v>
      </c>
      <c r="H270" s="11" t="s">
        <v>22</v>
      </c>
      <c r="I270" s="12" t="s">
        <v>525</v>
      </c>
      <c r="J270" s="9" t="str">
        <f>G270&amp;I270</f>
        <v>西双版纳十堰</v>
      </c>
      <c r="K270" s="9" t="str">
        <f>G270&amp;H270&amp;I270</f>
        <v>西双版纳—十堰</v>
      </c>
      <c r="L270" s="12" t="s">
        <v>1009</v>
      </c>
      <c r="M270" s="12" t="s">
        <v>1010</v>
      </c>
      <c r="N270" s="12"/>
      <c r="O270" s="12"/>
      <c r="P270" s="12" t="s">
        <v>324</v>
      </c>
      <c r="Q270" s="12" t="s">
        <v>542</v>
      </c>
      <c r="R270" s="12" t="s">
        <v>336</v>
      </c>
      <c r="S270" s="12" t="s">
        <v>769</v>
      </c>
      <c r="T270" s="12" t="s">
        <v>686</v>
      </c>
      <c r="U270" t="s"/>
      <c r="V270" t="s"/>
      <c r="W270" s="3">
        <f>E270/5</f>
        <v>120</v>
      </c>
      <c r="X270" s="3">
        <f>W270</f>
        <v>120</v>
      </c>
      <c r="Y270" s="3">
        <f>X270</f>
        <v>120</v>
      </c>
      <c r="Z270" s="3">
        <f>Y270</f>
        <v>120</v>
      </c>
      <c r="AA270" s="3">
        <f>Z270</f>
        <v>120</v>
      </c>
    </row>
    <row r="271">
      <c r="A271" s="9">
        <v>270</v>
      </c>
      <c r="B271" s="9" t="s">
        <v>366</v>
      </c>
      <c r="C271" s="12" t="s">
        <v>1008</v>
      </c>
      <c r="D271" s="12" t="s">
        <v>492</v>
      </c>
      <c r="E271" s="12">
        <v>400</v>
      </c>
      <c r="F271" s="12"/>
      <c r="G271" s="12" t="s">
        <v>525</v>
      </c>
      <c r="H271" s="11" t="s">
        <v>22</v>
      </c>
      <c r="I271" s="12" t="s">
        <v>31</v>
      </c>
      <c r="J271" s="9" t="str">
        <f>G271&amp;I271</f>
        <v>十堰天津</v>
      </c>
      <c r="K271" s="9" t="str">
        <f>G271&amp;H271&amp;I271</f>
        <v>十堰—天津</v>
      </c>
      <c r="L271" s="12" t="s">
        <v>1010</v>
      </c>
      <c r="M271" s="12" t="s">
        <v>1009</v>
      </c>
      <c r="N271" s="12"/>
      <c r="O271" s="12"/>
      <c r="P271" s="12" t="s">
        <v>324</v>
      </c>
      <c r="Q271" s="12" t="s">
        <v>542</v>
      </c>
      <c r="R271" s="12" t="s">
        <v>336</v>
      </c>
      <c r="S271" s="12" t="s">
        <v>769</v>
      </c>
      <c r="T271" s="12" t="s">
        <v>686</v>
      </c>
      <c r="U271" t="s"/>
      <c r="V271" t="s"/>
      <c r="W271" s="3">
        <f>E271/5</f>
        <v>80</v>
      </c>
      <c r="X271" s="3">
        <f>W271</f>
        <v>80</v>
      </c>
      <c r="Y271" s="3">
        <f>X271</f>
        <v>80</v>
      </c>
      <c r="Z271" s="3">
        <f>Y271</f>
        <v>80</v>
      </c>
      <c r="AA271" s="3">
        <f>Z271</f>
        <v>80</v>
      </c>
    </row>
    <row r="272">
      <c r="A272" s="9">
        <v>271</v>
      </c>
      <c r="B272" s="9" t="s">
        <v>366</v>
      </c>
      <c r="C272" s="12" t="s">
        <v>1008</v>
      </c>
      <c r="D272" s="12" t="s">
        <v>1011</v>
      </c>
      <c r="E272" s="12">
        <v>900</v>
      </c>
      <c r="F272" s="12"/>
      <c r="G272" s="12" t="s">
        <v>53</v>
      </c>
      <c r="H272" s="11" t="s">
        <v>22</v>
      </c>
      <c r="I272" s="12" t="s">
        <v>369</v>
      </c>
      <c r="J272" s="9" t="str">
        <f>G272&amp;I272</f>
        <v>重庆台州</v>
      </c>
      <c r="K272" s="9" t="str">
        <f>G272&amp;H272&amp;I272</f>
        <v>重庆—台州</v>
      </c>
      <c r="L272" s="12" t="s">
        <v>1012</v>
      </c>
      <c r="M272" s="12" t="s">
        <v>1013</v>
      </c>
      <c r="N272" s="12" t="s">
        <v>1014</v>
      </c>
      <c r="O272" s="12"/>
      <c r="P272" s="12" t="s">
        <v>223</v>
      </c>
      <c r="Q272" s="12" t="s">
        <v>1015</v>
      </c>
      <c r="R272" s="12"/>
      <c r="S272" s="12"/>
      <c r="T272" s="12"/>
      <c r="U272" t="s"/>
      <c r="V272" t="s"/>
      <c r="W272" s="3">
        <f>E272/2</f>
        <v>450</v>
      </c>
      <c r="X272" s="3">
        <f>W272</f>
        <v>450</v>
      </c>
      <c r="Y272" s="3" t="s"/>
      <c r="Z272" s="3" t="s"/>
      <c r="AA272" s="3" t="s"/>
    </row>
    <row r="273">
      <c r="A273" s="9">
        <v>272</v>
      </c>
      <c r="B273" s="9" t="s">
        <v>366</v>
      </c>
      <c r="C273" s="12" t="s">
        <v>1008</v>
      </c>
      <c r="D273" s="12" t="s">
        <v>1016</v>
      </c>
      <c r="E273" s="12">
        <v>300</v>
      </c>
      <c r="F273" s="12"/>
      <c r="G273" s="12" t="s">
        <v>920</v>
      </c>
      <c r="H273" s="11" t="s">
        <v>22</v>
      </c>
      <c r="I273" s="12" t="s">
        <v>53</v>
      </c>
      <c r="J273" s="9" t="str">
        <f>G273&amp;I273</f>
        <v>深圳重庆</v>
      </c>
      <c r="K273" s="9" t="str">
        <f>G273&amp;H273&amp;I273</f>
        <v>深圳—重庆</v>
      </c>
      <c r="L273" s="12" t="s">
        <v>1017</v>
      </c>
      <c r="M273" s="12"/>
      <c r="N273" s="12"/>
      <c r="O273" s="12"/>
      <c r="P273" s="12" t="s">
        <v>1018</v>
      </c>
      <c r="Q273" s="12" t="s">
        <v>824</v>
      </c>
      <c r="R273" s="12" t="s">
        <v>869</v>
      </c>
      <c r="S273" s="12" t="s">
        <v>164</v>
      </c>
      <c r="T273" s="12" t="s">
        <v>587</v>
      </c>
      <c r="U273" t="s"/>
      <c r="V273" t="s"/>
      <c r="W273" s="3">
        <f>E273/5</f>
        <v>60</v>
      </c>
      <c r="X273" s="3">
        <f>W273</f>
        <v>60</v>
      </c>
      <c r="Y273" s="3">
        <f>X273</f>
        <v>60</v>
      </c>
      <c r="Z273" s="3">
        <f>Y273</f>
        <v>60</v>
      </c>
      <c r="AA273" s="3">
        <f>Z273</f>
        <v>60</v>
      </c>
    </row>
    <row r="274">
      <c r="A274" s="9">
        <v>273</v>
      </c>
      <c r="B274" s="9" t="s">
        <v>366</v>
      </c>
      <c r="C274" s="12" t="s">
        <v>951</v>
      </c>
      <c r="D274" s="12" t="s">
        <v>578</v>
      </c>
      <c r="E274" s="12">
        <v>400</v>
      </c>
      <c r="F274" s="12"/>
      <c r="G274" s="12" t="s">
        <v>430</v>
      </c>
      <c r="H274" s="11" t="s">
        <v>22</v>
      </c>
      <c r="I274" s="12" t="s">
        <v>31</v>
      </c>
      <c r="J274" s="9" t="str">
        <f>G274&amp;I274</f>
        <v>遵义天津</v>
      </c>
      <c r="K274" s="9" t="str">
        <f>G274&amp;H274&amp;I274</f>
        <v>遵义—天津</v>
      </c>
      <c r="L274" s="12" t="s">
        <v>1019</v>
      </c>
      <c r="M274" s="12" t="s">
        <v>1020</v>
      </c>
      <c r="N274" s="12"/>
      <c r="O274" s="12"/>
      <c r="P274" s="12" t="s">
        <v>436</v>
      </c>
      <c r="Q274" s="12" t="s">
        <v>569</v>
      </c>
      <c r="R274" s="12" t="s">
        <v>311</v>
      </c>
      <c r="S274" s="12" t="s">
        <v>510</v>
      </c>
      <c r="T274" s="12" t="s">
        <v>439</v>
      </c>
      <c r="U274" t="s"/>
      <c r="V274" t="s"/>
      <c r="W274" s="3">
        <f>E274/5</f>
        <v>80</v>
      </c>
      <c r="X274" s="3">
        <f>W274</f>
        <v>80</v>
      </c>
      <c r="Y274" s="3">
        <f>X274</f>
        <v>80</v>
      </c>
      <c r="Z274" s="3">
        <f>Y274</f>
        <v>80</v>
      </c>
      <c r="AA274" s="3">
        <f>Z274</f>
        <v>80</v>
      </c>
    </row>
    <row r="275">
      <c r="A275" s="9">
        <v>274</v>
      </c>
      <c r="B275" s="9" t="s">
        <v>366</v>
      </c>
      <c r="C275" s="12" t="s">
        <v>1008</v>
      </c>
      <c r="D275" s="12" t="s">
        <v>1021</v>
      </c>
      <c r="E275" s="12">
        <v>200</v>
      </c>
      <c r="F275" s="12"/>
      <c r="G275" s="12" t="s">
        <v>113</v>
      </c>
      <c r="H275" s="11" t="s">
        <v>22</v>
      </c>
      <c r="I275" s="12" t="s">
        <v>23</v>
      </c>
      <c r="J275" s="9" t="str">
        <f>G275&amp;I275</f>
        <v>郑州包头</v>
      </c>
      <c r="K275" s="9" t="str">
        <f>G275&amp;H275&amp;I275</f>
        <v>郑州—包头</v>
      </c>
      <c r="L275" s="12" t="s">
        <v>1022</v>
      </c>
      <c r="M275" s="12"/>
      <c r="N275" s="12"/>
      <c r="O275" s="12"/>
      <c r="P275" s="12" t="s">
        <v>1023</v>
      </c>
      <c r="Q275" s="12" t="s">
        <v>1024</v>
      </c>
      <c r="R275" s="12"/>
      <c r="S275" s="12"/>
      <c r="T275" s="12"/>
      <c r="U275" t="s"/>
      <c r="V275" t="s"/>
      <c r="W275" s="3">
        <f>E275/2</f>
        <v>100</v>
      </c>
      <c r="X275" s="3">
        <f>W275</f>
        <v>100</v>
      </c>
      <c r="Y275" s="3" t="s"/>
      <c r="Z275" s="3" t="s"/>
      <c r="AA275" s="3" t="s"/>
    </row>
    <row r="276">
      <c r="A276" s="9">
        <v>275</v>
      </c>
      <c r="B276" s="9" t="s">
        <v>366</v>
      </c>
      <c r="C276" s="12" t="s">
        <v>1008</v>
      </c>
      <c r="D276" s="12" t="s">
        <v>1021</v>
      </c>
      <c r="E276" s="12">
        <v>200</v>
      </c>
      <c r="F276" s="12"/>
      <c r="G276" s="12" t="s">
        <v>113</v>
      </c>
      <c r="H276" s="11" t="s">
        <v>22</v>
      </c>
      <c r="I276" s="12" t="s">
        <v>23</v>
      </c>
      <c r="J276" s="9" t="str">
        <f>G276&amp;I276</f>
        <v>郑州包头</v>
      </c>
      <c r="K276" s="9" t="str">
        <f>G276&amp;H276&amp;I276</f>
        <v>郑州—包头</v>
      </c>
      <c r="L276" s="12" t="s">
        <v>1025</v>
      </c>
      <c r="M276" s="12"/>
      <c r="N276" s="12"/>
      <c r="O276" s="12"/>
      <c r="P276" s="12" t="s">
        <v>1023</v>
      </c>
      <c r="Q276" s="12" t="s">
        <v>1024</v>
      </c>
      <c r="R276" s="12"/>
      <c r="S276" s="12"/>
      <c r="T276" s="12"/>
      <c r="U276" t="s"/>
      <c r="V276" t="s"/>
      <c r="W276" s="3">
        <f>E276/2</f>
        <v>100</v>
      </c>
      <c r="X276" s="3">
        <f>W276</f>
        <v>100</v>
      </c>
      <c r="Y276" s="3" t="s"/>
      <c r="Z276" s="3" t="s"/>
      <c r="AA276" s="3" t="s"/>
    </row>
    <row r="277">
      <c r="A277" s="9">
        <v>276</v>
      </c>
      <c r="B277" s="9" t="s">
        <v>366</v>
      </c>
      <c r="C277" s="12" t="s">
        <v>1008</v>
      </c>
      <c r="D277" s="12" t="s">
        <v>666</v>
      </c>
      <c r="E277" s="12">
        <v>300</v>
      </c>
      <c r="F277" s="12"/>
      <c r="G277" s="12" t="s">
        <v>53</v>
      </c>
      <c r="H277" s="11" t="s">
        <v>22</v>
      </c>
      <c r="I277" s="12" t="s">
        <v>244</v>
      </c>
      <c r="J277" s="9" t="str">
        <f>G277&amp;I277</f>
        <v>重庆库尔勒</v>
      </c>
      <c r="K277" s="9" t="str">
        <f>G277&amp;H277&amp;I277</f>
        <v>重庆—库尔勒</v>
      </c>
      <c r="L277" s="12" t="s">
        <v>1026</v>
      </c>
      <c r="M277" s="12"/>
      <c r="N277" s="12"/>
      <c r="O277" s="12"/>
      <c r="P277" s="12" t="s">
        <v>286</v>
      </c>
      <c r="Q277" s="12" t="s">
        <v>1027</v>
      </c>
      <c r="R277" s="12" t="s">
        <v>949</v>
      </c>
      <c r="S277" s="12" t="s">
        <v>1028</v>
      </c>
      <c r="T277" s="12" t="s">
        <v>349</v>
      </c>
      <c r="U277" t="s"/>
      <c r="V277" t="s"/>
      <c r="W277" s="3">
        <f>E277/5</f>
        <v>60</v>
      </c>
      <c r="X277" s="3">
        <f>W277</f>
        <v>60</v>
      </c>
      <c r="Y277" s="3">
        <f>X277</f>
        <v>60</v>
      </c>
      <c r="Z277" s="3">
        <f>Y277</f>
        <v>60</v>
      </c>
      <c r="AA277" s="3">
        <f>Z277</f>
        <v>60</v>
      </c>
    </row>
    <row r="278">
      <c r="A278" s="9">
        <v>277</v>
      </c>
      <c r="B278" s="9" t="s">
        <v>366</v>
      </c>
      <c r="C278" s="12" t="s">
        <v>1008</v>
      </c>
      <c r="D278" s="12" t="s">
        <v>656</v>
      </c>
      <c r="E278" s="12">
        <v>300</v>
      </c>
      <c r="F278" s="12"/>
      <c r="G278" s="12" t="s">
        <v>31</v>
      </c>
      <c r="H278" s="11" t="s">
        <v>22</v>
      </c>
      <c r="I278" s="12" t="s">
        <v>548</v>
      </c>
      <c r="J278" s="9" t="str">
        <f>G278&amp;I278</f>
        <v>天津固原</v>
      </c>
      <c r="K278" s="9" t="str">
        <f>G278&amp;H278&amp;I278</f>
        <v>天津—固原</v>
      </c>
      <c r="L278" s="12" t="s">
        <v>1029</v>
      </c>
      <c r="M278" s="12"/>
      <c r="N278" s="12"/>
      <c r="O278" s="12"/>
      <c r="P278" s="12" t="s">
        <v>208</v>
      </c>
      <c r="Q278" s="12" t="s">
        <v>855</v>
      </c>
      <c r="R278" s="12" t="s">
        <v>605</v>
      </c>
      <c r="S278" s="12" t="s">
        <v>59</v>
      </c>
      <c r="T278" s="12" t="s">
        <v>765</v>
      </c>
      <c r="U278" t="s"/>
      <c r="V278" t="s"/>
      <c r="W278" s="3">
        <f>E278/5</f>
        <v>60</v>
      </c>
      <c r="X278" s="3">
        <f>W278</f>
        <v>60</v>
      </c>
      <c r="Y278" s="3">
        <f>X278</f>
        <v>60</v>
      </c>
      <c r="Z278" s="3">
        <f>Y278</f>
        <v>60</v>
      </c>
      <c r="AA278" s="3">
        <f>Z278</f>
        <v>60</v>
      </c>
    </row>
    <row r="279">
      <c r="A279" s="9">
        <v>278</v>
      </c>
      <c r="B279" s="9" t="s">
        <v>366</v>
      </c>
      <c r="C279" s="12" t="s">
        <v>1008</v>
      </c>
      <c r="D279" s="12" t="s">
        <v>379</v>
      </c>
      <c r="E279" s="12">
        <v>600</v>
      </c>
      <c r="F279" s="12"/>
      <c r="G279" s="12" t="s">
        <v>53</v>
      </c>
      <c r="H279" s="11" t="s">
        <v>22</v>
      </c>
      <c r="I279" s="12" t="s">
        <v>380</v>
      </c>
      <c r="J279" s="9" t="str">
        <f>G279&amp;I279</f>
        <v>重庆衢州</v>
      </c>
      <c r="K279" s="9" t="str">
        <f>G279&amp;H279&amp;I279</f>
        <v>重庆—衢州</v>
      </c>
      <c r="L279" s="12" t="s">
        <v>1030</v>
      </c>
      <c r="M279" s="12" t="s">
        <v>1031</v>
      </c>
      <c r="N279" s="12"/>
      <c r="O279" s="12"/>
      <c r="P279" s="12" t="s">
        <v>246</v>
      </c>
      <c r="Q279" s="12" t="s">
        <v>1032</v>
      </c>
      <c r="R279" s="12" t="s">
        <v>986</v>
      </c>
      <c r="S279" s="12" t="s">
        <v>711</v>
      </c>
      <c r="T279" s="12" t="s">
        <v>1033</v>
      </c>
      <c r="U279" t="s"/>
      <c r="V279" t="s"/>
      <c r="W279" s="3">
        <f>E279/5</f>
        <v>120</v>
      </c>
      <c r="X279" s="3">
        <f>W279</f>
        <v>120</v>
      </c>
      <c r="Y279" s="3">
        <f>X279</f>
        <v>120</v>
      </c>
      <c r="Z279" s="3">
        <f>Y279</f>
        <v>120</v>
      </c>
      <c r="AA279" s="3">
        <f>Z279</f>
        <v>120</v>
      </c>
    </row>
    <row r="280">
      <c r="A280" s="9">
        <v>279</v>
      </c>
      <c r="B280" s="9" t="s">
        <v>27</v>
      </c>
      <c r="C280" s="12" t="s">
        <v>1034</v>
      </c>
      <c r="D280" s="12" t="s">
        <v>29</v>
      </c>
      <c r="E280" s="12">
        <v>300</v>
      </c>
      <c r="F280" s="12"/>
      <c r="G280" s="12" t="s">
        <v>30</v>
      </c>
      <c r="H280" s="11" t="s">
        <v>22</v>
      </c>
      <c r="I280" s="12" t="s">
        <v>31</v>
      </c>
      <c r="J280" s="9" t="str">
        <f>G280&amp;I280</f>
        <v>齐齐哈尔天津</v>
      </c>
      <c r="K280" s="9" t="str">
        <f>G280&amp;H280&amp;I280</f>
        <v>齐齐哈尔—天津</v>
      </c>
      <c r="L280" s="12" t="s">
        <v>1035</v>
      </c>
      <c r="M280" s="12"/>
      <c r="N280" s="12"/>
      <c r="O280" s="12"/>
      <c r="P280" s="12" t="s">
        <v>394</v>
      </c>
      <c r="Q280" s="12" t="s">
        <v>863</v>
      </c>
      <c r="R280" s="12"/>
      <c r="S280" s="12"/>
      <c r="T280" s="12"/>
      <c r="U280" t="s"/>
      <c r="V280" t="s"/>
      <c r="W280" s="3">
        <f>E280/2</f>
        <v>150</v>
      </c>
      <c r="X280" s="3">
        <f>W280</f>
        <v>150</v>
      </c>
      <c r="Y280" s="3" t="s"/>
      <c r="Z280" s="3" t="s"/>
      <c r="AA280" s="3" t="s"/>
    </row>
    <row r="281">
      <c r="A281" s="9">
        <v>280</v>
      </c>
      <c r="B281" s="9" t="s">
        <v>366</v>
      </c>
      <c r="C281" s="12" t="s">
        <v>1008</v>
      </c>
      <c r="D281" s="12" t="s">
        <v>520</v>
      </c>
      <c r="E281" s="12">
        <v>600</v>
      </c>
      <c r="F281" s="12"/>
      <c r="G281" s="12" t="s">
        <v>53</v>
      </c>
      <c r="H281" s="11" t="s">
        <v>22</v>
      </c>
      <c r="I281" s="12" t="s">
        <v>256</v>
      </c>
      <c r="J281" s="9" t="str">
        <f>G281&amp;I281</f>
        <v>重庆扬州</v>
      </c>
      <c r="K281" s="9" t="str">
        <f>G281&amp;H281&amp;I281</f>
        <v>重庆—扬州</v>
      </c>
      <c r="L281" s="12" t="s">
        <v>1036</v>
      </c>
      <c r="M281" s="12" t="s">
        <v>1037</v>
      </c>
      <c r="N281" s="12"/>
      <c r="O281" s="12"/>
      <c r="P281" s="12" t="s">
        <v>317</v>
      </c>
      <c r="Q281" s="12" t="s">
        <v>378</v>
      </c>
      <c r="R281" s="12" t="s">
        <v>518</v>
      </c>
      <c r="S281" s="12" t="s">
        <v>1038</v>
      </c>
      <c r="T281" s="12" t="s">
        <v>1039</v>
      </c>
      <c r="U281" t="s"/>
      <c r="V281" t="s"/>
      <c r="W281" s="3">
        <f>E281/5</f>
        <v>120</v>
      </c>
      <c r="X281" s="3">
        <f>W281</f>
        <v>120</v>
      </c>
      <c r="Y281" s="3">
        <f>X281</f>
        <v>120</v>
      </c>
      <c r="Z281" s="3">
        <f>Y281</f>
        <v>120</v>
      </c>
      <c r="AA281" s="3">
        <f>Z281</f>
        <v>120</v>
      </c>
    </row>
    <row r="282">
      <c r="A282" s="9">
        <v>281</v>
      </c>
      <c r="B282" s="9" t="s">
        <v>366</v>
      </c>
      <c r="C282" s="12" t="s">
        <v>1008</v>
      </c>
      <c r="D282" s="12" t="s">
        <v>1040</v>
      </c>
      <c r="E282" s="12">
        <v>200</v>
      </c>
      <c r="F282" s="12"/>
      <c r="G282" s="12" t="s">
        <v>99</v>
      </c>
      <c r="H282" s="11" t="s">
        <v>22</v>
      </c>
      <c r="I282" s="12" t="s">
        <v>351</v>
      </c>
      <c r="J282" s="9" t="str">
        <f>G282&amp;I282</f>
        <v>呼和浩特沈阳</v>
      </c>
      <c r="K282" s="9" t="str">
        <f>G282&amp;H282&amp;I282</f>
        <v>呼和浩特—沈阳</v>
      </c>
      <c r="L282" s="12" t="s">
        <v>1041</v>
      </c>
      <c r="M282" s="12"/>
      <c r="N282" s="12"/>
      <c r="O282" s="12"/>
      <c r="P282" s="12" t="s">
        <v>386</v>
      </c>
      <c r="Q282" s="12" t="s">
        <v>103</v>
      </c>
      <c r="R282" s="12"/>
      <c r="S282" s="12"/>
      <c r="T282" s="12"/>
      <c r="U282" t="s"/>
      <c r="V282" t="s"/>
      <c r="W282" s="3">
        <f>E282/2</f>
        <v>100</v>
      </c>
      <c r="X282" s="3">
        <f>W282</f>
        <v>100</v>
      </c>
      <c r="Y282" s="3" t="s"/>
      <c r="Z282" s="3" t="s"/>
      <c r="AA282" s="3" t="s"/>
    </row>
    <row r="283">
      <c r="A283" s="9">
        <v>282</v>
      </c>
      <c r="B283" s="9" t="s">
        <v>27</v>
      </c>
      <c r="C283" s="12" t="s">
        <v>1034</v>
      </c>
      <c r="D283" s="12" t="s">
        <v>1042</v>
      </c>
      <c r="E283" s="12">
        <v>400</v>
      </c>
      <c r="F283" s="12"/>
      <c r="G283" s="12" t="s">
        <v>125</v>
      </c>
      <c r="H283" s="11" t="s">
        <v>22</v>
      </c>
      <c r="I283" s="12" t="s">
        <v>287</v>
      </c>
      <c r="J283" s="9" t="str">
        <f>G283&amp;I283</f>
        <v>毕节海口</v>
      </c>
      <c r="K283" s="9" t="str">
        <f>G283&amp;H283&amp;I283</f>
        <v>毕节—海口</v>
      </c>
      <c r="L283" s="12" t="s">
        <v>1043</v>
      </c>
      <c r="M283" s="12" t="s">
        <v>1044</v>
      </c>
      <c r="N283" s="12"/>
      <c r="O283" s="12"/>
      <c r="P283" s="12" t="s">
        <v>910</v>
      </c>
      <c r="Q283" s="12" t="s">
        <v>1045</v>
      </c>
      <c r="R283" s="12" t="s">
        <v>620</v>
      </c>
      <c r="S283" s="12" t="s">
        <v>1046</v>
      </c>
      <c r="T283" s="12" t="s">
        <v>1047</v>
      </c>
      <c r="U283" t="s"/>
      <c r="V283" t="s"/>
      <c r="W283" s="3">
        <f>E283/5</f>
        <v>80</v>
      </c>
      <c r="X283" s="3">
        <f>W283</f>
        <v>80</v>
      </c>
      <c r="Y283" s="3">
        <f>X283</f>
        <v>80</v>
      </c>
      <c r="Z283" s="3">
        <f>Y283</f>
        <v>80</v>
      </c>
      <c r="AA283" s="3">
        <f>Z283</f>
        <v>80</v>
      </c>
    </row>
    <row r="284">
      <c r="A284" s="9">
        <v>283</v>
      </c>
      <c r="B284" s="9" t="s">
        <v>366</v>
      </c>
      <c r="C284" s="12" t="s">
        <v>1008</v>
      </c>
      <c r="D284" s="12" t="s">
        <v>285</v>
      </c>
      <c r="E284" s="12">
        <v>200</v>
      </c>
      <c r="F284" s="12"/>
      <c r="G284" s="12" t="s">
        <v>191</v>
      </c>
      <c r="H284" s="11" t="s">
        <v>22</v>
      </c>
      <c r="I284" s="12" t="s">
        <v>139</v>
      </c>
      <c r="J284" s="9" t="str">
        <f>G284&amp;I284</f>
        <v>西宁成都</v>
      </c>
      <c r="K284" s="9" t="str">
        <f>G284&amp;H284&amp;I284</f>
        <v>西宁—成都</v>
      </c>
      <c r="L284" s="12" t="s">
        <v>1048</v>
      </c>
      <c r="M284" s="12"/>
      <c r="N284" s="12"/>
      <c r="O284" s="12"/>
      <c r="P284" s="12" t="s">
        <v>286</v>
      </c>
      <c r="Q284" s="12" t="s">
        <v>1027</v>
      </c>
      <c r="R284" s="12" t="s">
        <v>949</v>
      </c>
      <c r="S284" s="12" t="s">
        <v>1028</v>
      </c>
      <c r="T284" s="12" t="s">
        <v>349</v>
      </c>
      <c r="U284" t="s"/>
      <c r="V284" t="s"/>
      <c r="W284" s="3">
        <f>E284/5</f>
        <v>40</v>
      </c>
      <c r="X284" s="3">
        <f>W284</f>
        <v>40</v>
      </c>
      <c r="Y284" s="3">
        <f>X284</f>
        <v>40</v>
      </c>
      <c r="Z284" s="3">
        <f>Y284</f>
        <v>40</v>
      </c>
      <c r="AA284" s="3">
        <f>Z284</f>
        <v>40</v>
      </c>
    </row>
    <row r="285">
      <c r="A285" s="9">
        <v>284</v>
      </c>
      <c r="B285" s="9" t="s">
        <v>366</v>
      </c>
      <c r="C285" s="12" t="s">
        <v>947</v>
      </c>
      <c r="D285" s="12" t="s">
        <v>524</v>
      </c>
      <c r="E285" s="12">
        <v>300</v>
      </c>
      <c r="F285" s="12"/>
      <c r="G285" s="12" t="s">
        <v>31</v>
      </c>
      <c r="H285" s="11" t="s">
        <v>22</v>
      </c>
      <c r="I285" s="12" t="s">
        <v>525</v>
      </c>
      <c r="J285" s="9" t="str">
        <f>G285&amp;I285</f>
        <v>天津十堰</v>
      </c>
      <c r="K285" s="9" t="str">
        <f>G285&amp;H285&amp;I285</f>
        <v>天津—十堰</v>
      </c>
      <c r="L285" s="12" t="s">
        <v>1049</v>
      </c>
      <c r="M285" s="12"/>
      <c r="N285" s="12"/>
      <c r="O285" s="12"/>
      <c r="P285" s="12" t="s">
        <v>451</v>
      </c>
      <c r="Q285" s="12" t="s">
        <v>734</v>
      </c>
      <c r="R285" s="12" t="s">
        <v>438</v>
      </c>
      <c r="S285" s="12" t="s">
        <v>603</v>
      </c>
      <c r="T285" s="12" t="s">
        <v>750</v>
      </c>
      <c r="U285" t="s"/>
      <c r="V285" t="s"/>
      <c r="W285" s="3">
        <f>E285/5</f>
        <v>60</v>
      </c>
      <c r="X285" s="3">
        <f>W285</f>
        <v>60</v>
      </c>
      <c r="Y285" s="3">
        <f>X285</f>
        <v>60</v>
      </c>
      <c r="Z285" s="3">
        <f>Y285</f>
        <v>60</v>
      </c>
      <c r="AA285" s="3">
        <f>Z285</f>
        <v>60</v>
      </c>
    </row>
    <row r="286">
      <c r="A286" s="9">
        <v>285</v>
      </c>
      <c r="B286" s="9" t="s">
        <v>366</v>
      </c>
      <c r="C286" s="12" t="s">
        <v>947</v>
      </c>
      <c r="D286" s="12" t="s">
        <v>524</v>
      </c>
      <c r="E286" s="12">
        <v>300</v>
      </c>
      <c r="F286" s="12"/>
      <c r="G286" s="12" t="s">
        <v>525</v>
      </c>
      <c r="H286" s="11" t="s">
        <v>22</v>
      </c>
      <c r="I286" s="12" t="s">
        <v>45</v>
      </c>
      <c r="J286" s="9" t="str">
        <f>G286&amp;I286</f>
        <v>十堰西双版纳</v>
      </c>
      <c r="K286" s="9" t="str">
        <f>G286&amp;H286&amp;I286</f>
        <v>十堰—西双版纳</v>
      </c>
      <c r="L286" s="12" t="s">
        <v>1049</v>
      </c>
      <c r="M286" s="12"/>
      <c r="N286" s="12"/>
      <c r="O286" s="12"/>
      <c r="P286" s="12" t="s">
        <v>451</v>
      </c>
      <c r="Q286" s="12" t="s">
        <v>734</v>
      </c>
      <c r="R286" s="12" t="s">
        <v>438</v>
      </c>
      <c r="S286" s="12" t="s">
        <v>750</v>
      </c>
      <c r="T286" s="12" t="s">
        <v>603</v>
      </c>
      <c r="U286" t="s"/>
      <c r="V286" t="s"/>
      <c r="W286" s="3">
        <f>E286/5</f>
        <v>60</v>
      </c>
      <c r="X286" s="3">
        <f>W286</f>
        <v>60</v>
      </c>
      <c r="Y286" s="3">
        <f>X286</f>
        <v>60</v>
      </c>
      <c r="Z286" s="3">
        <f>Y286</f>
        <v>60</v>
      </c>
      <c r="AA286" s="3">
        <f>Z286</f>
        <v>60</v>
      </c>
    </row>
    <row r="287">
      <c r="A287" s="9">
        <v>286</v>
      </c>
      <c r="B287" s="9" t="s">
        <v>366</v>
      </c>
      <c r="C287" s="12" t="s">
        <v>947</v>
      </c>
      <c r="D287" s="12" t="s">
        <v>1050</v>
      </c>
      <c r="E287" s="12">
        <v>600</v>
      </c>
      <c r="F287" s="12"/>
      <c r="G287" s="12" t="s">
        <v>45</v>
      </c>
      <c r="H287" s="11" t="s">
        <v>22</v>
      </c>
      <c r="I287" s="12" t="s">
        <v>612</v>
      </c>
      <c r="J287" s="9" t="str">
        <f>G287&amp;I287</f>
        <v>西双版纳昆明</v>
      </c>
      <c r="K287" s="9" t="str">
        <f>G287&amp;H287&amp;I287</f>
        <v>西双版纳—昆明</v>
      </c>
      <c r="L287" s="12" t="s">
        <v>1051</v>
      </c>
      <c r="M287" s="12" t="s">
        <v>1052</v>
      </c>
      <c r="N287" s="12"/>
      <c r="O287" s="12"/>
      <c r="P287" s="12" t="s">
        <v>451</v>
      </c>
      <c r="Q287" s="12" t="s">
        <v>734</v>
      </c>
      <c r="R287" s="12" t="s">
        <v>750</v>
      </c>
      <c r="S287" s="12" t="s">
        <v>603</v>
      </c>
      <c r="T287" s="12" t="s">
        <v>438</v>
      </c>
      <c r="U287" t="s"/>
      <c r="V287" t="s"/>
      <c r="W287" s="3">
        <f>E287/5</f>
        <v>120</v>
      </c>
      <c r="X287" s="3">
        <f>W287</f>
        <v>120</v>
      </c>
      <c r="Y287" s="3">
        <f>X287</f>
        <v>120</v>
      </c>
      <c r="Z287" s="3">
        <f>Y287</f>
        <v>120</v>
      </c>
      <c r="AA287" s="3">
        <f>Z287</f>
        <v>120</v>
      </c>
    </row>
    <row r="288">
      <c r="A288" s="9">
        <v>287</v>
      </c>
      <c r="B288" s="9" t="s">
        <v>366</v>
      </c>
      <c r="C288" s="12" t="s">
        <v>947</v>
      </c>
      <c r="D288" s="12" t="s">
        <v>1050</v>
      </c>
      <c r="E288" s="12">
        <v>200</v>
      </c>
      <c r="F288" s="12"/>
      <c r="G288" s="12" t="s">
        <v>45</v>
      </c>
      <c r="H288" s="11" t="s">
        <v>22</v>
      </c>
      <c r="I288" s="12" t="s">
        <v>612</v>
      </c>
      <c r="J288" s="9" t="str">
        <f>G288&amp;I288</f>
        <v>西双版纳昆明</v>
      </c>
      <c r="K288" s="9" t="str">
        <f>G288&amp;H288&amp;I288</f>
        <v>西双版纳—昆明</v>
      </c>
      <c r="L288" s="12" t="s">
        <v>1053</v>
      </c>
      <c r="M288" s="12"/>
      <c r="N288" s="12"/>
      <c r="O288" s="12"/>
      <c r="P288" s="12" t="s">
        <v>451</v>
      </c>
      <c r="Q288" s="12" t="s">
        <v>734</v>
      </c>
      <c r="R288" s="12" t="s">
        <v>438</v>
      </c>
      <c r="S288" s="12" t="s">
        <v>750</v>
      </c>
      <c r="T288" s="12" t="s">
        <v>603</v>
      </c>
      <c r="U288" t="s"/>
      <c r="V288" t="s"/>
      <c r="W288" s="3">
        <f>E288/5</f>
        <v>40</v>
      </c>
      <c r="X288" s="3">
        <f>W288</f>
        <v>40</v>
      </c>
      <c r="Y288" s="3">
        <f>X288</f>
        <v>40</v>
      </c>
      <c r="Z288" s="3">
        <f>Y288</f>
        <v>40</v>
      </c>
      <c r="AA288" s="3">
        <f>Z288</f>
        <v>40</v>
      </c>
    </row>
    <row r="289">
      <c r="A289" s="9">
        <v>288</v>
      </c>
      <c r="B289" s="9" t="s">
        <v>366</v>
      </c>
      <c r="C289" s="12" t="s">
        <v>1054</v>
      </c>
      <c r="D289" s="12" t="s">
        <v>1055</v>
      </c>
      <c r="E289" s="12">
        <v>200</v>
      </c>
      <c r="F289" s="12"/>
      <c r="G289" s="12" t="s">
        <v>133</v>
      </c>
      <c r="H289" s="11" t="s">
        <v>22</v>
      </c>
      <c r="I289" s="12" t="s">
        <v>652</v>
      </c>
      <c r="J289" s="9" t="str">
        <f>G289&amp;I289</f>
        <v>大连赤峰</v>
      </c>
      <c r="K289" s="9" t="str">
        <f>G289&amp;H289&amp;I289</f>
        <v>大连—赤峰</v>
      </c>
      <c r="L289" s="12" t="s">
        <v>1056</v>
      </c>
      <c r="M289" s="12"/>
      <c r="N289" s="12"/>
      <c r="O289" s="12"/>
      <c r="P289" s="12" t="s">
        <v>443</v>
      </c>
      <c r="Q289" s="12" t="s">
        <v>1057</v>
      </c>
      <c r="R289" s="12" t="s">
        <v>879</v>
      </c>
      <c r="S289" s="12"/>
      <c r="T289" s="12"/>
      <c r="U289" t="s"/>
      <c r="V289" t="s"/>
      <c r="W289" s="3">
        <f>E289/3</f>
        <v>66.666666666666671</v>
      </c>
      <c r="X289" s="3">
        <f>W289</f>
        <v>66.666666666666671</v>
      </c>
      <c r="Y289" s="3">
        <f>X289</f>
        <v>66.666666666666671</v>
      </c>
      <c r="Z289" s="3" t="s"/>
      <c r="AA289" s="3" t="s"/>
    </row>
    <row r="290">
      <c r="A290" s="9">
        <v>289</v>
      </c>
      <c r="B290" s="9" t="s">
        <v>366</v>
      </c>
      <c r="C290" s="12" t="s">
        <v>1058</v>
      </c>
      <c r="D290" s="12" t="s">
        <v>350</v>
      </c>
      <c r="E290" s="12">
        <v>400</v>
      </c>
      <c r="F290" s="12"/>
      <c r="G290" s="12" t="s">
        <v>352</v>
      </c>
      <c r="H290" s="11" t="s">
        <v>22</v>
      </c>
      <c r="I290" s="12" t="s">
        <v>351</v>
      </c>
      <c r="J290" s="9" t="str">
        <f>G290&amp;I290</f>
        <v>日照沈阳</v>
      </c>
      <c r="K290" s="9" t="str">
        <f>G290&amp;H290&amp;I290</f>
        <v>日照—沈阳</v>
      </c>
      <c r="L290" s="12" t="s">
        <v>1059</v>
      </c>
      <c r="M290" s="12" t="s">
        <v>1060</v>
      </c>
      <c r="N290" s="12"/>
      <c r="O290" s="12"/>
      <c r="P290" s="12" t="s">
        <v>737</v>
      </c>
      <c r="Q290" s="12" t="s">
        <v>800</v>
      </c>
      <c r="R290" s="12" t="s">
        <v>561</v>
      </c>
      <c r="S290" s="12" t="s">
        <v>348</v>
      </c>
      <c r="T290" s="12" t="s">
        <v>1061</v>
      </c>
      <c r="U290" t="s"/>
      <c r="V290" t="s"/>
      <c r="W290" s="3">
        <f>E290/5</f>
        <v>80</v>
      </c>
      <c r="X290" s="3">
        <f>W290</f>
        <v>80</v>
      </c>
      <c r="Y290" s="3">
        <f>X290</f>
        <v>80</v>
      </c>
      <c r="Z290" s="3">
        <f>Y290</f>
        <v>80</v>
      </c>
      <c r="AA290" s="3">
        <f>Z290</f>
        <v>80</v>
      </c>
    </row>
    <row r="291">
      <c r="A291" s="9">
        <v>290</v>
      </c>
      <c r="B291" s="9" t="s">
        <v>366</v>
      </c>
      <c r="C291" s="12" t="s">
        <v>1008</v>
      </c>
      <c r="D291" s="12" t="s">
        <v>307</v>
      </c>
      <c r="E291" s="12">
        <v>400</v>
      </c>
      <c r="F291" s="12"/>
      <c r="G291" s="12" t="s">
        <v>506</v>
      </c>
      <c r="H291" s="11" t="s">
        <v>22</v>
      </c>
      <c r="I291" s="12" t="s">
        <v>308</v>
      </c>
      <c r="J291" s="9" t="str">
        <f>G291&amp;I291</f>
        <v>珠海黄山</v>
      </c>
      <c r="K291" s="9" t="str">
        <f>G291&amp;H291&amp;I291</f>
        <v>珠海—黄山</v>
      </c>
      <c r="L291" s="12" t="s">
        <v>1062</v>
      </c>
      <c r="M291" s="12" t="s">
        <v>1063</v>
      </c>
      <c r="N291" s="12"/>
      <c r="O291" s="12"/>
      <c r="P291" s="12" t="s">
        <v>1000</v>
      </c>
      <c r="Q291" s="12" t="s">
        <v>36</v>
      </c>
      <c r="R291" s="12" t="s">
        <v>433</v>
      </c>
      <c r="S291" s="12" t="s">
        <v>313</v>
      </c>
      <c r="T291" s="12" t="s">
        <v>543</v>
      </c>
      <c r="U291" t="s"/>
      <c r="V291" t="s"/>
      <c r="W291" s="3">
        <f>E291/5</f>
        <v>80</v>
      </c>
      <c r="X291" s="3">
        <f>W291</f>
        <v>80</v>
      </c>
      <c r="Y291" s="3">
        <f>X291</f>
        <v>80</v>
      </c>
      <c r="Z291" s="3">
        <f>Y291</f>
        <v>80</v>
      </c>
      <c r="AA291" s="3">
        <f>Z291</f>
        <v>80</v>
      </c>
    </row>
    <row r="292">
      <c r="A292" s="9">
        <v>291</v>
      </c>
      <c r="B292" s="9" t="s">
        <v>366</v>
      </c>
      <c r="C292" s="12" t="s">
        <v>1008</v>
      </c>
      <c r="D292" s="12" t="s">
        <v>1064</v>
      </c>
      <c r="E292" s="12">
        <v>600</v>
      </c>
      <c r="F292" s="12"/>
      <c r="G292" s="12" t="s">
        <v>78</v>
      </c>
      <c r="H292" s="11" t="s">
        <v>22</v>
      </c>
      <c r="I292" s="12" t="s">
        <v>53</v>
      </c>
      <c r="J292" s="9" t="str">
        <f>G292&amp;I292</f>
        <v>张家口重庆</v>
      </c>
      <c r="K292" s="9" t="str">
        <f>G292&amp;H292&amp;I292</f>
        <v>张家口—重庆</v>
      </c>
      <c r="L292" s="12" t="s">
        <v>1065</v>
      </c>
      <c r="M292" s="12" t="s">
        <v>1066</v>
      </c>
      <c r="N292" s="12"/>
      <c r="O292" s="12"/>
      <c r="P292" s="12" t="s">
        <v>353</v>
      </c>
      <c r="Q292" s="12" t="s">
        <v>1067</v>
      </c>
      <c r="R292" s="12" t="s">
        <v>217</v>
      </c>
      <c r="S292" s="12" t="s">
        <v>1068</v>
      </c>
      <c r="T292" s="12" t="s">
        <v>1069</v>
      </c>
      <c r="U292" t="s"/>
      <c r="V292" t="s"/>
      <c r="W292" s="3">
        <f>E292/5</f>
        <v>120</v>
      </c>
      <c r="X292" s="3">
        <f>W292</f>
        <v>120</v>
      </c>
      <c r="Y292" s="3">
        <f>X292</f>
        <v>120</v>
      </c>
      <c r="Z292" s="3">
        <f>Y292</f>
        <v>120</v>
      </c>
      <c r="AA292" s="3">
        <f>Z292</f>
        <v>120</v>
      </c>
    </row>
    <row r="293">
      <c r="A293" s="9">
        <v>292</v>
      </c>
      <c r="B293" s="9" t="s">
        <v>366</v>
      </c>
      <c r="C293" s="12" t="s">
        <v>1054</v>
      </c>
      <c r="D293" s="12" t="s">
        <v>61</v>
      </c>
      <c r="E293" s="12">
        <v>800</v>
      </c>
      <c r="F293" s="12"/>
      <c r="G293" s="12" t="s">
        <v>66</v>
      </c>
      <c r="H293" s="11" t="s">
        <v>22</v>
      </c>
      <c r="I293" s="12" t="s">
        <v>62</v>
      </c>
      <c r="J293" s="9" t="str">
        <f>G293&amp;I293</f>
        <v>温州池州</v>
      </c>
      <c r="K293" s="9" t="str">
        <f>G293&amp;H293&amp;I293</f>
        <v>温州—池州</v>
      </c>
      <c r="L293" s="12" t="s">
        <v>147</v>
      </c>
      <c r="M293" s="12" t="s">
        <v>67</v>
      </c>
      <c r="N293" s="12" t="s">
        <v>1070</v>
      </c>
      <c r="O293" s="12" t="s">
        <v>1071</v>
      </c>
      <c r="P293" s="12" t="s">
        <v>1072</v>
      </c>
      <c r="Q293" s="12" t="s">
        <v>94</v>
      </c>
      <c r="R293" s="12" t="s">
        <v>95</v>
      </c>
      <c r="S293" s="12" t="s">
        <v>633</v>
      </c>
      <c r="T293" s="12" t="s">
        <v>205</v>
      </c>
      <c r="U293" t="s"/>
      <c r="V293" t="s"/>
      <c r="W293" s="3">
        <f>E293/5</f>
        <v>160</v>
      </c>
      <c r="X293" s="3">
        <f>W293</f>
        <v>160</v>
      </c>
      <c r="Y293" s="3">
        <f>X293</f>
        <v>160</v>
      </c>
      <c r="Z293" s="3">
        <f>Y293</f>
        <v>160</v>
      </c>
      <c r="AA293" s="3">
        <f>Z293</f>
        <v>160</v>
      </c>
    </row>
    <row r="294">
      <c r="A294" s="9">
        <v>293</v>
      </c>
      <c r="B294" s="9" t="s">
        <v>366</v>
      </c>
      <c r="C294" s="12" t="s">
        <v>1054</v>
      </c>
      <c r="D294" s="12" t="s">
        <v>440</v>
      </c>
      <c r="E294" s="12">
        <v>300</v>
      </c>
      <c r="F294" s="12"/>
      <c r="G294" s="12" t="s">
        <v>23</v>
      </c>
      <c r="H294" s="11" t="s">
        <v>22</v>
      </c>
      <c r="I294" s="12" t="s">
        <v>53</v>
      </c>
      <c r="J294" s="9" t="str">
        <f>G294&amp;I294</f>
        <v>包头重庆</v>
      </c>
      <c r="K294" s="9" t="str">
        <f>G294&amp;H294&amp;I294</f>
        <v>包头—重庆</v>
      </c>
      <c r="L294" s="12" t="s">
        <v>1073</v>
      </c>
      <c r="M294" s="12"/>
      <c r="N294" s="12"/>
      <c r="O294" s="12"/>
      <c r="P294" s="12" t="s">
        <v>821</v>
      </c>
      <c r="Q294" s="12" t="s">
        <v>1074</v>
      </c>
      <c r="R294" s="12"/>
      <c r="S294" s="12"/>
      <c r="T294" s="12"/>
      <c r="U294" t="s"/>
      <c r="V294" t="s"/>
      <c r="W294" s="3">
        <f>E294/2</f>
        <v>150</v>
      </c>
      <c r="X294" s="3">
        <f>W294</f>
        <v>150</v>
      </c>
      <c r="Y294" s="3" t="s"/>
      <c r="Z294" s="3" t="s"/>
      <c r="AA294" s="3" t="s"/>
    </row>
    <row r="295">
      <c r="A295" s="9">
        <v>296</v>
      </c>
      <c r="B295" s="9" t="s">
        <v>366</v>
      </c>
      <c r="C295" s="12" t="s">
        <v>1054</v>
      </c>
      <c r="D295" s="12" t="s">
        <v>524</v>
      </c>
      <c r="E295" s="12">
        <v>900</v>
      </c>
      <c r="F295" s="12"/>
      <c r="G295" s="12" t="s">
        <v>525</v>
      </c>
      <c r="H295" s="11" t="s">
        <v>22</v>
      </c>
      <c r="I295" s="12" t="s">
        <v>45</v>
      </c>
      <c r="J295" s="9" t="str">
        <f>G295&amp;I295</f>
        <v>十堰西双版纳</v>
      </c>
      <c r="K295" s="9" t="str">
        <f>G295&amp;H295&amp;I295</f>
        <v>十堰—西双版纳</v>
      </c>
      <c r="L295" s="12" t="s">
        <v>1075</v>
      </c>
      <c r="M295" s="12" t="s">
        <v>1076</v>
      </c>
      <c r="N295" s="12" t="s">
        <v>1077</v>
      </c>
      <c r="O295" s="12"/>
      <c r="P295" s="12" t="s">
        <v>1000</v>
      </c>
      <c r="Q295" s="12" t="s">
        <v>601</v>
      </c>
      <c r="R295" s="12" t="s">
        <v>509</v>
      </c>
      <c r="S295" s="12" t="s">
        <v>1078</v>
      </c>
      <c r="T295" s="12" t="s">
        <v>496</v>
      </c>
      <c r="U295" t="s"/>
      <c r="V295" t="s"/>
      <c r="W295" s="3">
        <f>E295/5</f>
        <v>180</v>
      </c>
      <c r="X295" s="3">
        <f>W295</f>
        <v>180</v>
      </c>
      <c r="Y295" s="3">
        <f>X295</f>
        <v>180</v>
      </c>
      <c r="Z295" s="3">
        <f>Y295</f>
        <v>180</v>
      </c>
      <c r="AA295" s="3">
        <f>Z295</f>
        <v>180</v>
      </c>
    </row>
    <row r="296">
      <c r="A296" s="9">
        <v>297</v>
      </c>
      <c r="B296" s="9" t="s">
        <v>366</v>
      </c>
      <c r="C296" s="12" t="s">
        <v>1054</v>
      </c>
      <c r="D296" s="12" t="s">
        <v>492</v>
      </c>
      <c r="E296" s="12">
        <v>300</v>
      </c>
      <c r="F296" s="12"/>
      <c r="G296" s="11" t="s">
        <v>45</v>
      </c>
      <c r="H296" s="11" t="s">
        <v>22</v>
      </c>
      <c r="I296" s="12" t="s">
        <v>525</v>
      </c>
      <c r="J296" s="9" t="str">
        <f>G296&amp;I296</f>
        <v>西双版纳十堰</v>
      </c>
      <c r="K296" s="9" t="str">
        <f>G296&amp;H296&amp;I296</f>
        <v>西双版纳—十堰</v>
      </c>
      <c r="L296" s="12" t="s">
        <v>866</v>
      </c>
      <c r="M296" s="12"/>
      <c r="N296" s="12"/>
      <c r="O296" s="12"/>
      <c r="P296" s="12" t="s">
        <v>333</v>
      </c>
      <c r="Q296" s="12" t="s">
        <v>703</v>
      </c>
      <c r="R296" s="12" t="s">
        <v>334</v>
      </c>
      <c r="S296" s="12" t="s">
        <v>49</v>
      </c>
      <c r="T296" s="12" t="s">
        <v>434</v>
      </c>
      <c r="U296" t="s"/>
      <c r="V296" t="s"/>
      <c r="W296" s="3">
        <f>E296/5</f>
        <v>60</v>
      </c>
      <c r="X296" s="3">
        <f>W296</f>
        <v>60</v>
      </c>
      <c r="Y296" s="3">
        <f>X296</f>
        <v>60</v>
      </c>
      <c r="Z296" s="3">
        <f>Y296</f>
        <v>60</v>
      </c>
      <c r="AA296" s="3">
        <f>Z296</f>
        <v>60</v>
      </c>
    </row>
    <row r="297">
      <c r="A297" s="9">
        <v>298</v>
      </c>
      <c r="B297" s="9" t="s">
        <v>366</v>
      </c>
      <c r="C297" s="12" t="s">
        <v>1054</v>
      </c>
      <c r="D297" s="12" t="s">
        <v>492</v>
      </c>
      <c r="E297" s="12">
        <v>200</v>
      </c>
      <c r="F297" s="12"/>
      <c r="G297" s="12" t="s">
        <v>525</v>
      </c>
      <c r="H297" s="11" t="s">
        <v>22</v>
      </c>
      <c r="I297" s="12" t="s">
        <v>31</v>
      </c>
      <c r="J297" s="9" t="str">
        <f>G297&amp;I297</f>
        <v>十堰天津</v>
      </c>
      <c r="K297" s="9" t="str">
        <f>G297&amp;H297&amp;I297</f>
        <v>十堰—天津</v>
      </c>
      <c r="L297" s="12" t="s">
        <v>866</v>
      </c>
      <c r="M297" s="12"/>
      <c r="N297" s="12"/>
      <c r="O297" s="12"/>
      <c r="P297" s="12" t="s">
        <v>333</v>
      </c>
      <c r="Q297" s="12" t="s">
        <v>703</v>
      </c>
      <c r="R297" s="12" t="s">
        <v>334</v>
      </c>
      <c r="S297" s="12" t="s">
        <v>49</v>
      </c>
      <c r="T297" s="12" t="s">
        <v>434</v>
      </c>
      <c r="U297" t="s"/>
      <c r="V297" t="s"/>
      <c r="W297" s="3">
        <f>E297/5</f>
        <v>40</v>
      </c>
      <c r="X297" s="3">
        <f>W297</f>
        <v>40</v>
      </c>
      <c r="Y297" s="3">
        <f>X297</f>
        <v>40</v>
      </c>
      <c r="Z297" s="3">
        <f>Y297</f>
        <v>40</v>
      </c>
      <c r="AA297" s="3">
        <f>Z297</f>
        <v>40</v>
      </c>
    </row>
    <row r="298">
      <c r="A298" s="9">
        <v>299</v>
      </c>
      <c r="B298" s="9" t="s">
        <v>366</v>
      </c>
      <c r="C298" s="12" t="s">
        <v>1008</v>
      </c>
      <c r="D298" s="12" t="s">
        <v>1079</v>
      </c>
      <c r="E298" s="12">
        <v>200</v>
      </c>
      <c r="F298" s="12"/>
      <c r="G298" s="12" t="s">
        <v>1080</v>
      </c>
      <c r="H298" s="11" t="s">
        <v>22</v>
      </c>
      <c r="I298" s="12" t="s">
        <v>53</v>
      </c>
      <c r="J298" s="9" t="str">
        <f>G298&amp;I298</f>
        <v>陇南重庆</v>
      </c>
      <c r="K298" s="9" t="str">
        <f>G298&amp;H298&amp;I298</f>
        <v>陇南—重庆</v>
      </c>
      <c r="L298" s="12" t="s">
        <v>1081</v>
      </c>
      <c r="M298" s="12"/>
      <c r="N298" s="12"/>
      <c r="O298" s="12"/>
      <c r="P298" s="12" t="s">
        <v>677</v>
      </c>
      <c r="Q298" s="12" t="s">
        <v>988</v>
      </c>
      <c r="R298" s="12"/>
      <c r="S298" s="12"/>
      <c r="T298" s="12"/>
      <c r="U298" t="s"/>
      <c r="V298" t="s"/>
      <c r="W298" s="3">
        <f>E298/2</f>
        <v>100</v>
      </c>
      <c r="X298" s="3">
        <f>W298</f>
        <v>100</v>
      </c>
      <c r="Y298" s="3" t="s"/>
      <c r="Z298" s="3" t="s"/>
      <c r="AA298" s="3" t="s"/>
    </row>
    <row r="299">
      <c r="A299" s="9">
        <v>300</v>
      </c>
      <c r="B299" s="9" t="s">
        <v>366</v>
      </c>
      <c r="C299" s="12" t="s">
        <v>1054</v>
      </c>
      <c r="D299" s="12" t="s">
        <v>590</v>
      </c>
      <c r="E299" s="12">
        <v>200</v>
      </c>
      <c r="F299" s="12"/>
      <c r="G299" s="12" t="s">
        <v>53</v>
      </c>
      <c r="H299" s="11" t="s">
        <v>22</v>
      </c>
      <c r="I299" s="12" t="s">
        <v>160</v>
      </c>
      <c r="J299" s="9" t="str">
        <f>G299&amp;I299</f>
        <v>重庆义乌</v>
      </c>
      <c r="K299" s="9" t="str">
        <f>G299&amp;H299&amp;I299</f>
        <v>重庆—义乌</v>
      </c>
      <c r="L299" s="12" t="s">
        <v>1082</v>
      </c>
      <c r="M299" s="12"/>
      <c r="N299" s="12"/>
      <c r="O299" s="12"/>
      <c r="P299" s="12" t="s">
        <v>246</v>
      </c>
      <c r="Q299" s="12" t="s">
        <v>1083</v>
      </c>
      <c r="R299" s="12" t="s">
        <v>855</v>
      </c>
      <c r="S299" s="12" t="s">
        <v>59</v>
      </c>
      <c r="T299" s="12" t="s">
        <v>1039</v>
      </c>
      <c r="U299" t="s"/>
      <c r="V299" t="s"/>
      <c r="W299" s="3">
        <f>E299/5</f>
        <v>40</v>
      </c>
      <c r="X299" s="3">
        <f>W299</f>
        <v>40</v>
      </c>
      <c r="Y299" s="3">
        <f>X299</f>
        <v>40</v>
      </c>
      <c r="Z299" s="3">
        <f>Y299</f>
        <v>40</v>
      </c>
      <c r="AA299" s="3">
        <f>Z299</f>
        <v>40</v>
      </c>
    </row>
    <row r="300">
      <c r="A300" s="9">
        <v>301</v>
      </c>
      <c r="B300" s="9" t="s">
        <v>366</v>
      </c>
      <c r="C300" s="12" t="s">
        <v>1054</v>
      </c>
      <c r="D300" s="12" t="s">
        <v>403</v>
      </c>
      <c r="E300" s="12">
        <v>200</v>
      </c>
      <c r="F300" s="12"/>
      <c r="G300" s="12" t="s">
        <v>293</v>
      </c>
      <c r="H300" s="11" t="s">
        <v>22</v>
      </c>
      <c r="I300" s="12" t="s">
        <v>53</v>
      </c>
      <c r="J300" s="9" t="str">
        <f>G300&amp;I300</f>
        <v>襄阳重庆</v>
      </c>
      <c r="K300" s="9" t="str">
        <f>G300&amp;H300&amp;I300</f>
        <v>襄阳—重庆</v>
      </c>
      <c r="L300" s="12" t="s">
        <v>1084</v>
      </c>
      <c r="M300" s="12"/>
      <c r="N300" s="12"/>
      <c r="O300" s="12"/>
      <c r="P300" s="12" t="s">
        <v>282</v>
      </c>
      <c r="Q300" s="12" t="s">
        <v>644</v>
      </c>
      <c r="R300" s="12" t="s">
        <v>326</v>
      </c>
      <c r="S300" s="12" t="s">
        <v>180</v>
      </c>
      <c r="T300" s="12" t="s">
        <v>1068</v>
      </c>
      <c r="U300" t="s"/>
      <c r="V300" t="s"/>
      <c r="W300" s="3">
        <f>E300/5</f>
        <v>40</v>
      </c>
      <c r="X300" s="3">
        <f>W300</f>
        <v>40</v>
      </c>
      <c r="Y300" s="3">
        <f>X300</f>
        <v>40</v>
      </c>
      <c r="Z300" s="3">
        <f>Y300</f>
        <v>40</v>
      </c>
      <c r="AA300" s="3">
        <f>Z300</f>
        <v>40</v>
      </c>
    </row>
    <row r="301">
      <c r="A301" s="9">
        <v>302</v>
      </c>
      <c r="B301" s="9" t="s">
        <v>366</v>
      </c>
      <c r="C301" s="12" t="s">
        <v>1054</v>
      </c>
      <c r="D301" s="12" t="s">
        <v>292</v>
      </c>
      <c r="E301" s="12">
        <v>200</v>
      </c>
      <c r="F301" s="12"/>
      <c r="G301" s="12" t="s">
        <v>293</v>
      </c>
      <c r="H301" s="11" t="s">
        <v>22</v>
      </c>
      <c r="I301" s="12" t="s">
        <v>588</v>
      </c>
      <c r="J301" s="9" t="str">
        <f>G301&amp;I301</f>
        <v>襄阳杭州</v>
      </c>
      <c r="K301" s="9" t="str">
        <f>G301&amp;H301&amp;I301</f>
        <v>襄阳—杭州</v>
      </c>
      <c r="L301" s="12" t="s">
        <v>1085</v>
      </c>
      <c r="M301" s="12"/>
      <c r="N301" s="12"/>
      <c r="O301" s="12"/>
      <c r="P301" s="12" t="s">
        <v>282</v>
      </c>
      <c r="Q301" s="12" t="s">
        <v>644</v>
      </c>
      <c r="R301" s="12" t="s">
        <v>326</v>
      </c>
      <c r="S301" s="12" t="s">
        <v>180</v>
      </c>
      <c r="T301" s="12" t="s">
        <v>1068</v>
      </c>
      <c r="U301" t="s"/>
      <c r="V301" t="s"/>
      <c r="W301" s="3">
        <f>E301/5</f>
        <v>40</v>
      </c>
      <c r="X301" s="3">
        <f>W301</f>
        <v>40</v>
      </c>
      <c r="Y301" s="3">
        <f>X301</f>
        <v>40</v>
      </c>
      <c r="Z301" s="3">
        <f>Y301</f>
        <v>40</v>
      </c>
      <c r="AA301" s="3">
        <f>Z301</f>
        <v>40</v>
      </c>
    </row>
    <row r="302">
      <c r="A302" s="9">
        <v>303</v>
      </c>
      <c r="B302" s="9" t="s">
        <v>366</v>
      </c>
      <c r="C302" s="12" t="s">
        <v>1086</v>
      </c>
      <c r="D302" s="12" t="s">
        <v>44</v>
      </c>
      <c r="E302" s="12">
        <v>1500</v>
      </c>
      <c r="F302" s="12"/>
      <c r="G302" s="12" t="s">
        <v>31</v>
      </c>
      <c r="H302" s="11" t="s">
        <v>22</v>
      </c>
      <c r="I302" s="12" t="s">
        <v>45</v>
      </c>
      <c r="J302" s="9" t="str">
        <f>G302&amp;I302</f>
        <v>天津西双版纳</v>
      </c>
      <c r="K302" s="9" t="str">
        <f>G302&amp;H302&amp;I302</f>
        <v>天津—西双版纳</v>
      </c>
      <c r="L302" s="12" t="s">
        <v>1087</v>
      </c>
      <c r="M302" s="12" t="s">
        <v>1088</v>
      </c>
      <c r="N302" s="12" t="s">
        <v>1089</v>
      </c>
      <c r="O302" s="12"/>
      <c r="P302" s="12" t="s">
        <v>609</v>
      </c>
      <c r="Q302" s="12" t="s">
        <v>543</v>
      </c>
      <c r="R302" s="12" t="s">
        <v>786</v>
      </c>
      <c r="S302" s="12" t="s">
        <v>570</v>
      </c>
      <c r="T302" s="12" t="s">
        <v>314</v>
      </c>
      <c r="U302" t="s"/>
      <c r="V302" t="s"/>
      <c r="W302" s="3">
        <f>E302/5</f>
        <v>300</v>
      </c>
      <c r="X302" s="3">
        <f>W302</f>
        <v>300</v>
      </c>
      <c r="Y302" s="3">
        <f>X302</f>
        <v>300</v>
      </c>
      <c r="Z302" s="3">
        <f>Y302</f>
        <v>300</v>
      </c>
      <c r="AA302" s="3">
        <f>Z302</f>
        <v>300</v>
      </c>
    </row>
    <row r="303">
      <c r="A303" s="9">
        <v>304</v>
      </c>
      <c r="B303" s="9" t="s">
        <v>366</v>
      </c>
      <c r="C303" s="12" t="s">
        <v>1086</v>
      </c>
      <c r="D303" s="12" t="s">
        <v>505</v>
      </c>
      <c r="E303" s="12">
        <v>800</v>
      </c>
      <c r="F303" s="12"/>
      <c r="G303" s="12" t="s">
        <v>308</v>
      </c>
      <c r="H303" s="11" t="s">
        <v>22</v>
      </c>
      <c r="I303" s="12" t="s">
        <v>506</v>
      </c>
      <c r="J303" s="9" t="str">
        <f>G303&amp;I303</f>
        <v>黄山珠海</v>
      </c>
      <c r="K303" s="9" t="str">
        <f>G303&amp;H303&amp;I303</f>
        <v>黄山—珠海</v>
      </c>
      <c r="L303" s="12" t="s">
        <v>1090</v>
      </c>
      <c r="M303" s="12" t="s">
        <v>1091</v>
      </c>
      <c r="N303" s="12" t="s">
        <v>1092</v>
      </c>
      <c r="O303" s="12" t="s">
        <v>1093</v>
      </c>
      <c r="P303" s="12" t="s">
        <v>539</v>
      </c>
      <c r="Q303" s="12" t="s">
        <v>510</v>
      </c>
      <c r="R303" s="12" t="s">
        <v>426</v>
      </c>
      <c r="S303" s="12" t="s">
        <v>433</v>
      </c>
      <c r="T303" s="12" t="s">
        <v>36</v>
      </c>
      <c r="U303" t="s"/>
      <c r="V303" t="s"/>
      <c r="W303" s="3">
        <f>E303/5</f>
        <v>160</v>
      </c>
      <c r="X303" s="3">
        <f>W303</f>
        <v>160</v>
      </c>
      <c r="Y303" s="3">
        <f>X303</f>
        <v>160</v>
      </c>
      <c r="Z303" s="3">
        <f>Y303</f>
        <v>160</v>
      </c>
      <c r="AA303" s="3">
        <f>Z303</f>
        <v>160</v>
      </c>
    </row>
    <row r="304">
      <c r="A304" s="9">
        <v>305</v>
      </c>
      <c r="B304" s="9" t="s">
        <v>366</v>
      </c>
      <c r="C304" s="12" t="s">
        <v>1086</v>
      </c>
      <c r="D304" s="12" t="s">
        <v>628</v>
      </c>
      <c r="E304" s="12">
        <v>200</v>
      </c>
      <c r="F304" s="12"/>
      <c r="G304" s="12" t="s">
        <v>499</v>
      </c>
      <c r="H304" s="11" t="s">
        <v>22</v>
      </c>
      <c r="I304" s="12" t="s">
        <v>53</v>
      </c>
      <c r="J304" s="9" t="str">
        <f>G304&amp;I304</f>
        <v>邯郸重庆</v>
      </c>
      <c r="K304" s="9" t="str">
        <f>G304&amp;H304&amp;I304</f>
        <v>邯郸—重庆</v>
      </c>
      <c r="L304" s="12" t="s">
        <v>1094</v>
      </c>
      <c r="M304" s="12"/>
      <c r="N304" s="12"/>
      <c r="O304" s="12"/>
      <c r="P304" s="12" t="s">
        <v>1095</v>
      </c>
      <c r="Q304" s="12" t="s">
        <v>406</v>
      </c>
      <c r="R304" s="12" t="s">
        <v>1096</v>
      </c>
      <c r="S304" s="12" t="s">
        <v>1097</v>
      </c>
      <c r="T304" s="12" t="s">
        <v>856</v>
      </c>
      <c r="U304" t="s"/>
      <c r="V304" t="s"/>
      <c r="W304" s="3">
        <f>E304/5</f>
        <v>40</v>
      </c>
      <c r="X304" s="3">
        <f>W304</f>
        <v>40</v>
      </c>
      <c r="Y304" s="3">
        <f>X304</f>
        <v>40</v>
      </c>
      <c r="Z304" s="3">
        <f>Y304</f>
        <v>40</v>
      </c>
      <c r="AA304" s="3">
        <f>Z304</f>
        <v>40</v>
      </c>
    </row>
    <row r="305">
      <c r="A305" s="9">
        <v>306</v>
      </c>
      <c r="B305" s="9" t="s">
        <v>366</v>
      </c>
      <c r="C305" s="12" t="s">
        <v>1086</v>
      </c>
      <c r="D305" s="12" t="s">
        <v>379</v>
      </c>
      <c r="E305" s="12">
        <v>300</v>
      </c>
      <c r="F305" s="12"/>
      <c r="G305" s="12" t="s">
        <v>53</v>
      </c>
      <c r="H305" s="11" t="s">
        <v>22</v>
      </c>
      <c r="I305" s="12" t="s">
        <v>380</v>
      </c>
      <c r="J305" s="9" t="str">
        <f>G305&amp;I305</f>
        <v>重庆衢州</v>
      </c>
      <c r="K305" s="9" t="str">
        <f>G305&amp;H305&amp;I305</f>
        <v>重庆—衢州</v>
      </c>
      <c r="L305" s="12" t="s">
        <v>1098</v>
      </c>
      <c r="M305" s="12"/>
      <c r="N305" s="12"/>
      <c r="O305" s="12"/>
      <c r="P305" s="12" t="s">
        <v>155</v>
      </c>
      <c r="Q305" s="12" t="s">
        <v>855</v>
      </c>
      <c r="R305" s="12" t="s">
        <v>1099</v>
      </c>
      <c r="S305" s="12" t="s">
        <v>1100</v>
      </c>
      <c r="T305" s="12" t="s">
        <v>835</v>
      </c>
      <c r="U305" t="s"/>
      <c r="V305" t="s"/>
      <c r="W305" s="3">
        <f>E305/5</f>
        <v>60</v>
      </c>
      <c r="X305" s="3">
        <f>W305</f>
        <v>60</v>
      </c>
      <c r="Y305" s="3">
        <f>X305</f>
        <v>60</v>
      </c>
      <c r="Z305" s="3">
        <f>Y305</f>
        <v>60</v>
      </c>
      <c r="AA305" s="3">
        <f>Z305</f>
        <v>60</v>
      </c>
    </row>
    <row r="306">
      <c r="A306" s="9">
        <v>307</v>
      </c>
      <c r="B306" s="9" t="s">
        <v>366</v>
      </c>
      <c r="C306" s="12" t="s">
        <v>1101</v>
      </c>
      <c r="D306" s="12" t="s">
        <v>219</v>
      </c>
      <c r="E306" s="12">
        <v>600</v>
      </c>
      <c r="F306" s="12"/>
      <c r="G306" s="12" t="s">
        <v>99</v>
      </c>
      <c r="H306" s="11" t="s">
        <v>22</v>
      </c>
      <c r="I306" s="12" t="s">
        <v>220</v>
      </c>
      <c r="J306" s="9" t="str">
        <f>G306&amp;I306</f>
        <v>呼和浩特扎兰屯</v>
      </c>
      <c r="K306" s="9" t="str">
        <f>G306&amp;H306&amp;I306</f>
        <v>呼和浩特—扎兰屯</v>
      </c>
      <c r="L306" s="12" t="s">
        <v>1102</v>
      </c>
      <c r="M306" s="12" t="s">
        <v>1103</v>
      </c>
      <c r="N306" s="12" t="s">
        <v>1104</v>
      </c>
      <c r="O306" s="12"/>
      <c r="P306" s="12" t="s">
        <v>1105</v>
      </c>
      <c r="Q306" s="12" t="s">
        <v>803</v>
      </c>
      <c r="R306" s="12"/>
      <c r="S306" s="12"/>
      <c r="T306" s="12"/>
      <c r="U306" t="s"/>
      <c r="V306" t="s"/>
      <c r="W306" s="3">
        <f>E306/2</f>
        <v>300</v>
      </c>
      <c r="X306" s="3">
        <f>W306</f>
        <v>300</v>
      </c>
      <c r="Y306" s="3" t="s"/>
      <c r="Z306" s="3" t="s"/>
      <c r="AA306" s="3" t="s"/>
    </row>
    <row r="307">
      <c r="A307" s="9">
        <v>308</v>
      </c>
      <c r="B307" s="9" t="s">
        <v>27</v>
      </c>
      <c r="C307" s="12" t="s">
        <v>1106</v>
      </c>
      <c r="D307" s="12" t="s">
        <v>1107</v>
      </c>
      <c r="E307" s="12">
        <v>200</v>
      </c>
      <c r="F307" s="12"/>
      <c r="G307" s="12" t="s">
        <v>53</v>
      </c>
      <c r="H307" s="11" t="s">
        <v>22</v>
      </c>
      <c r="I307" s="12" t="s">
        <v>838</v>
      </c>
      <c r="J307" s="9" t="str">
        <f>G307&amp;I307</f>
        <v>重庆济宁</v>
      </c>
      <c r="K307" s="9" t="str">
        <f>G307&amp;H307&amp;I307</f>
        <v>重庆—济宁</v>
      </c>
      <c r="L307" s="12" t="s">
        <v>1108</v>
      </c>
      <c r="M307" s="12"/>
      <c r="N307" s="12"/>
      <c r="O307" s="12"/>
      <c r="P307" s="12" t="s">
        <v>72</v>
      </c>
      <c r="Q307" s="12" t="s">
        <v>718</v>
      </c>
      <c r="R307" s="12" t="s">
        <v>1027</v>
      </c>
      <c r="S307" s="12" t="s">
        <v>421</v>
      </c>
      <c r="T307" s="12" t="s">
        <v>74</v>
      </c>
      <c r="U307" t="s"/>
      <c r="V307" t="s"/>
      <c r="W307" s="3">
        <f>E307/5</f>
        <v>40</v>
      </c>
      <c r="X307" s="3">
        <f>W307</f>
        <v>40</v>
      </c>
      <c r="Y307" s="3">
        <f>X307</f>
        <v>40</v>
      </c>
      <c r="Z307" s="3">
        <f>Y307</f>
        <v>40</v>
      </c>
      <c r="AA307" s="3">
        <f>Z307</f>
        <v>40</v>
      </c>
    </row>
    <row r="308">
      <c r="A308" s="9">
        <v>309</v>
      </c>
      <c r="B308" s="9" t="s">
        <v>366</v>
      </c>
      <c r="C308" s="12" t="s">
        <v>1109</v>
      </c>
      <c r="D308" s="12" t="s">
        <v>1110</v>
      </c>
      <c r="E308" s="12">
        <v>300</v>
      </c>
      <c r="F308" s="12"/>
      <c r="G308" s="12" t="s">
        <v>1111</v>
      </c>
      <c r="H308" s="11" t="s">
        <v>22</v>
      </c>
      <c r="I308" s="12" t="s">
        <v>113</v>
      </c>
      <c r="J308" s="9" t="str">
        <f>G308&amp;I308</f>
        <v>曼德勒郑州</v>
      </c>
      <c r="K308" s="9" t="str">
        <f>G308&amp;H308&amp;I308</f>
        <v>曼德勒—郑州</v>
      </c>
      <c r="L308" s="12" t="s">
        <v>1112</v>
      </c>
      <c r="M308" s="12"/>
      <c r="N308" s="12"/>
      <c r="O308" s="12"/>
      <c r="P308" s="12" t="s">
        <v>420</v>
      </c>
      <c r="Q308" s="12" t="s">
        <v>626</v>
      </c>
      <c r="R308" s="12" t="s">
        <v>1113</v>
      </c>
      <c r="S308" s="12" t="s">
        <v>606</v>
      </c>
      <c r="T308" s="12" t="s">
        <v>1114</v>
      </c>
      <c r="U308" t="s"/>
      <c r="V308" t="s"/>
      <c r="W308" s="3">
        <f>E308/5</f>
        <v>60</v>
      </c>
      <c r="X308" s="3">
        <f>W308</f>
        <v>60</v>
      </c>
      <c r="Y308" s="3">
        <f>X308</f>
        <v>60</v>
      </c>
      <c r="Z308" s="3">
        <f>Y308</f>
        <v>60</v>
      </c>
      <c r="AA308" s="3">
        <f>Z308</f>
        <v>60</v>
      </c>
    </row>
    <row r="309">
      <c r="A309" s="9">
        <v>310</v>
      </c>
      <c r="B309" s="9" t="s">
        <v>366</v>
      </c>
      <c r="C309" s="12" t="s">
        <v>1109</v>
      </c>
      <c r="D309" s="12" t="s">
        <v>1115</v>
      </c>
      <c r="E309" s="12">
        <v>300</v>
      </c>
      <c r="F309" s="12"/>
      <c r="G309" s="12" t="s">
        <v>693</v>
      </c>
      <c r="H309" s="11" t="s">
        <v>22</v>
      </c>
      <c r="I309" s="12" t="s">
        <v>125</v>
      </c>
      <c r="J309" s="9" t="str">
        <f>G309&amp;I309</f>
        <v>济南毕节</v>
      </c>
      <c r="K309" s="9" t="str">
        <f>G309&amp;H309&amp;I309</f>
        <v>济南—毕节</v>
      </c>
      <c r="L309" s="12" t="s">
        <v>1116</v>
      </c>
      <c r="M309" s="12"/>
      <c r="N309" s="12"/>
      <c r="O309" s="12"/>
      <c r="P309" s="12" t="s">
        <v>1117</v>
      </c>
      <c r="Q309" s="12" t="s">
        <v>1118</v>
      </c>
      <c r="R309" s="12" t="s">
        <v>1119</v>
      </c>
      <c r="S309" s="12"/>
      <c r="T309" s="12"/>
      <c r="U309" t="s"/>
      <c r="V309" t="s"/>
      <c r="W309" s="3">
        <f>E309/3</f>
        <v>100</v>
      </c>
      <c r="X309" s="3">
        <f>W309</f>
        <v>100</v>
      </c>
      <c r="Y309" s="3">
        <f>X309</f>
        <v>100</v>
      </c>
      <c r="Z309" s="3" t="s"/>
      <c r="AA309" s="3" t="s"/>
    </row>
    <row r="310">
      <c r="A310" s="9">
        <v>311</v>
      </c>
      <c r="B310" s="9" t="s">
        <v>366</v>
      </c>
      <c r="C310" s="12" t="s">
        <v>1109</v>
      </c>
      <c r="D310" s="12" t="s">
        <v>524</v>
      </c>
      <c r="E310" s="12">
        <v>600</v>
      </c>
      <c r="F310" s="12"/>
      <c r="G310" s="12" t="s">
        <v>31</v>
      </c>
      <c r="H310" s="11" t="s">
        <v>22</v>
      </c>
      <c r="I310" s="12" t="s">
        <v>45</v>
      </c>
      <c r="J310" s="9" t="str">
        <f>G310&amp;I310</f>
        <v>天津西双版纳</v>
      </c>
      <c r="K310" s="9" t="str">
        <f>G310&amp;H310&amp;I310</f>
        <v>天津—西双版纳</v>
      </c>
      <c r="L310" s="12" t="s">
        <v>1120</v>
      </c>
      <c r="M310" s="12"/>
      <c r="N310" s="12"/>
      <c r="O310" s="12"/>
      <c r="P310" s="12" t="s">
        <v>539</v>
      </c>
      <c r="Q310" s="12" t="s">
        <v>426</v>
      </c>
      <c r="R310" s="12" t="s">
        <v>750</v>
      </c>
      <c r="S310" s="12" t="s">
        <v>542</v>
      </c>
      <c r="T310" s="12" t="s">
        <v>495</v>
      </c>
      <c r="U310" t="s"/>
      <c r="V310" t="s"/>
      <c r="W310" s="3">
        <f>E310/5</f>
        <v>120</v>
      </c>
      <c r="X310" s="3">
        <f>W310</f>
        <v>120</v>
      </c>
      <c r="Y310" s="3">
        <f>X310</f>
        <v>120</v>
      </c>
      <c r="Z310" s="3">
        <f>Y310</f>
        <v>120</v>
      </c>
      <c r="AA310" s="3">
        <f>Z310</f>
        <v>120</v>
      </c>
    </row>
    <row r="311">
      <c r="A311" s="9">
        <v>312</v>
      </c>
      <c r="B311" s="9" t="s">
        <v>366</v>
      </c>
      <c r="C311" s="12" t="s">
        <v>1109</v>
      </c>
      <c r="D311" s="12" t="s">
        <v>656</v>
      </c>
      <c r="E311" s="12">
        <v>300</v>
      </c>
      <c r="F311" s="12"/>
      <c r="G311" s="12" t="s">
        <v>31</v>
      </c>
      <c r="H311" s="11" t="s">
        <v>22</v>
      </c>
      <c r="I311" s="12" t="s">
        <v>548</v>
      </c>
      <c r="J311" s="9" t="str">
        <f>G311&amp;I311</f>
        <v>天津固原</v>
      </c>
      <c r="K311" s="9" t="str">
        <f>G311&amp;H311&amp;I311</f>
        <v>天津—固原</v>
      </c>
      <c r="L311" s="12" t="s">
        <v>1121</v>
      </c>
      <c r="M311" s="12"/>
      <c r="N311" s="12"/>
      <c r="O311" s="12"/>
      <c r="P311" s="12" t="s">
        <v>763</v>
      </c>
      <c r="Q311" s="12" t="s">
        <v>874</v>
      </c>
      <c r="R311" s="12" t="s">
        <v>341</v>
      </c>
      <c r="S311" s="12" t="s">
        <v>1122</v>
      </c>
      <c r="T311" s="12" t="s">
        <v>397</v>
      </c>
      <c r="U311" t="s"/>
      <c r="V311" t="s"/>
      <c r="W311" s="3">
        <f>E311/5</f>
        <v>60</v>
      </c>
      <c r="X311" s="3">
        <f>W311</f>
        <v>60</v>
      </c>
      <c r="Y311" s="3">
        <f>X311</f>
        <v>60</v>
      </c>
      <c r="Z311" s="3">
        <f>Y311</f>
        <v>60</v>
      </c>
      <c r="AA311" s="3">
        <f>Z311</f>
        <v>60</v>
      </c>
    </row>
    <row r="312">
      <c r="A312" s="9">
        <v>313</v>
      </c>
      <c r="B312" s="9" t="s">
        <v>27</v>
      </c>
      <c r="C312" s="12">
        <v>43884</v>
      </c>
      <c r="D312" s="12" t="s">
        <v>1123</v>
      </c>
      <c r="E312" s="12">
        <v>300</v>
      </c>
      <c r="F312" s="12"/>
      <c r="G312" s="12" t="s">
        <v>380</v>
      </c>
      <c r="H312" s="11" t="s">
        <v>22</v>
      </c>
      <c r="I312" s="12" t="s">
        <v>53</v>
      </c>
      <c r="J312" s="9" t="str">
        <f>G312&amp;I312</f>
        <v>衢州重庆</v>
      </c>
      <c r="K312" s="9" t="str">
        <f>G312&amp;H312&amp;I312</f>
        <v>衢州—重庆</v>
      </c>
      <c r="L312" s="12" t="s">
        <v>1124</v>
      </c>
      <c r="M312" s="12"/>
      <c r="N312" s="12"/>
      <c r="O312" s="12"/>
      <c r="P312" s="12" t="s">
        <v>155</v>
      </c>
      <c r="Q312" s="12" t="s">
        <v>855</v>
      </c>
      <c r="R312" s="12" t="s">
        <v>378</v>
      </c>
      <c r="S312" s="12" t="s">
        <v>1125</v>
      </c>
      <c r="T312" s="12" t="s">
        <v>835</v>
      </c>
      <c r="U312" t="s"/>
      <c r="V312" t="s"/>
      <c r="W312" s="3">
        <f>E312/5</f>
        <v>60</v>
      </c>
      <c r="X312" s="3">
        <f>W312</f>
        <v>60</v>
      </c>
      <c r="Y312" s="3">
        <f>X312</f>
        <v>60</v>
      </c>
      <c r="Z312" s="3">
        <f>Y312</f>
        <v>60</v>
      </c>
      <c r="AA312" s="3">
        <f>Z312</f>
        <v>60</v>
      </c>
    </row>
    <row r="313">
      <c r="A313" s="9">
        <v>314</v>
      </c>
      <c r="B313" s="9" t="s">
        <v>366</v>
      </c>
      <c r="C313" s="12" t="s">
        <v>1126</v>
      </c>
      <c r="D313" s="12" t="s">
        <v>498</v>
      </c>
      <c r="E313" s="12">
        <v>400</v>
      </c>
      <c r="F313" s="12"/>
      <c r="G313" s="12" t="s">
        <v>53</v>
      </c>
      <c r="H313" s="11" t="s">
        <v>22</v>
      </c>
      <c r="I313" s="12" t="s">
        <v>133</v>
      </c>
      <c r="J313" s="9" t="str">
        <f>G313&amp;I313</f>
        <v>重庆大连</v>
      </c>
      <c r="K313" s="9" t="str">
        <f>G313&amp;H313&amp;I313</f>
        <v>重庆—大连</v>
      </c>
      <c r="L313" s="12" t="s">
        <v>1127</v>
      </c>
      <c r="M313" s="12"/>
      <c r="N313" s="12"/>
      <c r="O313" s="12"/>
      <c r="P313" s="12" t="s">
        <v>317</v>
      </c>
      <c r="Q313" s="12" t="s">
        <v>550</v>
      </c>
      <c r="R313" s="12" t="s">
        <v>1128</v>
      </c>
      <c r="S313" s="12" t="s">
        <v>346</v>
      </c>
      <c r="T313" s="12" t="s">
        <v>1083</v>
      </c>
      <c r="U313" t="s"/>
      <c r="V313" t="s"/>
      <c r="W313" s="3">
        <f>E313/5</f>
        <v>80</v>
      </c>
      <c r="X313" s="3">
        <f>W313</f>
        <v>80</v>
      </c>
      <c r="Y313" s="3">
        <f>X313</f>
        <v>80</v>
      </c>
      <c r="Z313" s="3">
        <f>Y313</f>
        <v>80</v>
      </c>
      <c r="AA313" s="3">
        <f>Z313</f>
        <v>80</v>
      </c>
    </row>
    <row r="314">
      <c r="A314" s="9">
        <v>315</v>
      </c>
      <c r="B314" s="9" t="s">
        <v>366</v>
      </c>
      <c r="C314" s="12" t="s">
        <v>1008</v>
      </c>
      <c r="D314" s="12" t="s">
        <v>91</v>
      </c>
      <c r="E314" s="12">
        <v>200</v>
      </c>
      <c r="F314" s="12"/>
      <c r="G314" s="12" t="s">
        <v>54</v>
      </c>
      <c r="H314" s="11" t="s">
        <v>22</v>
      </c>
      <c r="I314" s="12" t="s">
        <v>53</v>
      </c>
      <c r="J314" s="9" t="str">
        <f>G314&amp;I314</f>
        <v>柳州重庆</v>
      </c>
      <c r="K314" s="9" t="str">
        <f>G314&amp;H314&amp;I314</f>
        <v>柳州—重庆</v>
      </c>
      <c r="L314" s="12" t="s">
        <v>1129</v>
      </c>
      <c r="M314" s="12"/>
      <c r="N314" s="12"/>
      <c r="O314" s="12"/>
      <c r="P314" s="12" t="s">
        <v>436</v>
      </c>
      <c r="Q314" s="12" t="s">
        <v>1130</v>
      </c>
      <c r="R314" s="12" t="s">
        <v>1128</v>
      </c>
      <c r="S314" s="12" t="s">
        <v>659</v>
      </c>
      <c r="T314" s="12" t="s">
        <v>391</v>
      </c>
      <c r="U314" t="s"/>
      <c r="V314" t="s"/>
      <c r="W314" s="3">
        <f>E314/5</f>
        <v>40</v>
      </c>
      <c r="X314" s="3">
        <f>W314</f>
        <v>40</v>
      </c>
      <c r="Y314" s="3">
        <f>X314</f>
        <v>40</v>
      </c>
      <c r="Z314" s="3">
        <f>Y314</f>
        <v>40</v>
      </c>
      <c r="AA314" s="3">
        <f>Z314</f>
        <v>40</v>
      </c>
    </row>
    <row r="315">
      <c r="A315" s="9">
        <v>316</v>
      </c>
      <c r="B315" s="9" t="s">
        <v>366</v>
      </c>
      <c r="C315" s="12" t="s">
        <v>1008</v>
      </c>
      <c r="D315" s="12" t="s">
        <v>91</v>
      </c>
      <c r="E315" s="12">
        <v>200</v>
      </c>
      <c r="F315" s="12"/>
      <c r="G315" s="12" t="s">
        <v>53</v>
      </c>
      <c r="H315" s="11" t="s">
        <v>22</v>
      </c>
      <c r="I315" s="12" t="s">
        <v>54</v>
      </c>
      <c r="J315" s="9" t="str">
        <f>G315&amp;I315</f>
        <v>重庆柳州</v>
      </c>
      <c r="K315" s="9" t="str">
        <f>G315&amp;H315&amp;I315</f>
        <v>重庆—柳州</v>
      </c>
      <c r="L315" s="12" t="s">
        <v>1131</v>
      </c>
      <c r="M315" s="12"/>
      <c r="N315" s="12"/>
      <c r="O315" s="12"/>
      <c r="P315" s="12" t="s">
        <v>436</v>
      </c>
      <c r="Q315" s="12" t="s">
        <v>1130</v>
      </c>
      <c r="R315" s="12" t="s">
        <v>1128</v>
      </c>
      <c r="S315" s="12" t="s">
        <v>659</v>
      </c>
      <c r="T315" s="12" t="s">
        <v>391</v>
      </c>
      <c r="U315" t="s"/>
      <c r="V315" t="s"/>
      <c r="W315" s="3">
        <f>E315/5</f>
        <v>40</v>
      </c>
      <c r="X315" s="3">
        <f>W315</f>
        <v>40</v>
      </c>
      <c r="Y315" s="3">
        <f>X315</f>
        <v>40</v>
      </c>
      <c r="Z315" s="3">
        <f>Y315</f>
        <v>40</v>
      </c>
      <c r="AA315" s="3">
        <f>Z315</f>
        <v>40</v>
      </c>
    </row>
    <row r="316">
      <c r="A316" s="9">
        <v>317</v>
      </c>
      <c r="B316" s="9" t="s">
        <v>366</v>
      </c>
      <c r="C316" s="12" t="s">
        <v>1126</v>
      </c>
      <c r="D316" s="12" t="s">
        <v>329</v>
      </c>
      <c r="E316" s="12">
        <v>500</v>
      </c>
      <c r="F316" s="12"/>
      <c r="G316" s="12" t="s">
        <v>45</v>
      </c>
      <c r="H316" s="11" t="s">
        <v>22</v>
      </c>
      <c r="I316" s="12" t="s">
        <v>31</v>
      </c>
      <c r="J316" s="9" t="str">
        <f>G316&amp;I316</f>
        <v>西双版纳天津</v>
      </c>
      <c r="K316" s="9" t="str">
        <f>G316&amp;H316&amp;I316</f>
        <v>西双版纳—天津</v>
      </c>
      <c r="L316" s="12" t="s">
        <v>1132</v>
      </c>
      <c r="M316" s="12"/>
      <c r="N316" s="12"/>
      <c r="O316" s="12"/>
      <c r="P316" s="12" t="s">
        <v>539</v>
      </c>
      <c r="Q316" s="12" t="s">
        <v>426</v>
      </c>
      <c r="R316" s="12" t="s">
        <v>542</v>
      </c>
      <c r="S316" s="12" t="s">
        <v>750</v>
      </c>
      <c r="T316" s="12" t="s">
        <v>495</v>
      </c>
      <c r="U316" t="s"/>
      <c r="V316" t="s"/>
      <c r="W316" s="3">
        <f>E316/5</f>
        <v>100</v>
      </c>
      <c r="X316" s="3">
        <f>W316</f>
        <v>100</v>
      </c>
      <c r="Y316" s="3">
        <f>X316</f>
        <v>100</v>
      </c>
      <c r="Z316" s="3">
        <f>Y316</f>
        <v>100</v>
      </c>
      <c r="AA316" s="3">
        <f>Z316</f>
        <v>100</v>
      </c>
    </row>
    <row r="317">
      <c r="A317" s="9">
        <v>318</v>
      </c>
      <c r="B317" s="9" t="s">
        <v>366</v>
      </c>
      <c r="C317" s="12" t="s">
        <v>1133</v>
      </c>
      <c r="D317" s="12" t="s">
        <v>1016</v>
      </c>
      <c r="E317" s="12">
        <v>300</v>
      </c>
      <c r="F317" s="12"/>
      <c r="G317" s="12" t="s">
        <v>920</v>
      </c>
      <c r="H317" s="11" t="s">
        <v>22</v>
      </c>
      <c r="I317" s="12" t="s">
        <v>53</v>
      </c>
      <c r="J317" s="9" t="str">
        <f>G317&amp;I317</f>
        <v>深圳重庆</v>
      </c>
      <c r="K317" s="9" t="str">
        <f>G317&amp;H317&amp;I317</f>
        <v>深圳—重庆</v>
      </c>
      <c r="L317" s="12" t="s">
        <v>1134</v>
      </c>
      <c r="M317" s="12"/>
      <c r="N317" s="12"/>
      <c r="O317" s="12"/>
      <c r="P317" s="12" t="s">
        <v>203</v>
      </c>
      <c r="Q317" s="12" t="s">
        <v>281</v>
      </c>
      <c r="R317" s="12" t="s">
        <v>1135</v>
      </c>
      <c r="S317" s="12" t="s">
        <v>1136</v>
      </c>
      <c r="T317" s="12" t="s">
        <v>742</v>
      </c>
      <c r="U317" t="s"/>
      <c r="V317" t="s"/>
      <c r="W317" s="3">
        <f>E317/5</f>
        <v>60</v>
      </c>
      <c r="X317" s="3">
        <f>W317</f>
        <v>60</v>
      </c>
      <c r="Y317" s="3">
        <f>X317</f>
        <v>60</v>
      </c>
      <c r="Z317" s="3">
        <f>Y317</f>
        <v>60</v>
      </c>
      <c r="AA317" s="3">
        <f>Z317</f>
        <v>60</v>
      </c>
    </row>
    <row r="318">
      <c r="A318" s="9">
        <v>319</v>
      </c>
      <c r="B318" s="9" t="s">
        <v>366</v>
      </c>
      <c r="C318" s="12" t="s">
        <v>1133</v>
      </c>
      <c r="D318" s="12" t="s">
        <v>1016</v>
      </c>
      <c r="E318" s="12">
        <v>300</v>
      </c>
      <c r="F318" s="12"/>
      <c r="G318" s="12" t="s">
        <v>920</v>
      </c>
      <c r="H318" s="11" t="s">
        <v>22</v>
      </c>
      <c r="I318" s="12" t="s">
        <v>53</v>
      </c>
      <c r="J318" s="9" t="str">
        <f>G318&amp;I318</f>
        <v>深圳重庆</v>
      </c>
      <c r="K318" s="9" t="str">
        <f>G318&amp;H318&amp;I318</f>
        <v>深圳—重庆</v>
      </c>
      <c r="L318" s="12" t="s">
        <v>1137</v>
      </c>
      <c r="M318" s="12"/>
      <c r="N318" s="12"/>
      <c r="O318" s="12"/>
      <c r="P318" s="12" t="s">
        <v>203</v>
      </c>
      <c r="Q318" s="12" t="s">
        <v>281</v>
      </c>
      <c r="R318" s="12" t="s">
        <v>1135</v>
      </c>
      <c r="S318" s="12" t="s">
        <v>742</v>
      </c>
      <c r="T318" s="12" t="s">
        <v>1136</v>
      </c>
      <c r="U318" t="s"/>
      <c r="V318" t="s"/>
      <c r="W318" s="3">
        <f>E318/5</f>
        <v>60</v>
      </c>
      <c r="X318" s="3">
        <f>W318</f>
        <v>60</v>
      </c>
      <c r="Y318" s="3">
        <f>X318</f>
        <v>60</v>
      </c>
      <c r="Z318" s="3">
        <f>Y318</f>
        <v>60</v>
      </c>
      <c r="AA318" s="3">
        <f>Z318</f>
        <v>60</v>
      </c>
    </row>
    <row r="319">
      <c r="A319" s="9">
        <v>320</v>
      </c>
      <c r="B319" s="9" t="s">
        <v>366</v>
      </c>
      <c r="C319" s="12" t="s">
        <v>1133</v>
      </c>
      <c r="D319" s="12" t="s">
        <v>146</v>
      </c>
      <c r="E319" s="12">
        <v>400</v>
      </c>
      <c r="F319" s="12"/>
      <c r="G319" s="12" t="s">
        <v>62</v>
      </c>
      <c r="H319" s="11" t="s">
        <v>22</v>
      </c>
      <c r="I319" s="12" t="s">
        <v>66</v>
      </c>
      <c r="J319" s="9" t="str">
        <f>G319&amp;I319</f>
        <v>池州温州</v>
      </c>
      <c r="K319" s="9" t="str">
        <f>G319&amp;H319&amp;I319</f>
        <v>池州—温州</v>
      </c>
      <c r="L319" s="12" t="s">
        <v>1138</v>
      </c>
      <c r="M319" s="12" t="s">
        <v>1139</v>
      </c>
      <c r="N319" s="12"/>
      <c r="O319" s="12"/>
      <c r="P319" s="12" t="s">
        <v>87</v>
      </c>
      <c r="Q319" s="12" t="s">
        <v>690</v>
      </c>
      <c r="R319" s="12" t="s">
        <v>240</v>
      </c>
      <c r="S319" s="12" t="s">
        <v>835</v>
      </c>
      <c r="T319" s="12" t="s">
        <v>774</v>
      </c>
      <c r="U319" t="s"/>
      <c r="V319" t="s"/>
      <c r="W319" s="3">
        <f>E319/5</f>
        <v>80</v>
      </c>
      <c r="X319" s="3">
        <f>W319</f>
        <v>80</v>
      </c>
      <c r="Y319" s="3">
        <f>X319</f>
        <v>80</v>
      </c>
      <c r="Z319" s="3">
        <f>Y319</f>
        <v>80</v>
      </c>
      <c r="AA319" s="3">
        <f>Z319</f>
        <v>80</v>
      </c>
    </row>
    <row r="320">
      <c r="A320" s="9">
        <v>321</v>
      </c>
      <c r="B320" s="9" t="s">
        <v>366</v>
      </c>
      <c r="C320" s="12" t="s">
        <v>1133</v>
      </c>
      <c r="D320" s="12" t="s">
        <v>1140</v>
      </c>
      <c r="E320" s="12">
        <v>900</v>
      </c>
      <c r="F320" s="12"/>
      <c r="G320" s="12" t="s">
        <v>473</v>
      </c>
      <c r="H320" s="11" t="s">
        <v>22</v>
      </c>
      <c r="I320" s="12" t="s">
        <v>53</v>
      </c>
      <c r="J320" s="9" t="str">
        <f>G320&amp;I320</f>
        <v>三明重庆</v>
      </c>
      <c r="K320" s="9" t="str">
        <f>G320&amp;H320&amp;I320</f>
        <v>三明—重庆</v>
      </c>
      <c r="L320" s="12" t="s">
        <v>1141</v>
      </c>
      <c r="M320" s="12" t="s">
        <v>1142</v>
      </c>
      <c r="N320" s="12" t="s">
        <v>1143</v>
      </c>
      <c r="O320" s="12"/>
      <c r="P320" s="12" t="s">
        <v>295</v>
      </c>
      <c r="Q320" s="12" t="s">
        <v>390</v>
      </c>
      <c r="R320" s="12" t="s">
        <v>204</v>
      </c>
      <c r="S320" s="12" t="s">
        <v>949</v>
      </c>
      <c r="T320" s="12" t="s">
        <v>1144</v>
      </c>
      <c r="U320" t="s"/>
      <c r="V320" t="s"/>
      <c r="W320" s="3">
        <f>E320/5</f>
        <v>180</v>
      </c>
      <c r="X320" s="3">
        <f>W320</f>
        <v>180</v>
      </c>
      <c r="Y320" s="3">
        <f>X320</f>
        <v>180</v>
      </c>
      <c r="Z320" s="3">
        <f>Y320</f>
        <v>180</v>
      </c>
      <c r="AA320" s="3">
        <f>Z320</f>
        <v>180</v>
      </c>
    </row>
    <row r="321">
      <c r="A321" s="9">
        <v>322</v>
      </c>
      <c r="B321" s="9" t="s">
        <v>366</v>
      </c>
      <c r="C321" s="12" t="s">
        <v>1133</v>
      </c>
      <c r="D321" s="12" t="s">
        <v>547</v>
      </c>
      <c r="E321" s="12">
        <v>400</v>
      </c>
      <c r="F321" s="12"/>
      <c r="G321" s="12" t="s">
        <v>548</v>
      </c>
      <c r="H321" s="11" t="s">
        <v>22</v>
      </c>
      <c r="I321" s="12" t="s">
        <v>31</v>
      </c>
      <c r="J321" s="9" t="str">
        <f>G321&amp;I321</f>
        <v>固原天津</v>
      </c>
      <c r="K321" s="9" t="str">
        <f>G321&amp;H321&amp;I321</f>
        <v>固原—天津</v>
      </c>
      <c r="L321" s="12" t="s">
        <v>1145</v>
      </c>
      <c r="M321" s="12" t="s">
        <v>1146</v>
      </c>
      <c r="N321" s="12"/>
      <c r="O321" s="12"/>
      <c r="P321" s="12" t="s">
        <v>425</v>
      </c>
      <c r="Q321" s="12" t="s">
        <v>847</v>
      </c>
      <c r="R321" s="12" t="s">
        <v>1147</v>
      </c>
      <c r="S321" s="12" t="s">
        <v>163</v>
      </c>
      <c r="T321" s="12" t="s">
        <v>645</v>
      </c>
      <c r="U321" t="s"/>
      <c r="V321" t="s"/>
      <c r="W321" s="3">
        <f>E321/5</f>
        <v>80</v>
      </c>
      <c r="X321" s="3">
        <f>W321</f>
        <v>80</v>
      </c>
      <c r="Y321" s="3">
        <f>X321</f>
        <v>80</v>
      </c>
      <c r="Z321" s="3">
        <f>Y321</f>
        <v>80</v>
      </c>
      <c r="AA321" s="3">
        <f>Z321</f>
        <v>80</v>
      </c>
    </row>
    <row r="322">
      <c r="A322" s="9">
        <v>323</v>
      </c>
      <c r="B322" s="9" t="s">
        <v>366</v>
      </c>
      <c r="C322" s="12" t="s">
        <v>1133</v>
      </c>
      <c r="D322" s="12" t="s">
        <v>1148</v>
      </c>
      <c r="E322" s="12">
        <v>200</v>
      </c>
      <c r="F322" s="12"/>
      <c r="G322" s="12" t="s">
        <v>512</v>
      </c>
      <c r="H322" s="11" t="s">
        <v>22</v>
      </c>
      <c r="I322" s="12" t="s">
        <v>53</v>
      </c>
      <c r="J322" s="9" t="str">
        <f>G322&amp;I322</f>
        <v>天水重庆</v>
      </c>
      <c r="K322" s="9" t="str">
        <f>G322&amp;H322&amp;I322</f>
        <v>天水—重庆</v>
      </c>
      <c r="L322" s="12" t="s">
        <v>1149</v>
      </c>
      <c r="M322" s="12" t="s">
        <v>1150</v>
      </c>
      <c r="N322" s="12" t="s">
        <v>1151</v>
      </c>
      <c r="O322" s="12"/>
      <c r="P322" s="12" t="s">
        <v>1152</v>
      </c>
      <c r="Q322" s="12" t="s">
        <v>1153</v>
      </c>
      <c r="R322" s="12" t="s">
        <v>1154</v>
      </c>
      <c r="S322" s="12"/>
      <c r="T322" s="12"/>
      <c r="U322" t="s"/>
      <c r="V322" t="s"/>
      <c r="W322" s="3">
        <f>E322/3</f>
        <v>66.666666666666671</v>
      </c>
      <c r="X322" s="3">
        <f>W322</f>
        <v>66.666666666666671</v>
      </c>
      <c r="Y322" s="3">
        <f>X322</f>
        <v>66.666666666666671</v>
      </c>
      <c r="Z322" s="3" t="s"/>
      <c r="AA322" s="3" t="s"/>
    </row>
    <row r="323">
      <c r="A323" s="9">
        <v>324</v>
      </c>
      <c r="B323" s="9" t="s">
        <v>366</v>
      </c>
      <c r="C323" s="12" t="s">
        <v>1133</v>
      </c>
      <c r="D323" s="12" t="s">
        <v>269</v>
      </c>
      <c r="E323" s="12">
        <v>200</v>
      </c>
      <c r="F323" s="12"/>
      <c r="G323" s="12" t="s">
        <v>53</v>
      </c>
      <c r="H323" s="11" t="s">
        <v>22</v>
      </c>
      <c r="I323" s="12" t="s">
        <v>23</v>
      </c>
      <c r="J323" s="9" t="str">
        <f>G323&amp;I323</f>
        <v>重庆包头</v>
      </c>
      <c r="K323" s="9" t="str">
        <f>G323&amp;H323&amp;I323</f>
        <v>重庆—包头</v>
      </c>
      <c r="L323" s="12" t="s">
        <v>1155</v>
      </c>
      <c r="M323" s="12"/>
      <c r="N323" s="12"/>
      <c r="O323" s="12"/>
      <c r="P323" s="12" t="s">
        <v>64</v>
      </c>
      <c r="Q323" s="12" t="s">
        <v>1156</v>
      </c>
      <c r="R323" s="12"/>
      <c r="S323" s="12"/>
      <c r="T323" s="12"/>
      <c r="U323" t="s"/>
      <c r="V323" t="s"/>
      <c r="W323" s="3">
        <f>E323/2</f>
        <v>100</v>
      </c>
      <c r="X323" s="3">
        <f>W323</f>
        <v>100</v>
      </c>
      <c r="Y323" s="3" t="s"/>
      <c r="Z323" s="3" t="s"/>
      <c r="AA323" s="3" t="s"/>
    </row>
    <row r="324">
      <c r="A324" s="9">
        <v>325</v>
      </c>
      <c r="B324" s="9" t="s">
        <v>366</v>
      </c>
      <c r="C324" s="12" t="s">
        <v>923</v>
      </c>
      <c r="D324" s="12" t="s">
        <v>399</v>
      </c>
      <c r="E324" s="12">
        <v>400</v>
      </c>
      <c r="F324" s="12"/>
      <c r="G324" s="12" t="s">
        <v>40</v>
      </c>
      <c r="H324" s="11" t="s">
        <v>22</v>
      </c>
      <c r="I324" s="12" t="s">
        <v>118</v>
      </c>
      <c r="J324" s="9" t="str">
        <f>G324&amp;I324</f>
        <v>满洲里哈尔滨</v>
      </c>
      <c r="K324" s="9" t="str">
        <f>G324&amp;H324&amp;I324</f>
        <v>满洲里—哈尔滨</v>
      </c>
      <c r="L324" s="12" t="s">
        <v>1157</v>
      </c>
      <c r="M324" s="12" t="s">
        <v>385</v>
      </c>
      <c r="N324" s="12"/>
      <c r="O324" s="12"/>
      <c r="P324" s="12" t="s">
        <v>1158</v>
      </c>
      <c r="Q324" s="12" t="s">
        <v>1159</v>
      </c>
      <c r="R324" s="12"/>
      <c r="S324" s="12"/>
      <c r="T324" s="12"/>
      <c r="U324" t="s"/>
      <c r="V324" t="s"/>
      <c r="W324" s="3">
        <f>E324/2</f>
        <v>200</v>
      </c>
      <c r="X324" s="3">
        <f>W324</f>
        <v>200</v>
      </c>
      <c r="Y324" s="3" t="s"/>
      <c r="Z324" s="3" t="s"/>
      <c r="AA324" s="3" t="s"/>
    </row>
    <row r="325">
      <c r="A325" s="9">
        <v>326</v>
      </c>
      <c r="B325" s="9" t="s">
        <v>366</v>
      </c>
      <c r="C325" s="12" t="s">
        <v>1086</v>
      </c>
      <c r="D325" s="12" t="s">
        <v>1160</v>
      </c>
      <c r="E325" s="12">
        <v>300</v>
      </c>
      <c r="F325" s="12"/>
      <c r="G325" s="12" t="s">
        <v>31</v>
      </c>
      <c r="H325" s="11" t="s">
        <v>22</v>
      </c>
      <c r="I325" s="12" t="s">
        <v>40</v>
      </c>
      <c r="J325" s="9" t="str">
        <f>G325&amp;I325</f>
        <v>天津满洲里</v>
      </c>
      <c r="K325" s="9" t="str">
        <f>G325&amp;H325&amp;I325</f>
        <v>天津—满洲里</v>
      </c>
      <c r="L325" s="12" t="s">
        <v>1161</v>
      </c>
      <c r="M325" s="12"/>
      <c r="N325" s="12"/>
      <c r="O325" s="12"/>
      <c r="P325" s="12" t="s">
        <v>1158</v>
      </c>
      <c r="Q325" s="12" t="s">
        <v>1162</v>
      </c>
      <c r="R325" s="12"/>
      <c r="S325" s="12"/>
      <c r="T325" s="12"/>
      <c r="U325" t="s"/>
      <c r="V325" t="s"/>
      <c r="W325" s="3">
        <f>E325/2</f>
        <v>150</v>
      </c>
      <c r="X325" s="3">
        <f>W325</f>
        <v>150</v>
      </c>
      <c r="Y325" s="3" t="s"/>
      <c r="Z325" s="3" t="s"/>
      <c r="AA325" s="3" t="s"/>
    </row>
    <row r="326">
      <c r="A326" s="9">
        <v>327</v>
      </c>
      <c r="B326" s="9" t="s">
        <v>366</v>
      </c>
      <c r="C326" s="12" t="s">
        <v>1109</v>
      </c>
      <c r="D326" s="12" t="s">
        <v>219</v>
      </c>
      <c r="E326" s="12">
        <v>200</v>
      </c>
      <c r="F326" s="12"/>
      <c r="G326" s="12" t="s">
        <v>99</v>
      </c>
      <c r="H326" s="11" t="s">
        <v>22</v>
      </c>
      <c r="I326" s="12" t="s">
        <v>220</v>
      </c>
      <c r="J326" s="9" t="str">
        <f>G326&amp;I326</f>
        <v>呼和浩特扎兰屯</v>
      </c>
      <c r="K326" s="9" t="str">
        <f>G326&amp;H326&amp;I326</f>
        <v>呼和浩特—扎兰屯</v>
      </c>
      <c r="L326" s="12" t="s">
        <v>1163</v>
      </c>
      <c r="M326" s="12"/>
      <c r="N326" s="12"/>
      <c r="O326" s="12"/>
      <c r="P326" s="12" t="s">
        <v>1158</v>
      </c>
      <c r="Q326" s="12" t="s">
        <v>655</v>
      </c>
      <c r="R326" s="12"/>
      <c r="S326" s="12"/>
      <c r="T326" s="12"/>
      <c r="U326" t="s"/>
      <c r="V326" t="s"/>
      <c r="W326" s="3">
        <f>E326/2</f>
        <v>100</v>
      </c>
      <c r="X326" s="3">
        <f>W326</f>
        <v>100</v>
      </c>
      <c r="Y326" s="3" t="s"/>
      <c r="Z326" s="3" t="s"/>
      <c r="AA326" s="3" t="s"/>
    </row>
    <row r="327">
      <c r="A327" s="9">
        <v>328</v>
      </c>
      <c r="B327" s="9" t="s">
        <v>366</v>
      </c>
      <c r="C327" s="12" t="s">
        <v>1133</v>
      </c>
      <c r="D327" s="12" t="s">
        <v>611</v>
      </c>
      <c r="E327" s="12">
        <v>200</v>
      </c>
      <c r="F327" s="12"/>
      <c r="G327" s="11" t="s">
        <v>45</v>
      </c>
      <c r="H327" s="11" t="s">
        <v>22</v>
      </c>
      <c r="I327" s="12" t="s">
        <v>612</v>
      </c>
      <c r="J327" s="9" t="str">
        <f>G327&amp;I327</f>
        <v>西双版纳昆明</v>
      </c>
      <c r="K327" s="9" t="str">
        <f>G327&amp;H327&amp;I327</f>
        <v>西双版纳—昆明</v>
      </c>
      <c r="L327" s="12" t="s">
        <v>1164</v>
      </c>
      <c r="M327" s="12"/>
      <c r="N327" s="12"/>
      <c r="O327" s="12"/>
      <c r="P327" s="12" t="s">
        <v>333</v>
      </c>
      <c r="Q327" s="12" t="s">
        <v>1165</v>
      </c>
      <c r="R327" s="12" t="s">
        <v>640</v>
      </c>
      <c r="S327" s="12" t="s">
        <v>49</v>
      </c>
      <c r="T327" s="12" t="s">
        <v>602</v>
      </c>
      <c r="U327" t="s"/>
      <c r="V327" t="s"/>
      <c r="W327" s="3">
        <f>E327/5</f>
        <v>40</v>
      </c>
      <c r="X327" s="3">
        <f>W327</f>
        <v>40</v>
      </c>
      <c r="Y327" s="3">
        <f>X327</f>
        <v>40</v>
      </c>
      <c r="Z327" s="3">
        <f>Y327</f>
        <v>40</v>
      </c>
      <c r="AA327" s="3">
        <f>Z327</f>
        <v>40</v>
      </c>
    </row>
    <row r="328">
      <c r="A328" s="9">
        <v>329</v>
      </c>
      <c r="B328" s="9" t="s">
        <v>366</v>
      </c>
      <c r="C328" s="12" t="s">
        <v>1133</v>
      </c>
      <c r="D328" s="12" t="s">
        <v>520</v>
      </c>
      <c r="E328" s="12">
        <v>600</v>
      </c>
      <c r="F328" s="12"/>
      <c r="G328" s="12" t="s">
        <v>53</v>
      </c>
      <c r="H328" s="11" t="s">
        <v>22</v>
      </c>
      <c r="I328" s="12" t="s">
        <v>256</v>
      </c>
      <c r="J328" s="9" t="str">
        <f>G328&amp;I328</f>
        <v>重庆扬州</v>
      </c>
      <c r="K328" s="9" t="str">
        <f>G328&amp;H328&amp;I328</f>
        <v>重庆—扬州</v>
      </c>
      <c r="L328" s="12" t="s">
        <v>1166</v>
      </c>
      <c r="M328" s="12" t="s">
        <v>1167</v>
      </c>
      <c r="N328" s="12"/>
      <c r="O328" s="12"/>
      <c r="P328" s="12" t="s">
        <v>141</v>
      </c>
      <c r="Q328" s="12" t="s">
        <v>1168</v>
      </c>
      <c r="R328" s="12" t="s">
        <v>259</v>
      </c>
      <c r="S328" s="12" t="s">
        <v>963</v>
      </c>
      <c r="T328" s="12" t="s">
        <v>1130</v>
      </c>
      <c r="U328" t="s"/>
      <c r="V328" t="s"/>
      <c r="W328" s="3">
        <f>E328/5</f>
        <v>120</v>
      </c>
      <c r="X328" s="3">
        <f>W328</f>
        <v>120</v>
      </c>
      <c r="Y328" s="3">
        <f>X328</f>
        <v>120</v>
      </c>
      <c r="Z328" s="3">
        <f>Y328</f>
        <v>120</v>
      </c>
      <c r="AA328" s="3">
        <f>Z328</f>
        <v>120</v>
      </c>
    </row>
    <row r="329">
      <c r="A329" s="9">
        <v>330</v>
      </c>
      <c r="B329" s="9" t="s">
        <v>366</v>
      </c>
      <c r="C329" s="12" t="s">
        <v>1133</v>
      </c>
      <c r="D329" s="12" t="s">
        <v>255</v>
      </c>
      <c r="E329" s="12">
        <v>300</v>
      </c>
      <c r="F329" s="12"/>
      <c r="G329" s="12" t="s">
        <v>139</v>
      </c>
      <c r="H329" s="11" t="s">
        <v>22</v>
      </c>
      <c r="I329" s="12" t="s">
        <v>256</v>
      </c>
      <c r="J329" s="9" t="str">
        <f>G329&amp;I329</f>
        <v>成都扬州</v>
      </c>
      <c r="K329" s="9" t="str">
        <f>G329&amp;H329&amp;I329</f>
        <v>成都—扬州</v>
      </c>
      <c r="L329" s="12" t="s">
        <v>1169</v>
      </c>
      <c r="M329" s="12"/>
      <c r="N329" s="12"/>
      <c r="O329" s="12"/>
      <c r="P329" s="12" t="s">
        <v>286</v>
      </c>
      <c r="Q329" s="12" t="s">
        <v>1007</v>
      </c>
      <c r="R329" s="12" t="s">
        <v>986</v>
      </c>
      <c r="S329" s="12" t="s">
        <v>349</v>
      </c>
      <c r="T329" s="12" t="s">
        <v>522</v>
      </c>
      <c r="U329" t="s"/>
      <c r="V329" t="s"/>
      <c r="W329" s="3">
        <f>E329/5</f>
        <v>60</v>
      </c>
      <c r="X329" s="3">
        <f>W329</f>
        <v>60</v>
      </c>
      <c r="Y329" s="3">
        <f>X329</f>
        <v>60</v>
      </c>
      <c r="Z329" s="3">
        <f>Y329</f>
        <v>60</v>
      </c>
      <c r="AA329" s="3">
        <f>Z329</f>
        <v>60</v>
      </c>
    </row>
    <row r="330">
      <c r="A330" s="9">
        <v>331</v>
      </c>
      <c r="B330" s="9" t="s">
        <v>366</v>
      </c>
      <c r="C330" s="12" t="s">
        <v>1133</v>
      </c>
      <c r="D330" s="12" t="s">
        <v>1170</v>
      </c>
      <c r="E330" s="12">
        <v>600</v>
      </c>
      <c r="F330" s="12"/>
      <c r="G330" s="12" t="s">
        <v>191</v>
      </c>
      <c r="H330" s="11" t="s">
        <v>22</v>
      </c>
      <c r="I330" s="12" t="s">
        <v>1171</v>
      </c>
      <c r="J330" s="9" t="str">
        <f>G330&amp;I330</f>
        <v>西宁哈密</v>
      </c>
      <c r="K330" s="9" t="str">
        <f>G330&amp;H330&amp;I330</f>
        <v>西宁—哈密</v>
      </c>
      <c r="L330" s="12" t="s">
        <v>1172</v>
      </c>
      <c r="M330" s="12" t="s">
        <v>1173</v>
      </c>
      <c r="N330" s="12" t="s">
        <v>1174</v>
      </c>
      <c r="O330" s="12"/>
      <c r="P330" s="12" t="s">
        <v>1175</v>
      </c>
      <c r="Q330" s="12" t="s">
        <v>1176</v>
      </c>
      <c r="R330" s="12" t="s">
        <v>1177</v>
      </c>
      <c r="S330" s="12"/>
      <c r="T330" s="12"/>
      <c r="U330" t="s"/>
      <c r="V330" t="s"/>
      <c r="W330" s="3">
        <f>E330/3</f>
        <v>200</v>
      </c>
      <c r="X330" s="3">
        <f>W330</f>
        <v>200</v>
      </c>
      <c r="Y330" s="3">
        <f>X330</f>
        <v>200</v>
      </c>
      <c r="Z330" s="3" t="s"/>
      <c r="AA330" s="3" t="s"/>
    </row>
    <row r="331">
      <c r="A331" s="9">
        <v>332</v>
      </c>
      <c r="B331" s="9" t="s">
        <v>366</v>
      </c>
      <c r="C331" s="12" t="s">
        <v>817</v>
      </c>
      <c r="D331" s="12" t="s">
        <v>388</v>
      </c>
      <c r="E331" s="12">
        <v>600</v>
      </c>
      <c r="F331" s="12"/>
      <c r="G331" s="12" t="s">
        <v>256</v>
      </c>
      <c r="H331" s="11" t="s">
        <v>22</v>
      </c>
      <c r="I331" s="12" t="s">
        <v>53</v>
      </c>
      <c r="J331" s="9" t="str">
        <f>G331&amp;I331</f>
        <v>扬州重庆</v>
      </c>
      <c r="K331" s="9" t="str">
        <f>G331&amp;H331&amp;I331</f>
        <v>扬州—重庆</v>
      </c>
      <c r="L331" s="12" t="s">
        <v>1178</v>
      </c>
      <c r="M331" s="12" t="s">
        <v>1179</v>
      </c>
      <c r="N331" s="12"/>
      <c r="O331" s="12"/>
      <c r="P331" s="12" t="s">
        <v>420</v>
      </c>
      <c r="Q331" s="12" t="s">
        <v>298</v>
      </c>
      <c r="R331" s="12" t="s">
        <v>1144</v>
      </c>
      <c r="S331" s="12" t="s">
        <v>1180</v>
      </c>
      <c r="T331" s="12"/>
      <c r="U331" t="s"/>
      <c r="V331" t="s"/>
      <c r="W331" s="3">
        <f>E331/4</f>
        <v>150</v>
      </c>
      <c r="X331" s="3">
        <f>W331</f>
        <v>150</v>
      </c>
      <c r="Y331" s="3">
        <f>X331</f>
        <v>150</v>
      </c>
      <c r="Z331" s="3">
        <f>Y331</f>
        <v>150</v>
      </c>
      <c r="AA331" s="3" t="s"/>
    </row>
    <row r="332">
      <c r="A332" s="9">
        <v>333</v>
      </c>
      <c r="B332" s="9" t="s">
        <v>366</v>
      </c>
      <c r="C332" s="12" t="s">
        <v>1181</v>
      </c>
      <c r="D332" s="12" t="s">
        <v>84</v>
      </c>
      <c r="E332" s="12">
        <v>300</v>
      </c>
      <c r="F332" s="12"/>
      <c r="G332" s="12" t="s">
        <v>85</v>
      </c>
      <c r="H332" s="11" t="s">
        <v>22</v>
      </c>
      <c r="I332" s="12" t="s">
        <v>53</v>
      </c>
      <c r="J332" s="9" t="str">
        <f>G332&amp;I332</f>
        <v>淮安重庆</v>
      </c>
      <c r="K332" s="9" t="str">
        <f>G332&amp;H332&amp;I332</f>
        <v>淮安—重庆</v>
      </c>
      <c r="L332" s="12" t="s">
        <v>1182</v>
      </c>
      <c r="M332" s="12"/>
      <c r="N332" s="12"/>
      <c r="O332" s="12"/>
      <c r="P332" s="12" t="s">
        <v>1183</v>
      </c>
      <c r="Q332" s="12" t="s">
        <v>180</v>
      </c>
      <c r="R332" s="12" t="s">
        <v>800</v>
      </c>
      <c r="S332" s="12" t="s">
        <v>849</v>
      </c>
      <c r="T332" s="12" t="s">
        <v>232</v>
      </c>
      <c r="U332" t="s"/>
      <c r="V332" t="s"/>
      <c r="W332" s="3">
        <f>E332/5</f>
        <v>60</v>
      </c>
      <c r="X332" s="3">
        <f>W332</f>
        <v>60</v>
      </c>
      <c r="Y332" s="3">
        <f>X332</f>
        <v>60</v>
      </c>
      <c r="Z332" s="3">
        <f>Y332</f>
        <v>60</v>
      </c>
      <c r="AA332" s="3">
        <f>Z332</f>
        <v>60</v>
      </c>
    </row>
    <row r="333">
      <c r="A333" s="9">
        <v>334</v>
      </c>
      <c r="B333" s="9" t="s">
        <v>366</v>
      </c>
      <c r="C333" s="12" t="s">
        <v>1133</v>
      </c>
      <c r="D333" s="12" t="s">
        <v>1184</v>
      </c>
      <c r="E333" s="12">
        <v>200</v>
      </c>
      <c r="F333" s="12"/>
      <c r="G333" s="12" t="s">
        <v>21</v>
      </c>
      <c r="H333" s="11" t="s">
        <v>22</v>
      </c>
      <c r="I333" s="12" t="s">
        <v>79</v>
      </c>
      <c r="J333" s="9" t="str">
        <f>G333&amp;I333</f>
        <v>贵阳西安</v>
      </c>
      <c r="K333" s="9" t="str">
        <f>G333&amp;H333&amp;I333</f>
        <v>贵阳—西安</v>
      </c>
      <c r="L333" s="12" t="s">
        <v>1185</v>
      </c>
      <c r="M333" s="12"/>
      <c r="N333" s="12"/>
      <c r="O333" s="12"/>
      <c r="P333" s="12" t="s">
        <v>1186</v>
      </c>
      <c r="Q333" s="12" t="s">
        <v>1187</v>
      </c>
      <c r="R333" s="12"/>
      <c r="S333" s="12"/>
      <c r="T333" s="12"/>
      <c r="U333" t="s"/>
      <c r="V333" t="s"/>
      <c r="W333" s="3">
        <f>E333/2</f>
        <v>100</v>
      </c>
      <c r="X333" s="3">
        <f>W333</f>
        <v>100</v>
      </c>
      <c r="Y333" s="3" t="s"/>
      <c r="Z333" s="3" t="s"/>
      <c r="AA333" s="3" t="s"/>
    </row>
    <row r="334">
      <c r="A334" s="9">
        <v>335</v>
      </c>
      <c r="B334" s="9" t="s">
        <v>366</v>
      </c>
      <c r="C334" s="12" t="s">
        <v>1181</v>
      </c>
      <c r="D334" s="12" t="s">
        <v>1188</v>
      </c>
      <c r="E334" s="12">
        <v>300</v>
      </c>
      <c r="F334" s="12"/>
      <c r="G334" s="12" t="s">
        <v>139</v>
      </c>
      <c r="H334" s="11" t="s">
        <v>22</v>
      </c>
      <c r="I334" s="12" t="s">
        <v>256</v>
      </c>
      <c r="J334" s="9" t="str">
        <f>G334&amp;I334</f>
        <v>成都扬州</v>
      </c>
      <c r="K334" s="9" t="str">
        <f>G334&amp;H334&amp;I334</f>
        <v>成都—扬州</v>
      </c>
      <c r="L334" s="12" t="s">
        <v>1189</v>
      </c>
      <c r="M334" s="12"/>
      <c r="N334" s="12"/>
      <c r="O334" s="12"/>
      <c r="P334" s="12" t="s">
        <v>455</v>
      </c>
      <c r="Q334" s="12" t="s">
        <v>711</v>
      </c>
      <c r="R334" s="12" t="s">
        <v>963</v>
      </c>
      <c r="S334" s="12" t="s">
        <v>1130</v>
      </c>
      <c r="T334" s="12" t="s">
        <v>1190</v>
      </c>
      <c r="U334" t="s"/>
      <c r="V334" t="s"/>
      <c r="W334" s="3">
        <f>E334/5</f>
        <v>60</v>
      </c>
      <c r="X334" s="3">
        <f>W334</f>
        <v>60</v>
      </c>
      <c r="Y334" s="3">
        <f>X334</f>
        <v>60</v>
      </c>
      <c r="Z334" s="3">
        <f>Y334</f>
        <v>60</v>
      </c>
      <c r="AA334" s="3">
        <f>Z334</f>
        <v>60</v>
      </c>
    </row>
    <row r="335">
      <c r="A335" s="9">
        <v>336</v>
      </c>
      <c r="B335" s="9" t="s">
        <v>366</v>
      </c>
      <c r="C335" s="12" t="s">
        <v>1181</v>
      </c>
      <c r="D335" s="12" t="s">
        <v>1191</v>
      </c>
      <c r="E335" s="12">
        <v>300</v>
      </c>
      <c r="F335" s="12"/>
      <c r="G335" s="12" t="s">
        <v>1192</v>
      </c>
      <c r="H335" s="11" t="s">
        <v>22</v>
      </c>
      <c r="I335" s="12" t="s">
        <v>1193</v>
      </c>
      <c r="J335" s="9" t="str">
        <f>G335&amp;I335</f>
        <v>烟台巫山</v>
      </c>
      <c r="K335" s="9" t="str">
        <f>G335&amp;H335&amp;I335</f>
        <v>烟台—巫山</v>
      </c>
      <c r="L335" s="12" t="s">
        <v>1194</v>
      </c>
      <c r="M335" s="12"/>
      <c r="N335" s="12"/>
      <c r="O335" s="12"/>
      <c r="P335" s="12" t="s">
        <v>246</v>
      </c>
      <c r="Q335" s="12" t="s">
        <v>1195</v>
      </c>
      <c r="R335" s="12" t="s">
        <v>1196</v>
      </c>
      <c r="S335" s="12"/>
      <c r="T335" s="12"/>
      <c r="U335" t="s"/>
      <c r="V335" t="s"/>
      <c r="W335" s="3">
        <f>E335/3</f>
        <v>100</v>
      </c>
      <c r="X335" s="3">
        <f>W335</f>
        <v>100</v>
      </c>
      <c r="Y335" s="3">
        <f>X335</f>
        <v>100</v>
      </c>
      <c r="Z335" s="3" t="s"/>
      <c r="AA335" s="3" t="s"/>
    </row>
    <row r="336">
      <c r="A336" s="9">
        <v>337</v>
      </c>
      <c r="B336" s="9" t="s">
        <v>366</v>
      </c>
      <c r="C336" s="12" t="s">
        <v>1054</v>
      </c>
      <c r="D336" s="12" t="s">
        <v>726</v>
      </c>
      <c r="E336" s="12">
        <v>200</v>
      </c>
      <c r="F336" s="12"/>
      <c r="G336" s="12" t="s">
        <v>1197</v>
      </c>
      <c r="H336" s="11" t="s">
        <v>22</v>
      </c>
      <c r="I336" s="12" t="s">
        <v>21</v>
      </c>
      <c r="J336" s="9" t="str">
        <f>G336&amp;I336</f>
        <v>北海贵阳</v>
      </c>
      <c r="K336" s="9" t="str">
        <f>G336&amp;H336&amp;I336</f>
        <v>北海—贵阳</v>
      </c>
      <c r="L336" s="12" t="s">
        <v>1198</v>
      </c>
      <c r="M336" s="12"/>
      <c r="N336" s="12"/>
      <c r="O336" s="12"/>
      <c r="P336" s="12" t="s">
        <v>728</v>
      </c>
      <c r="Q336" s="12" t="s">
        <v>1199</v>
      </c>
      <c r="R336" s="12"/>
      <c r="S336" s="12"/>
      <c r="T336" s="12"/>
      <c r="U336" t="s"/>
      <c r="V336" t="s"/>
      <c r="W336" s="3">
        <f>E336/2</f>
        <v>100</v>
      </c>
      <c r="X336" s="3">
        <f>W336</f>
        <v>100</v>
      </c>
      <c r="Y336" s="3" t="s"/>
      <c r="Z336" s="3" t="s"/>
      <c r="AA336" s="3" t="s"/>
    </row>
    <row r="337">
      <c r="A337" s="9">
        <v>338</v>
      </c>
      <c r="B337" s="9" t="s">
        <v>366</v>
      </c>
      <c r="C337" s="12" t="s">
        <v>1181</v>
      </c>
      <c r="D337" s="12" t="s">
        <v>429</v>
      </c>
      <c r="E337" s="12">
        <v>400</v>
      </c>
      <c r="F337" s="12"/>
      <c r="G337" s="12" t="s">
        <v>430</v>
      </c>
      <c r="H337" s="11" t="s">
        <v>22</v>
      </c>
      <c r="I337" s="12" t="s">
        <v>287</v>
      </c>
      <c r="J337" s="9" t="str">
        <f>G337&amp;I337</f>
        <v>遵义海口</v>
      </c>
      <c r="K337" s="9" t="str">
        <f>G337&amp;H337&amp;I337</f>
        <v>遵义—海口</v>
      </c>
      <c r="L337" s="12" t="s">
        <v>1200</v>
      </c>
      <c r="M337" s="12" t="s">
        <v>1201</v>
      </c>
      <c r="N337" s="12"/>
      <c r="O337" s="12"/>
      <c r="P337" s="12" t="s">
        <v>1202</v>
      </c>
      <c r="Q337" s="12" t="s">
        <v>437</v>
      </c>
      <c r="R337" s="12" t="s">
        <v>570</v>
      </c>
      <c r="S337" s="12" t="s">
        <v>383</v>
      </c>
      <c r="T337" s="12" t="s">
        <v>51</v>
      </c>
      <c r="U337" t="s"/>
      <c r="V337" t="s"/>
      <c r="W337" s="3">
        <f>E337/5</f>
        <v>80</v>
      </c>
      <c r="X337" s="3">
        <f>W337</f>
        <v>80</v>
      </c>
      <c r="Y337" s="3">
        <f>X337</f>
        <v>80</v>
      </c>
      <c r="Z337" s="3">
        <f>Y337</f>
        <v>80</v>
      </c>
      <c r="AA337" s="3">
        <f>Z337</f>
        <v>80</v>
      </c>
    </row>
    <row r="338">
      <c r="A338" s="9">
        <v>339</v>
      </c>
      <c r="B338" s="9" t="s">
        <v>366</v>
      </c>
      <c r="C338" s="12" t="s">
        <v>1181</v>
      </c>
      <c r="D338" s="12" t="s">
        <v>578</v>
      </c>
      <c r="E338" s="12">
        <v>200</v>
      </c>
      <c r="F338" s="12"/>
      <c r="G338" s="12" t="s">
        <v>287</v>
      </c>
      <c r="H338" s="11" t="s">
        <v>22</v>
      </c>
      <c r="I338" s="12" t="s">
        <v>430</v>
      </c>
      <c r="J338" s="9" t="str">
        <f>G338&amp;I338</f>
        <v>海口遵义</v>
      </c>
      <c r="K338" s="9" t="str">
        <f>G338&amp;H338&amp;I338</f>
        <v>海口—遵义</v>
      </c>
      <c r="L338" s="12" t="s">
        <v>1203</v>
      </c>
      <c r="M338" s="12"/>
      <c r="N338" s="12"/>
      <c r="O338" s="12"/>
      <c r="P338" s="12" t="s">
        <v>432</v>
      </c>
      <c r="Q338" s="12" t="s">
        <v>834</v>
      </c>
      <c r="R338" s="12" t="s">
        <v>606</v>
      </c>
      <c r="S338" s="12" t="s">
        <v>143</v>
      </c>
      <c r="T338" s="12" t="s">
        <v>433</v>
      </c>
      <c r="U338" t="s"/>
      <c r="V338" t="s"/>
      <c r="W338" s="3">
        <f>E338/5</f>
        <v>40</v>
      </c>
      <c r="X338" s="3">
        <f>W338</f>
        <v>40</v>
      </c>
      <c r="Y338" s="3">
        <f>X338</f>
        <v>40</v>
      </c>
      <c r="Z338" s="3">
        <f>Y338</f>
        <v>40</v>
      </c>
      <c r="AA338" s="3">
        <f>Z338</f>
        <v>40</v>
      </c>
    </row>
    <row r="339">
      <c r="A339" s="9">
        <v>340</v>
      </c>
      <c r="B339" s="9" t="s">
        <v>27</v>
      </c>
      <c r="C339" s="12" t="s">
        <v>1204</v>
      </c>
      <c r="D339" s="12" t="s">
        <v>188</v>
      </c>
      <c r="E339" s="12">
        <v>300</v>
      </c>
      <c r="F339" s="12"/>
      <c r="G339" s="12" t="s">
        <v>168</v>
      </c>
      <c r="H339" s="11" t="s">
        <v>22</v>
      </c>
      <c r="I339" s="12" t="s">
        <v>99</v>
      </c>
      <c r="J339" s="9" t="str">
        <f>G339&amp;I339</f>
        <v>海拉尔呼和浩特</v>
      </c>
      <c r="K339" s="9" t="str">
        <f>G339&amp;H339&amp;I339</f>
        <v>海拉尔—呼和浩特</v>
      </c>
      <c r="L339" s="12" t="s">
        <v>1205</v>
      </c>
      <c r="M339" s="12"/>
      <c r="N339" s="12"/>
      <c r="O339" s="12"/>
      <c r="P339" s="12" t="s">
        <v>42</v>
      </c>
      <c r="Q339" s="12" t="s">
        <v>1206</v>
      </c>
      <c r="R339" s="12"/>
      <c r="S339" s="12"/>
      <c r="T339" s="12"/>
      <c r="U339" t="s"/>
      <c r="V339" t="s"/>
      <c r="W339" s="3">
        <f>E339/2</f>
        <v>150</v>
      </c>
      <c r="X339" s="3">
        <f>W339</f>
        <v>150</v>
      </c>
      <c r="Y339" s="3" t="s"/>
      <c r="Z339" s="3" t="s"/>
      <c r="AA339" s="3" t="s"/>
    </row>
    <row r="340">
      <c r="A340" s="9">
        <v>341</v>
      </c>
      <c r="B340" s="9" t="s">
        <v>366</v>
      </c>
      <c r="C340" s="12" t="s">
        <v>1181</v>
      </c>
      <c r="D340" s="12" t="s">
        <v>219</v>
      </c>
      <c r="E340" s="12">
        <v>200</v>
      </c>
      <c r="F340" s="12"/>
      <c r="G340" s="12" t="s">
        <v>99</v>
      </c>
      <c r="H340" s="11" t="s">
        <v>22</v>
      </c>
      <c r="I340" s="12" t="s">
        <v>220</v>
      </c>
      <c r="J340" s="9" t="str">
        <f>G340&amp;I340</f>
        <v>呼和浩特扎兰屯</v>
      </c>
      <c r="K340" s="9" t="str">
        <f>G340&amp;H340&amp;I340</f>
        <v>呼和浩特—扎兰屯</v>
      </c>
      <c r="L340" s="12" t="s">
        <v>750</v>
      </c>
      <c r="M340" s="12"/>
      <c r="N340" s="12"/>
      <c r="O340" s="12"/>
      <c r="P340" s="12" t="s">
        <v>223</v>
      </c>
      <c r="Q340" s="12" t="s">
        <v>807</v>
      </c>
      <c r="R340" s="12"/>
      <c r="S340" s="12"/>
      <c r="T340" s="12"/>
      <c r="U340" t="s"/>
      <c r="V340" t="s"/>
      <c r="W340" s="3">
        <f>E340/2</f>
        <v>100</v>
      </c>
      <c r="X340" s="3">
        <f>W340</f>
        <v>100</v>
      </c>
      <c r="Y340" s="3" t="s"/>
      <c r="Z340" s="3" t="s"/>
      <c r="AA340" s="3" t="s"/>
    </row>
    <row r="341">
      <c r="A341" s="9">
        <v>342</v>
      </c>
      <c r="B341" s="9" t="s">
        <v>366</v>
      </c>
      <c r="C341" s="12" t="s">
        <v>1181</v>
      </c>
      <c r="D341" s="12" t="s">
        <v>1207</v>
      </c>
      <c r="E341" s="12">
        <v>400</v>
      </c>
      <c r="F341" s="12"/>
      <c r="G341" s="12" t="s">
        <v>220</v>
      </c>
      <c r="H341" s="11" t="s">
        <v>22</v>
      </c>
      <c r="I341" s="12" t="s">
        <v>99</v>
      </c>
      <c r="J341" s="9" t="str">
        <f>G341&amp;I341</f>
        <v>扎兰屯呼和浩特</v>
      </c>
      <c r="K341" s="9" t="str">
        <f>G341&amp;H341&amp;I341</f>
        <v>扎兰屯—呼和浩特</v>
      </c>
      <c r="L341" s="12" t="s">
        <v>1208</v>
      </c>
      <c r="M341" s="12" t="s">
        <v>1209</v>
      </c>
      <c r="N341" s="12"/>
      <c r="O341" s="12"/>
      <c r="P341" s="12" t="s">
        <v>223</v>
      </c>
      <c r="Q341" s="12" t="s">
        <v>807</v>
      </c>
      <c r="R341" s="12"/>
      <c r="S341" s="12"/>
      <c r="T341" s="12"/>
      <c r="U341" t="s"/>
      <c r="V341" t="s"/>
      <c r="W341" s="3">
        <f>E341/2</f>
        <v>200</v>
      </c>
      <c r="X341" s="3">
        <f>W341</f>
        <v>200</v>
      </c>
      <c r="Y341" s="3" t="s"/>
      <c r="Z341" s="3" t="s"/>
      <c r="AA341" s="3" t="s"/>
    </row>
    <row r="342">
      <c r="A342" s="9">
        <v>343</v>
      </c>
      <c r="B342" s="9" t="s">
        <v>366</v>
      </c>
      <c r="C342" s="12" t="s">
        <v>1181</v>
      </c>
      <c r="D342" s="12" t="s">
        <v>159</v>
      </c>
      <c r="E342" s="12">
        <v>900</v>
      </c>
      <c r="F342" s="12"/>
      <c r="G342" s="12" t="s">
        <v>160</v>
      </c>
      <c r="H342" s="11" t="s">
        <v>22</v>
      </c>
      <c r="I342" s="12" t="s">
        <v>53</v>
      </c>
      <c r="J342" s="9" t="str">
        <f>G342&amp;I342</f>
        <v>义乌重庆</v>
      </c>
      <c r="K342" s="9" t="str">
        <f>G342&amp;H342&amp;I342</f>
        <v>义乌—重庆</v>
      </c>
      <c r="L342" s="12" t="s">
        <v>1210</v>
      </c>
      <c r="M342" s="12" t="s">
        <v>1211</v>
      </c>
      <c r="N342" s="12" t="s">
        <v>1212</v>
      </c>
      <c r="O342" s="12"/>
      <c r="P342" s="12" t="s">
        <v>436</v>
      </c>
      <c r="Q342" s="12" t="s">
        <v>298</v>
      </c>
      <c r="R342" s="12" t="s">
        <v>74</v>
      </c>
      <c r="S342" s="12" t="s">
        <v>1213</v>
      </c>
      <c r="T342" s="12" t="s">
        <v>408</v>
      </c>
      <c r="U342" t="s"/>
      <c r="V342" t="s"/>
      <c r="W342" s="3">
        <f>E342/5</f>
        <v>180</v>
      </c>
      <c r="X342" s="3">
        <f>W342</f>
        <v>180</v>
      </c>
      <c r="Y342" s="3">
        <f>X342</f>
        <v>180</v>
      </c>
      <c r="Z342" s="3">
        <f>Y342</f>
        <v>180</v>
      </c>
      <c r="AA342" s="3">
        <f>Z342</f>
        <v>180</v>
      </c>
    </row>
    <row r="343">
      <c r="A343" s="9">
        <v>344</v>
      </c>
      <c r="B343" s="9" t="s">
        <v>366</v>
      </c>
      <c r="C343" s="12" t="s">
        <v>1181</v>
      </c>
      <c r="D343" s="12" t="s">
        <v>1214</v>
      </c>
      <c r="E343" s="12">
        <v>600</v>
      </c>
      <c r="F343" s="12"/>
      <c r="G343" s="12" t="s">
        <v>1215</v>
      </c>
      <c r="H343" s="11" t="s">
        <v>22</v>
      </c>
      <c r="I343" s="12" t="s">
        <v>53</v>
      </c>
      <c r="J343" s="9" t="str">
        <f>G343&amp;I343</f>
        <v>梅州重庆</v>
      </c>
      <c r="K343" s="9" t="str">
        <f>G343&amp;H343&amp;I343</f>
        <v>梅州—重庆</v>
      </c>
      <c r="L343" s="12" t="s">
        <v>1216</v>
      </c>
      <c r="M343" s="12" t="s">
        <v>1217</v>
      </c>
      <c r="N343" s="12"/>
      <c r="O343" s="12"/>
      <c r="P343" s="12" t="s">
        <v>501</v>
      </c>
      <c r="Q343" s="12" t="s">
        <v>738</v>
      </c>
      <c r="R343" s="12" t="s">
        <v>283</v>
      </c>
      <c r="S343" s="12" t="s">
        <v>1113</v>
      </c>
      <c r="T343" s="12" t="s">
        <v>1068</v>
      </c>
      <c r="U343" t="s"/>
      <c r="V343" t="s"/>
      <c r="W343" s="3">
        <f>E343/5</f>
        <v>120</v>
      </c>
      <c r="X343" s="3">
        <f>W343</f>
        <v>120</v>
      </c>
      <c r="Y343" s="3">
        <f>X343</f>
        <v>120</v>
      </c>
      <c r="Z343" s="3">
        <f>Y343</f>
        <v>120</v>
      </c>
      <c r="AA343" s="3">
        <f>Z343</f>
        <v>120</v>
      </c>
    </row>
    <row r="344">
      <c r="A344" s="9">
        <v>345</v>
      </c>
      <c r="B344" s="9" t="s">
        <v>366</v>
      </c>
      <c r="C344" s="12" t="s">
        <v>1218</v>
      </c>
      <c r="D344" s="12" t="s">
        <v>1219</v>
      </c>
      <c r="E344" s="12">
        <v>600</v>
      </c>
      <c r="F344" s="12"/>
      <c r="G344" s="12" t="s">
        <v>125</v>
      </c>
      <c r="H344" s="11" t="s">
        <v>22</v>
      </c>
      <c r="I344" s="12" t="s">
        <v>1220</v>
      </c>
      <c r="J344" s="9" t="str">
        <f>G344&amp;I344</f>
        <v>毕节厦门</v>
      </c>
      <c r="K344" s="9" t="str">
        <f>G344&amp;H344&amp;I344</f>
        <v>毕节—厦门</v>
      </c>
      <c r="L344" s="12" t="s">
        <v>1221</v>
      </c>
      <c r="M344" s="12" t="s">
        <v>1222</v>
      </c>
      <c r="N344" s="12"/>
      <c r="O344" s="12"/>
      <c r="P344" s="12" t="s">
        <v>1000</v>
      </c>
      <c r="Q344" s="12" t="s">
        <v>89</v>
      </c>
      <c r="R344" s="12" t="s">
        <v>743</v>
      </c>
      <c r="S344" s="12" t="s">
        <v>712</v>
      </c>
      <c r="T344" s="12" t="s">
        <v>95</v>
      </c>
      <c r="U344" t="s"/>
      <c r="V344" t="s"/>
      <c r="W344" s="3">
        <f>E344/5</f>
        <v>120</v>
      </c>
      <c r="X344" s="3">
        <f>W344</f>
        <v>120</v>
      </c>
      <c r="Y344" s="3">
        <f>X344</f>
        <v>120</v>
      </c>
      <c r="Z344" s="3">
        <f>Y344</f>
        <v>120</v>
      </c>
      <c r="AA344" s="3">
        <f>Z344</f>
        <v>120</v>
      </c>
    </row>
    <row r="345">
      <c r="A345" s="9">
        <v>346</v>
      </c>
      <c r="B345" s="9" t="s">
        <v>366</v>
      </c>
      <c r="C345" s="12" t="s">
        <v>1218</v>
      </c>
      <c r="D345" s="12" t="s">
        <v>1223</v>
      </c>
      <c r="E345" s="12">
        <v>300</v>
      </c>
      <c r="F345" s="12"/>
      <c r="G345" s="12" t="s">
        <v>1220</v>
      </c>
      <c r="H345" s="11" t="s">
        <v>22</v>
      </c>
      <c r="I345" s="12" t="s">
        <v>125</v>
      </c>
      <c r="J345" s="9" t="str">
        <f>G345&amp;I345</f>
        <v>厦门毕节</v>
      </c>
      <c r="K345" s="9" t="str">
        <f>G345&amp;H345&amp;I345</f>
        <v>厦门—毕节</v>
      </c>
      <c r="L345" s="12" t="s">
        <v>1224</v>
      </c>
      <c r="M345" s="12"/>
      <c r="N345" s="12"/>
      <c r="O345" s="12"/>
      <c r="P345" s="12" t="s">
        <v>1000</v>
      </c>
      <c r="Q345" s="12" t="s">
        <v>89</v>
      </c>
      <c r="R345" s="12" t="s">
        <v>743</v>
      </c>
      <c r="S345" s="12" t="s">
        <v>712</v>
      </c>
      <c r="T345" s="12" t="s">
        <v>95</v>
      </c>
      <c r="U345" t="s"/>
      <c r="V345" t="s"/>
      <c r="W345" s="3">
        <f>E345/5</f>
        <v>60</v>
      </c>
      <c r="X345" s="3">
        <f>W345</f>
        <v>60</v>
      </c>
      <c r="Y345" s="3">
        <f>X345</f>
        <v>60</v>
      </c>
      <c r="Z345" s="3">
        <f>Y345</f>
        <v>60</v>
      </c>
      <c r="AA345" s="3">
        <f>Z345</f>
        <v>60</v>
      </c>
    </row>
    <row r="346">
      <c r="A346" s="9">
        <v>347</v>
      </c>
      <c r="B346" s="9" t="s">
        <v>366</v>
      </c>
      <c r="C346" s="12" t="s">
        <v>1218</v>
      </c>
      <c r="D346" s="12" t="s">
        <v>52</v>
      </c>
      <c r="E346" s="12">
        <v>400</v>
      </c>
      <c r="F346" s="12"/>
      <c r="G346" s="12" t="s">
        <v>53</v>
      </c>
      <c r="H346" s="11" t="s">
        <v>22</v>
      </c>
      <c r="I346" s="12" t="s">
        <v>54</v>
      </c>
      <c r="J346" s="9" t="str">
        <f>G346&amp;I346</f>
        <v>重庆柳州</v>
      </c>
      <c r="K346" s="9" t="str">
        <f>G346&amp;H346&amp;I346</f>
        <v>重庆—柳州</v>
      </c>
      <c r="L346" s="12" t="s">
        <v>1225</v>
      </c>
      <c r="M346" s="12" t="s">
        <v>1226</v>
      </c>
      <c r="N346" s="12"/>
      <c r="O346" s="12"/>
      <c r="P346" s="12" t="s">
        <v>717</v>
      </c>
      <c r="Q346" s="12" t="s">
        <v>958</v>
      </c>
      <c r="R346" s="12" t="s">
        <v>1227</v>
      </c>
      <c r="S346" s="12" t="s">
        <v>610</v>
      </c>
      <c r="T346" s="12" t="s">
        <v>73</v>
      </c>
      <c r="U346" t="s"/>
      <c r="V346" t="s"/>
      <c r="W346" s="3">
        <f>E346/5</f>
        <v>80</v>
      </c>
      <c r="X346" s="3">
        <f>W346</f>
        <v>80</v>
      </c>
      <c r="Y346" s="3">
        <f>X346</f>
        <v>80</v>
      </c>
      <c r="Z346" s="3">
        <f>Y346</f>
        <v>80</v>
      </c>
      <c r="AA346" s="3">
        <f>Z346</f>
        <v>80</v>
      </c>
    </row>
    <row r="347">
      <c r="A347" s="9">
        <v>348</v>
      </c>
      <c r="B347" s="9" t="s">
        <v>366</v>
      </c>
      <c r="C347" s="12" t="s">
        <v>817</v>
      </c>
      <c r="D347" s="12" t="s">
        <v>423</v>
      </c>
      <c r="E347" s="12">
        <v>300</v>
      </c>
      <c r="F347" s="12"/>
      <c r="G347" s="12" t="s">
        <v>31</v>
      </c>
      <c r="H347" s="11" t="s">
        <v>22</v>
      </c>
      <c r="I347" s="12" t="s">
        <v>30</v>
      </c>
      <c r="J347" s="9" t="str">
        <f>G347&amp;I347</f>
        <v>天津齐齐哈尔</v>
      </c>
      <c r="K347" s="9" t="str">
        <f>G347&amp;H347&amp;I347</f>
        <v>天津—齐齐哈尔</v>
      </c>
      <c r="L347" s="12"/>
      <c r="M347" s="12"/>
      <c r="N347" s="12"/>
      <c r="O347" s="12"/>
      <c r="P347" s="12" t="s">
        <v>271</v>
      </c>
      <c r="Q347" s="12" t="s">
        <v>395</v>
      </c>
      <c r="R347" s="12"/>
      <c r="S347" s="12"/>
      <c r="T347" s="12"/>
      <c r="U347" t="s"/>
      <c r="V347" t="s"/>
      <c r="W347" s="3">
        <f>E347/2</f>
        <v>150</v>
      </c>
      <c r="X347" s="3">
        <f>W347</f>
        <v>150</v>
      </c>
      <c r="Y347" s="3" t="s"/>
      <c r="Z347" s="3" t="s"/>
      <c r="AA347" s="3" t="s"/>
    </row>
    <row r="348">
      <c r="A348" s="9">
        <v>349</v>
      </c>
      <c r="B348" s="9" t="s">
        <v>366</v>
      </c>
      <c r="C348" s="12" t="s">
        <v>905</v>
      </c>
      <c r="D348" s="12" t="s">
        <v>269</v>
      </c>
      <c r="E348" s="12">
        <v>400</v>
      </c>
      <c r="F348" s="12"/>
      <c r="G348" s="12" t="s">
        <v>53</v>
      </c>
      <c r="H348" s="11" t="s">
        <v>22</v>
      </c>
      <c r="I348" s="12" t="s">
        <v>23</v>
      </c>
      <c r="J348" s="9" t="str">
        <f>G348&amp;I348</f>
        <v>重庆包头</v>
      </c>
      <c r="K348" s="9" t="str">
        <f>G348&amp;H348&amp;I348</f>
        <v>重庆—包头</v>
      </c>
      <c r="L348" s="12"/>
      <c r="M348" s="12"/>
      <c r="N348" s="12"/>
      <c r="O348" s="12"/>
      <c r="P348" s="12" t="s">
        <v>271</v>
      </c>
      <c r="Q348" s="12" t="s">
        <v>1162</v>
      </c>
      <c r="R348" s="12"/>
      <c r="S348" s="12"/>
      <c r="T348" s="12"/>
      <c r="U348" t="s"/>
      <c r="V348" t="s"/>
      <c r="W348" s="3">
        <f>E348/2</f>
        <v>200</v>
      </c>
      <c r="X348" s="3">
        <f>W348</f>
        <v>200</v>
      </c>
      <c r="Y348" s="3" t="s"/>
      <c r="Z348" s="3" t="s"/>
      <c r="AA348" s="3" t="s"/>
    </row>
    <row r="349">
      <c r="A349" s="9">
        <v>350</v>
      </c>
      <c r="B349" s="9" t="s">
        <v>366</v>
      </c>
      <c r="C349" s="12" t="s">
        <v>1181</v>
      </c>
      <c r="D349" s="12" t="s">
        <v>578</v>
      </c>
      <c r="E349" s="12">
        <v>600</v>
      </c>
      <c r="F349" s="12"/>
      <c r="G349" s="12" t="s">
        <v>430</v>
      </c>
      <c r="H349" s="11" t="s">
        <v>22</v>
      </c>
      <c r="I349" s="12" t="s">
        <v>31</v>
      </c>
      <c r="J349" s="9" t="str">
        <f>G349&amp;I349</f>
        <v>遵义天津</v>
      </c>
      <c r="K349" s="9" t="str">
        <f>G349&amp;H349&amp;I349</f>
        <v>遵义—天津</v>
      </c>
      <c r="L349" s="12" t="s">
        <v>1228</v>
      </c>
      <c r="M349" s="12" t="s">
        <v>1229</v>
      </c>
      <c r="N349" s="12"/>
      <c r="O349" s="12"/>
      <c r="P349" s="12" t="s">
        <v>432</v>
      </c>
      <c r="Q349" s="12" t="s">
        <v>143</v>
      </c>
      <c r="R349" s="12" t="s">
        <v>433</v>
      </c>
      <c r="S349" s="12" t="s">
        <v>606</v>
      </c>
      <c r="T349" s="12" t="s">
        <v>834</v>
      </c>
      <c r="U349" t="s"/>
      <c r="V349" t="s"/>
      <c r="W349" s="3">
        <f>E349/5</f>
        <v>120</v>
      </c>
      <c r="X349" s="3">
        <f>W349</f>
        <v>120</v>
      </c>
      <c r="Y349" s="3">
        <f>X349</f>
        <v>120</v>
      </c>
      <c r="Z349" s="3">
        <f>Y349</f>
        <v>120</v>
      </c>
      <c r="AA349" s="3">
        <f>Z349</f>
        <v>120</v>
      </c>
    </row>
    <row r="350">
      <c r="A350" s="9">
        <v>351</v>
      </c>
      <c r="B350" s="9" t="s">
        <v>366</v>
      </c>
      <c r="C350" s="12" t="s">
        <v>1230</v>
      </c>
      <c r="D350" s="12" t="s">
        <v>480</v>
      </c>
      <c r="E350" s="12">
        <v>200</v>
      </c>
      <c r="F350" s="12"/>
      <c r="G350" s="12" t="s">
        <v>416</v>
      </c>
      <c r="H350" s="11" t="s">
        <v>22</v>
      </c>
      <c r="I350" s="12" t="s">
        <v>21</v>
      </c>
      <c r="J350" s="9" t="str">
        <f>G350&amp;I350</f>
        <v>湛江贵阳</v>
      </c>
      <c r="K350" s="9" t="str">
        <f>G350&amp;H350&amp;I350</f>
        <v>湛江—贵阳</v>
      </c>
      <c r="L350" s="12" t="s">
        <v>1231</v>
      </c>
      <c r="M350" s="12"/>
      <c r="N350" s="12"/>
      <c r="O350" s="12"/>
      <c r="P350" s="12" t="s">
        <v>25</v>
      </c>
      <c r="Q350" s="12" t="s">
        <v>1232</v>
      </c>
      <c r="R350" s="12"/>
      <c r="S350" s="12"/>
      <c r="T350" s="12"/>
      <c r="U350" t="s"/>
      <c r="V350" t="s"/>
      <c r="W350" s="3">
        <f>E350/2</f>
        <v>100</v>
      </c>
      <c r="X350" s="3">
        <f>W350</f>
        <v>100</v>
      </c>
      <c r="Y350" s="3" t="s"/>
      <c r="Z350" s="3" t="s"/>
      <c r="AA350" s="3" t="s"/>
    </row>
    <row r="351">
      <c r="A351" s="9">
        <v>352</v>
      </c>
      <c r="B351" s="9" t="s">
        <v>366</v>
      </c>
      <c r="C351" s="12" t="s">
        <v>1233</v>
      </c>
      <c r="D351" s="12" t="s">
        <v>520</v>
      </c>
      <c r="E351" s="12">
        <v>300</v>
      </c>
      <c r="F351" s="12"/>
      <c r="G351" s="12" t="s">
        <v>53</v>
      </c>
      <c r="H351" s="11" t="s">
        <v>22</v>
      </c>
      <c r="I351" s="12" t="s">
        <v>256</v>
      </c>
      <c r="J351" s="9" t="str">
        <f>G351&amp;I351</f>
        <v>重庆扬州</v>
      </c>
      <c r="K351" s="9" t="str">
        <f>G351&amp;H351&amp;I351</f>
        <v>重庆—扬州</v>
      </c>
      <c r="L351" s="12" t="s">
        <v>1234</v>
      </c>
      <c r="M351" s="12"/>
      <c r="N351" s="12"/>
      <c r="O351" s="12"/>
      <c r="P351" s="12" t="s">
        <v>583</v>
      </c>
      <c r="Q351" s="12" t="s">
        <v>605</v>
      </c>
      <c r="R351" s="12" t="s">
        <v>210</v>
      </c>
      <c r="S351" s="12" t="s">
        <v>1027</v>
      </c>
      <c r="T351" s="12" t="s">
        <v>319</v>
      </c>
      <c r="U351" t="s"/>
      <c r="V351" t="s"/>
      <c r="W351" s="3">
        <f>E351/5</f>
        <v>60</v>
      </c>
      <c r="X351" s="3">
        <f>W351</f>
        <v>60</v>
      </c>
      <c r="Y351" s="3">
        <f>X351</f>
        <v>60</v>
      </c>
      <c r="Z351" s="3">
        <f>Y351</f>
        <v>60</v>
      </c>
      <c r="AA351" s="3">
        <f>Z351</f>
        <v>60</v>
      </c>
    </row>
    <row r="352">
      <c r="A352" s="9">
        <v>353</v>
      </c>
      <c r="B352" s="9" t="s">
        <v>366</v>
      </c>
      <c r="C352" s="12" t="s">
        <v>1230</v>
      </c>
      <c r="D352" s="12" t="s">
        <v>678</v>
      </c>
      <c r="E352" s="12">
        <v>200</v>
      </c>
      <c r="F352" s="12"/>
      <c r="G352" s="12" t="s">
        <v>133</v>
      </c>
      <c r="H352" s="11" t="s">
        <v>22</v>
      </c>
      <c r="I352" s="12" t="s">
        <v>226</v>
      </c>
      <c r="J352" s="9" t="str">
        <f>G352&amp;I352</f>
        <v>大连太原</v>
      </c>
      <c r="K352" s="9" t="str">
        <f>G352&amp;H352&amp;I352</f>
        <v>大连—太原</v>
      </c>
      <c r="L352" s="12" t="s">
        <v>1235</v>
      </c>
      <c r="M352" s="12"/>
      <c r="N352" s="12"/>
      <c r="O352" s="12"/>
      <c r="P352" s="12" t="s">
        <v>1236</v>
      </c>
      <c r="Q352" s="12" t="s">
        <v>946</v>
      </c>
      <c r="R352" s="12"/>
      <c r="S352" s="12"/>
      <c r="T352" s="12"/>
      <c r="U352" t="s"/>
      <c r="V352" t="s"/>
      <c r="W352" s="3">
        <f>E352/2</f>
        <v>100</v>
      </c>
      <c r="X352" s="3">
        <f>W352</f>
        <v>100</v>
      </c>
      <c r="Y352" s="3" t="s"/>
      <c r="Z352" s="3" t="s"/>
      <c r="AA352" s="3" t="s"/>
    </row>
    <row r="353">
      <c r="A353" s="9">
        <v>354</v>
      </c>
      <c r="B353" s="9" t="s">
        <v>366</v>
      </c>
      <c r="C353" s="12" t="s">
        <v>1237</v>
      </c>
      <c r="D353" s="12" t="s">
        <v>307</v>
      </c>
      <c r="E353" s="12">
        <v>200</v>
      </c>
      <c r="F353" s="12"/>
      <c r="G353" s="12" t="s">
        <v>506</v>
      </c>
      <c r="H353" s="11" t="s">
        <v>22</v>
      </c>
      <c r="I353" s="12" t="s">
        <v>308</v>
      </c>
      <c r="J353" s="9" t="str">
        <f>G353&amp;I353</f>
        <v>珠海黄山</v>
      </c>
      <c r="K353" s="9" t="str">
        <f>G353&amp;H353&amp;I353</f>
        <v>珠海—黄山</v>
      </c>
      <c r="L353" s="12" t="s">
        <v>1238</v>
      </c>
      <c r="M353" s="12"/>
      <c r="N353" s="12"/>
      <c r="O353" s="12"/>
      <c r="P353" s="12" t="s">
        <v>592</v>
      </c>
      <c r="Q353" s="12" t="s">
        <v>510</v>
      </c>
      <c r="R353" s="12" t="s">
        <v>569</v>
      </c>
      <c r="S353" s="12" t="s">
        <v>334</v>
      </c>
      <c r="T353" s="12" t="s">
        <v>1128</v>
      </c>
      <c r="U353" t="s"/>
      <c r="V353" t="s"/>
      <c r="W353" s="3">
        <f>E353/5</f>
        <v>40</v>
      </c>
      <c r="X353" s="3">
        <f>W353</f>
        <v>40</v>
      </c>
      <c r="Y353" s="3">
        <f>X353</f>
        <v>40</v>
      </c>
      <c r="Z353" s="3">
        <f>Y353</f>
        <v>40</v>
      </c>
      <c r="AA353" s="3">
        <f>Z353</f>
        <v>40</v>
      </c>
    </row>
    <row r="354">
      <c r="A354" s="9">
        <v>355</v>
      </c>
      <c r="B354" s="9" t="s">
        <v>366</v>
      </c>
      <c r="C354" s="12" t="s">
        <v>1237</v>
      </c>
      <c r="D354" s="12" t="s">
        <v>307</v>
      </c>
      <c r="E354" s="12">
        <v>200</v>
      </c>
      <c r="F354" s="12"/>
      <c r="G354" s="12" t="s">
        <v>308</v>
      </c>
      <c r="H354" s="11" t="s">
        <v>22</v>
      </c>
      <c r="I354" s="12" t="s">
        <v>31</v>
      </c>
      <c r="J354" s="9" t="str">
        <f>G354&amp;I354</f>
        <v>黄山天津</v>
      </c>
      <c r="K354" s="9" t="str">
        <f>G354&amp;H354&amp;I354</f>
        <v>黄山—天津</v>
      </c>
      <c r="L354" s="12" t="s">
        <v>1238</v>
      </c>
      <c r="M354" s="12"/>
      <c r="N354" s="12"/>
      <c r="O354" s="12"/>
      <c r="P354" s="12" t="s">
        <v>592</v>
      </c>
      <c r="Q354" s="12" t="s">
        <v>510</v>
      </c>
      <c r="R354" s="12" t="s">
        <v>569</v>
      </c>
      <c r="S354" s="12" t="s">
        <v>334</v>
      </c>
      <c r="T354" s="12" t="s">
        <v>1128</v>
      </c>
      <c r="U354" t="s"/>
      <c r="V354" t="s"/>
      <c r="W354" s="3">
        <f>E354/5</f>
        <v>40</v>
      </c>
      <c r="X354" s="3">
        <f>W354</f>
        <v>40</v>
      </c>
      <c r="Y354" s="3">
        <f>X354</f>
        <v>40</v>
      </c>
      <c r="Z354" s="3">
        <f>Y354</f>
        <v>40</v>
      </c>
      <c r="AA354" s="3">
        <f>Z354</f>
        <v>40</v>
      </c>
    </row>
    <row r="355">
      <c r="A355" s="9">
        <v>356</v>
      </c>
      <c r="B355" s="9" t="s">
        <v>366</v>
      </c>
      <c r="C355" s="12" t="s">
        <v>1133</v>
      </c>
      <c r="D355" s="12" t="s">
        <v>200</v>
      </c>
      <c r="E355" s="12">
        <v>600</v>
      </c>
      <c r="F355" s="12"/>
      <c r="G355" s="12" t="s">
        <v>201</v>
      </c>
      <c r="H355" s="11" t="s">
        <v>22</v>
      </c>
      <c r="I355" s="12" t="s">
        <v>409</v>
      </c>
      <c r="J355" s="9" t="str">
        <f>G355&amp;I355</f>
        <v>阜阳舟山</v>
      </c>
      <c r="K355" s="9" t="str">
        <f>G355&amp;H355&amp;I355</f>
        <v>阜阳—舟山</v>
      </c>
      <c r="L355" s="12"/>
      <c r="M355" s="12"/>
      <c r="N355" s="12"/>
      <c r="O355" s="12"/>
      <c r="P355" s="12" t="s">
        <v>702</v>
      </c>
      <c r="Q355" s="12" t="s">
        <v>298</v>
      </c>
      <c r="R355" s="12" t="s">
        <v>1239</v>
      </c>
      <c r="S355" s="12" t="s">
        <v>561</v>
      </c>
      <c r="T355" s="12" t="s">
        <v>1069</v>
      </c>
      <c r="U355" t="s"/>
      <c r="V355" t="s"/>
      <c r="W355" s="3">
        <f>E355/5</f>
        <v>120</v>
      </c>
      <c r="X355" s="3">
        <f>W355</f>
        <v>120</v>
      </c>
      <c r="Y355" s="3">
        <f>X355</f>
        <v>120</v>
      </c>
      <c r="Z355" s="3">
        <f>Y355</f>
        <v>120</v>
      </c>
      <c r="AA355" s="3">
        <f>Z355</f>
        <v>120</v>
      </c>
    </row>
    <row r="356">
      <c r="A356" s="9">
        <v>357</v>
      </c>
      <c r="B356" s="9" t="s">
        <v>366</v>
      </c>
      <c r="C356" s="12" t="s">
        <v>1240</v>
      </c>
      <c r="D356" s="12" t="s">
        <v>358</v>
      </c>
      <c r="E356" s="12">
        <v>600</v>
      </c>
      <c r="F356" s="12"/>
      <c r="G356" s="12" t="s">
        <v>352</v>
      </c>
      <c r="H356" s="11" t="s">
        <v>22</v>
      </c>
      <c r="I356" s="12" t="s">
        <v>53</v>
      </c>
      <c r="J356" s="9" t="str">
        <f>G356&amp;I356</f>
        <v>日照重庆</v>
      </c>
      <c r="K356" s="9" t="str">
        <f>G356&amp;H356&amp;I356</f>
        <v>日照—重庆</v>
      </c>
      <c r="L356" s="12" t="s">
        <v>1241</v>
      </c>
      <c r="M356" s="12" t="s">
        <v>1241</v>
      </c>
      <c r="N356" s="12"/>
      <c r="O356" s="12"/>
      <c r="P356" s="12" t="s">
        <v>617</v>
      </c>
      <c r="Q356" s="12" t="s">
        <v>630</v>
      </c>
      <c r="R356" s="12" t="s">
        <v>1114</v>
      </c>
      <c r="S356" s="12" t="s">
        <v>560</v>
      </c>
      <c r="T356" s="12" t="s">
        <v>1061</v>
      </c>
      <c r="U356" t="s"/>
      <c r="V356" t="s"/>
      <c r="W356" s="3">
        <f>E356/5</f>
        <v>120</v>
      </c>
      <c r="X356" s="3">
        <f>W356</f>
        <v>120</v>
      </c>
      <c r="Y356" s="3">
        <f>X356</f>
        <v>120</v>
      </c>
      <c r="Z356" s="3">
        <f>Y356</f>
        <v>120</v>
      </c>
      <c r="AA356" s="3">
        <f>Z356</f>
        <v>120</v>
      </c>
    </row>
    <row r="357">
      <c r="A357" s="9">
        <v>358</v>
      </c>
      <c r="B357" s="9" t="s">
        <v>366</v>
      </c>
      <c r="C357" s="12" t="s">
        <v>1242</v>
      </c>
      <c r="D357" s="12" t="s">
        <v>832</v>
      </c>
      <c r="E357" s="12">
        <v>400</v>
      </c>
      <c r="F357" s="12"/>
      <c r="G357" s="12" t="s">
        <v>548</v>
      </c>
      <c r="H357" s="11" t="s">
        <v>22</v>
      </c>
      <c r="I357" s="12" t="s">
        <v>53</v>
      </c>
      <c r="J357" s="9" t="str">
        <f>G357&amp;I357</f>
        <v>固原重庆</v>
      </c>
      <c r="K357" s="9" t="str">
        <f>G357&amp;H357&amp;I357</f>
        <v>固原—重庆</v>
      </c>
      <c r="L357" s="12" t="s">
        <v>1243</v>
      </c>
      <c r="M357" s="12" t="s">
        <v>1244</v>
      </c>
      <c r="N357" s="12"/>
      <c r="O357" s="12"/>
      <c r="P357" s="12" t="s">
        <v>215</v>
      </c>
      <c r="Q357" s="12" t="s">
        <v>347</v>
      </c>
      <c r="R357" s="12" t="s">
        <v>377</v>
      </c>
      <c r="S357" s="12" t="s">
        <v>922</v>
      </c>
      <c r="T357" s="12" t="s">
        <v>997</v>
      </c>
      <c r="U357" t="s"/>
      <c r="V357" t="s"/>
      <c r="W357" s="3">
        <f>E357/5</f>
        <v>80</v>
      </c>
      <c r="X357" s="3">
        <f>W357</f>
        <v>80</v>
      </c>
      <c r="Y357" s="3">
        <f>X357</f>
        <v>80</v>
      </c>
      <c r="Z357" s="3">
        <f>Y357</f>
        <v>80</v>
      </c>
      <c r="AA357" s="3">
        <f>Z357</f>
        <v>80</v>
      </c>
    </row>
    <row r="358">
      <c r="A358" s="9">
        <v>359</v>
      </c>
      <c r="B358" s="9" t="s">
        <v>366</v>
      </c>
      <c r="C358" s="12" t="s">
        <v>1245</v>
      </c>
      <c r="D358" s="12" t="s">
        <v>1246</v>
      </c>
      <c r="E358" s="12">
        <v>600</v>
      </c>
      <c r="F358" s="12"/>
      <c r="G358" s="12" t="s">
        <v>1247</v>
      </c>
      <c r="H358" s="11" t="s">
        <v>22</v>
      </c>
      <c r="I358" s="12" t="s">
        <v>53</v>
      </c>
      <c r="J358" s="9" t="str">
        <f>G358&amp;I358</f>
        <v>琅勃拉邦重庆</v>
      </c>
      <c r="K358" s="9" t="str">
        <f>G358&amp;H358&amp;I358</f>
        <v>琅勃拉邦—重庆</v>
      </c>
      <c r="L358" s="12" t="s">
        <v>1248</v>
      </c>
      <c r="M358" s="12" t="s">
        <v>1249</v>
      </c>
      <c r="N358" s="12"/>
      <c r="O358" s="12"/>
      <c r="P358" s="12" t="s">
        <v>155</v>
      </c>
      <c r="Q358" s="12" t="s">
        <v>374</v>
      </c>
      <c r="R358" s="12" t="s">
        <v>959</v>
      </c>
      <c r="S358" s="12" t="s">
        <v>413</v>
      </c>
      <c r="T358" s="12" t="s">
        <v>182</v>
      </c>
      <c r="U358" t="s"/>
      <c r="V358" t="s"/>
      <c r="W358" s="3">
        <f>E358/5</f>
        <v>120</v>
      </c>
      <c r="X358" s="3">
        <f>W358</f>
        <v>120</v>
      </c>
      <c r="Y358" s="3">
        <f>X358</f>
        <v>120</v>
      </c>
      <c r="Z358" s="3">
        <f>Y358</f>
        <v>120</v>
      </c>
      <c r="AA358" s="3">
        <f>Z358</f>
        <v>120</v>
      </c>
    </row>
    <row r="359">
      <c r="A359" s="9">
        <v>360</v>
      </c>
      <c r="B359" s="9" t="s">
        <v>366</v>
      </c>
      <c r="C359" s="12" t="s">
        <v>872</v>
      </c>
      <c r="D359" s="12" t="s">
        <v>69</v>
      </c>
      <c r="E359" s="12">
        <v>300</v>
      </c>
      <c r="F359" s="12"/>
      <c r="G359" s="12" t="s">
        <v>66</v>
      </c>
      <c r="H359" s="11" t="s">
        <v>22</v>
      </c>
      <c r="I359" s="12" t="s">
        <v>70</v>
      </c>
      <c r="J359" s="9" t="str">
        <f>G359&amp;I359</f>
        <v>温州衡阳</v>
      </c>
      <c r="K359" s="9" t="str">
        <f>G359&amp;H359&amp;I359</f>
        <v>温州—衡阳</v>
      </c>
      <c r="L359" s="12" t="s">
        <v>1250</v>
      </c>
      <c r="M359" s="12"/>
      <c r="N359" s="12"/>
      <c r="O359" s="12"/>
      <c r="P359" s="12" t="s">
        <v>1251</v>
      </c>
      <c r="Q359" s="12" t="s">
        <v>96</v>
      </c>
      <c r="R359" s="12" t="s">
        <v>460</v>
      </c>
      <c r="S359" s="12" t="s">
        <v>1252</v>
      </c>
      <c r="T359" s="12"/>
      <c r="U359" t="s"/>
      <c r="V359" t="s"/>
      <c r="W359" s="3">
        <f>E359/4</f>
        <v>75</v>
      </c>
      <c r="X359" s="3">
        <f>W359</f>
        <v>75</v>
      </c>
      <c r="Y359" s="3">
        <f>X359</f>
        <v>75</v>
      </c>
      <c r="Z359" s="3">
        <f>Y359</f>
        <v>75</v>
      </c>
      <c r="AA359" s="3" t="s"/>
    </row>
    <row r="360">
      <c r="A360" s="9">
        <v>361</v>
      </c>
      <c r="B360" s="9" t="s">
        <v>366</v>
      </c>
      <c r="C360" s="12" t="s">
        <v>951</v>
      </c>
      <c r="D360" s="12" t="s">
        <v>184</v>
      </c>
      <c r="E360" s="12">
        <v>200</v>
      </c>
      <c r="F360" s="12"/>
      <c r="G360" s="12" t="s">
        <v>53</v>
      </c>
      <c r="H360" s="11" t="s">
        <v>22</v>
      </c>
      <c r="I360" s="12" t="s">
        <v>1215</v>
      </c>
      <c r="J360" s="9" t="str">
        <f>G360&amp;I360</f>
        <v>重庆梅州</v>
      </c>
      <c r="K360" s="9" t="str">
        <f>G360&amp;H360&amp;I360</f>
        <v>重庆—梅州</v>
      </c>
      <c r="L360" s="12" t="s">
        <v>1253</v>
      </c>
      <c r="M360" s="12"/>
      <c r="N360" s="12"/>
      <c r="O360" s="12"/>
      <c r="P360" s="12" t="s">
        <v>1251</v>
      </c>
      <c r="Q360" s="12" t="s">
        <v>406</v>
      </c>
      <c r="R360" s="12" t="s">
        <v>1254</v>
      </c>
      <c r="S360" s="12" t="s">
        <v>712</v>
      </c>
      <c r="T360" s="12"/>
      <c r="U360" t="s"/>
      <c r="V360" t="s"/>
      <c r="W360" s="3">
        <f>E360/4</f>
        <v>50</v>
      </c>
      <c r="X360" s="3">
        <f>W360</f>
        <v>50</v>
      </c>
      <c r="Y360" s="3">
        <f>X360</f>
        <v>50</v>
      </c>
      <c r="Z360" s="3">
        <f>Y360</f>
        <v>50</v>
      </c>
      <c r="AA360" s="3" t="s"/>
    </row>
    <row r="361">
      <c r="A361" s="9">
        <v>362</v>
      </c>
      <c r="B361" s="9" t="s">
        <v>366</v>
      </c>
      <c r="C361" s="12" t="s">
        <v>1133</v>
      </c>
      <c r="D361" s="12" t="s">
        <v>29</v>
      </c>
      <c r="E361" s="12">
        <v>300</v>
      </c>
      <c r="F361" s="12"/>
      <c r="G361" s="12" t="s">
        <v>30</v>
      </c>
      <c r="H361" s="11" t="s">
        <v>22</v>
      </c>
      <c r="I361" s="12" t="s">
        <v>31</v>
      </c>
      <c r="J361" s="9" t="str">
        <f>G361&amp;I361</f>
        <v>齐齐哈尔天津</v>
      </c>
      <c r="K361" s="9" t="str">
        <f>G361&amp;H361&amp;I361</f>
        <v>齐齐哈尔—天津</v>
      </c>
      <c r="L361" s="12" t="s">
        <v>1255</v>
      </c>
      <c r="M361" s="12"/>
      <c r="N361" s="12"/>
      <c r="O361" s="12"/>
      <c r="P361" s="12" t="s">
        <v>208</v>
      </c>
      <c r="Q361" s="12" t="s">
        <v>1078</v>
      </c>
      <c r="R361" s="12" t="s">
        <v>509</v>
      </c>
      <c r="S361" s="12" t="s">
        <v>496</v>
      </c>
      <c r="T361" s="12"/>
      <c r="U361" t="s"/>
      <c r="V361" t="s"/>
      <c r="W361" s="3">
        <f>E361/4</f>
        <v>75</v>
      </c>
      <c r="X361" s="3">
        <f>W361</f>
        <v>75</v>
      </c>
      <c r="Y361" s="3">
        <f>X361</f>
        <v>75</v>
      </c>
      <c r="Z361" s="3">
        <f>Y361</f>
        <v>75</v>
      </c>
      <c r="AA361" s="3" t="s"/>
    </row>
    <row r="362">
      <c r="A362" s="9">
        <v>363</v>
      </c>
      <c r="B362" s="9" t="s">
        <v>366</v>
      </c>
      <c r="C362" s="12" t="s">
        <v>1256</v>
      </c>
      <c r="D362" s="12" t="s">
        <v>44</v>
      </c>
      <c r="E362" s="12">
        <v>2000</v>
      </c>
      <c r="F362" s="12"/>
      <c r="G362" s="12" t="s">
        <v>31</v>
      </c>
      <c r="H362" s="11" t="s">
        <v>22</v>
      </c>
      <c r="I362" s="12" t="s">
        <v>45</v>
      </c>
      <c r="J362" s="9" t="str">
        <f>G362&amp;I362</f>
        <v>天津西双版纳</v>
      </c>
      <c r="K362" s="9" t="str">
        <f>G362&amp;H362&amp;I362</f>
        <v>天津—西双版纳</v>
      </c>
      <c r="L362" s="12" t="s">
        <v>565</v>
      </c>
      <c r="M362" s="12" t="s">
        <v>568</v>
      </c>
      <c r="N362" s="12" t="s">
        <v>1257</v>
      </c>
      <c r="O362" s="12" t="s">
        <v>566</v>
      </c>
      <c r="P362" s="12" t="s">
        <v>539</v>
      </c>
      <c r="Q362" s="12" t="s">
        <v>564</v>
      </c>
      <c r="R362" s="12" t="s">
        <v>509</v>
      </c>
      <c r="S362" s="12" t="s">
        <v>143</v>
      </c>
      <c r="T362" s="12" t="s">
        <v>543</v>
      </c>
      <c r="U362" t="s"/>
      <c r="V362" t="s"/>
      <c r="W362" s="3">
        <f>E362/5</f>
        <v>400</v>
      </c>
      <c r="X362" s="3">
        <f>W362</f>
        <v>400</v>
      </c>
      <c r="Y362" s="3">
        <f>X362</f>
        <v>400</v>
      </c>
      <c r="Z362" s="3">
        <f>Y362</f>
        <v>400</v>
      </c>
      <c r="AA362" s="3">
        <f>Z362</f>
        <v>400</v>
      </c>
    </row>
    <row r="363">
      <c r="A363" s="9">
        <v>364</v>
      </c>
      <c r="B363" s="9" t="s">
        <v>27</v>
      </c>
      <c r="C363" s="12" t="s">
        <v>1258</v>
      </c>
      <c r="D363" s="12" t="s">
        <v>1259</v>
      </c>
      <c r="E363" s="12">
        <v>400</v>
      </c>
      <c r="F363" s="12"/>
      <c r="G363" s="12" t="s">
        <v>70</v>
      </c>
      <c r="H363" s="11" t="s">
        <v>22</v>
      </c>
      <c r="I363" s="12" t="s">
        <v>588</v>
      </c>
      <c r="J363" s="9" t="str">
        <f>G363&amp;I363</f>
        <v>衡阳杭州</v>
      </c>
      <c r="K363" s="9" t="str">
        <f>G363&amp;H363&amp;I363</f>
        <v>衡阳—杭州</v>
      </c>
      <c r="L363" s="12" t="s">
        <v>1260</v>
      </c>
      <c r="M363" s="12" t="s">
        <v>1261</v>
      </c>
      <c r="N363" s="12"/>
      <c r="O363" s="12"/>
      <c r="P363" s="12" t="s">
        <v>25</v>
      </c>
      <c r="Q363" s="12" t="s">
        <v>1262</v>
      </c>
      <c r="R363" s="12"/>
      <c r="S363" s="12"/>
      <c r="T363" s="12"/>
      <c r="U363" t="s"/>
      <c r="V363" t="s"/>
      <c r="W363" s="3">
        <f>E363/2</f>
        <v>200</v>
      </c>
      <c r="X363" s="3">
        <f>W363</f>
        <v>200</v>
      </c>
      <c r="Y363" s="3" t="s"/>
      <c r="Z363" s="3" t="s"/>
      <c r="AA363" s="3" t="s"/>
    </row>
    <row r="364">
      <c r="A364" s="9">
        <v>365</v>
      </c>
      <c r="B364" s="9" t="s">
        <v>27</v>
      </c>
      <c r="C364" s="12" t="s">
        <v>1258</v>
      </c>
      <c r="D364" s="12" t="s">
        <v>307</v>
      </c>
      <c r="E364" s="12">
        <v>400</v>
      </c>
      <c r="F364" s="12"/>
      <c r="G364" s="12" t="s">
        <v>506</v>
      </c>
      <c r="H364" s="11" t="s">
        <v>22</v>
      </c>
      <c r="I364" s="12" t="s">
        <v>308</v>
      </c>
      <c r="J364" s="9" t="str">
        <f>G364&amp;I364</f>
        <v>珠海黄山</v>
      </c>
      <c r="K364" s="9" t="str">
        <f>G364&amp;H364&amp;I364</f>
        <v>珠海—黄山</v>
      </c>
      <c r="L364" s="12" t="s">
        <v>1263</v>
      </c>
      <c r="M364" s="12" t="s">
        <v>1264</v>
      </c>
      <c r="N364" s="12"/>
      <c r="O364" s="12"/>
      <c r="P364" s="12" t="s">
        <v>34</v>
      </c>
      <c r="Q364" s="12" t="s">
        <v>603</v>
      </c>
      <c r="R364" s="12" t="s">
        <v>793</v>
      </c>
      <c r="S364" s="12" t="s">
        <v>494</v>
      </c>
      <c r="T364" s="12" t="s">
        <v>1114</v>
      </c>
      <c r="U364" t="s"/>
      <c r="V364" t="s"/>
      <c r="W364" s="3">
        <f>E364/5</f>
        <v>80</v>
      </c>
      <c r="X364" s="3">
        <f>W364</f>
        <v>80</v>
      </c>
      <c r="Y364" s="3">
        <f>X364</f>
        <v>80</v>
      </c>
      <c r="Z364" s="3">
        <f>Y364</f>
        <v>80</v>
      </c>
      <c r="AA364" s="3">
        <f>Z364</f>
        <v>80</v>
      </c>
    </row>
    <row r="365">
      <c r="A365" s="9">
        <v>366</v>
      </c>
      <c r="B365" s="9" t="s">
        <v>27</v>
      </c>
      <c r="C365" s="12" t="s">
        <v>1258</v>
      </c>
      <c r="D365" s="12" t="s">
        <v>219</v>
      </c>
      <c r="E365" s="12">
        <v>200</v>
      </c>
      <c r="F365" s="12"/>
      <c r="G365" s="12" t="s">
        <v>99</v>
      </c>
      <c r="H365" s="11" t="s">
        <v>22</v>
      </c>
      <c r="I365" s="12" t="s">
        <v>220</v>
      </c>
      <c r="J365" s="9" t="str">
        <f>G365&amp;I365</f>
        <v>呼和浩特扎兰屯</v>
      </c>
      <c r="K365" s="9" t="str">
        <f>G365&amp;H365&amp;I365</f>
        <v>呼和浩特—扎兰屯</v>
      </c>
      <c r="L365" s="12" t="s">
        <v>1265</v>
      </c>
      <c r="M365" s="12"/>
      <c r="N365" s="12"/>
      <c r="O365" s="12"/>
      <c r="P365" s="12" t="s">
        <v>1266</v>
      </c>
      <c r="Q365" s="12" t="s">
        <v>43</v>
      </c>
      <c r="R365" s="12"/>
      <c r="S365" s="12"/>
      <c r="T365" s="12"/>
      <c r="U365" t="s"/>
      <c r="V365" t="s"/>
      <c r="W365" s="3">
        <f>E365/2</f>
        <v>100</v>
      </c>
      <c r="X365" s="3">
        <f>W365</f>
        <v>100</v>
      </c>
      <c r="Y365" s="3" t="s"/>
      <c r="Z365" s="3" t="s"/>
      <c r="AA365" s="3" t="s"/>
    </row>
    <row r="366">
      <c r="A366" s="9">
        <v>367</v>
      </c>
      <c r="B366" s="9" t="s">
        <v>27</v>
      </c>
      <c r="C366" s="12" t="s">
        <v>1258</v>
      </c>
      <c r="D366" s="12" t="s">
        <v>1219</v>
      </c>
      <c r="E366" s="12">
        <v>300</v>
      </c>
      <c r="F366" s="12"/>
      <c r="G366" s="12" t="s">
        <v>125</v>
      </c>
      <c r="H366" s="11" t="s">
        <v>22</v>
      </c>
      <c r="I366" s="12" t="s">
        <v>1220</v>
      </c>
      <c r="J366" s="9" t="str">
        <f>G366&amp;I366</f>
        <v>毕节厦门</v>
      </c>
      <c r="K366" s="9" t="str">
        <f>G366&amp;H366&amp;I366</f>
        <v>毕节—厦门</v>
      </c>
      <c r="L366" s="12" t="s">
        <v>1267</v>
      </c>
      <c r="M366" s="12"/>
      <c r="N366" s="12"/>
      <c r="O366" s="12"/>
      <c r="P366" s="12" t="s">
        <v>501</v>
      </c>
      <c r="Q366" s="12" t="s">
        <v>1268</v>
      </c>
      <c r="R366" s="12" t="s">
        <v>782</v>
      </c>
      <c r="S366" s="12" t="s">
        <v>869</v>
      </c>
      <c r="T366" s="12" t="s">
        <v>460</v>
      </c>
      <c r="U366" t="s"/>
      <c r="V366" t="s"/>
      <c r="W366" s="3">
        <f>E366/5</f>
        <v>60</v>
      </c>
      <c r="X366" s="3">
        <f>W366</f>
        <v>60</v>
      </c>
      <c r="Y366" s="3">
        <f>X366</f>
        <v>60</v>
      </c>
      <c r="Z366" s="3">
        <f>Y366</f>
        <v>60</v>
      </c>
      <c r="AA366" s="3">
        <f>Z366</f>
        <v>60</v>
      </c>
    </row>
    <row r="367">
      <c r="A367" s="9">
        <v>368</v>
      </c>
      <c r="B367" s="9" t="s">
        <v>27</v>
      </c>
      <c r="C367" s="12" t="s">
        <v>1258</v>
      </c>
      <c r="D367" s="12" t="s">
        <v>1219</v>
      </c>
      <c r="E367" s="12">
        <v>300</v>
      </c>
      <c r="F367" s="12"/>
      <c r="G367" s="12" t="s">
        <v>125</v>
      </c>
      <c r="H367" s="11" t="s">
        <v>22</v>
      </c>
      <c r="I367" s="12" t="s">
        <v>1220</v>
      </c>
      <c r="J367" s="9" t="str">
        <f>G367&amp;I367</f>
        <v>毕节厦门</v>
      </c>
      <c r="K367" s="9" t="str">
        <f>G367&amp;H367&amp;I367</f>
        <v>毕节—厦门</v>
      </c>
      <c r="L367" s="12" t="s">
        <v>1269</v>
      </c>
      <c r="M367" s="12"/>
      <c r="N367" s="12"/>
      <c r="O367" s="12"/>
      <c r="P367" s="12" t="s">
        <v>501</v>
      </c>
      <c r="Q367" s="12" t="s">
        <v>1268</v>
      </c>
      <c r="R367" s="12" t="s">
        <v>782</v>
      </c>
      <c r="S367" s="12" t="s">
        <v>869</v>
      </c>
      <c r="T367" s="12" t="s">
        <v>460</v>
      </c>
      <c r="U367" t="s"/>
      <c r="V367" t="s"/>
      <c r="W367" s="3">
        <f>E367/5</f>
        <v>60</v>
      </c>
      <c r="X367" s="3">
        <f>W367</f>
        <v>60</v>
      </c>
      <c r="Y367" s="3">
        <f>X367</f>
        <v>60</v>
      </c>
      <c r="Z367" s="3">
        <f>Y367</f>
        <v>60</v>
      </c>
      <c r="AA367" s="3">
        <f>Z367</f>
        <v>60</v>
      </c>
    </row>
    <row r="368">
      <c r="A368" s="9">
        <v>369</v>
      </c>
      <c r="B368" s="9" t="s">
        <v>27</v>
      </c>
      <c r="C368" s="12" t="s">
        <v>1258</v>
      </c>
      <c r="D368" s="12" t="s">
        <v>52</v>
      </c>
      <c r="E368" s="12">
        <v>800</v>
      </c>
      <c r="F368" s="12"/>
      <c r="G368" s="12" t="s">
        <v>54</v>
      </c>
      <c r="H368" s="11" t="s">
        <v>22</v>
      </c>
      <c r="I368" s="12" t="s">
        <v>287</v>
      </c>
      <c r="J368" s="9" t="str">
        <f>G368&amp;I368</f>
        <v>柳州海口</v>
      </c>
      <c r="K368" s="9" t="str">
        <f>G368&amp;H368&amp;I368</f>
        <v>柳州—海口</v>
      </c>
      <c r="L368" s="12" t="s">
        <v>1270</v>
      </c>
      <c r="M368" s="12" t="s">
        <v>1271</v>
      </c>
      <c r="N368" s="12" t="s">
        <v>1272</v>
      </c>
      <c r="O368" s="12" t="s">
        <v>1273</v>
      </c>
      <c r="P368" s="12" t="s">
        <v>983</v>
      </c>
      <c r="Q368" s="12" t="s">
        <v>669</v>
      </c>
      <c r="R368" s="12" t="s">
        <v>1007</v>
      </c>
      <c r="S368" s="12" t="s">
        <v>216</v>
      </c>
      <c r="T368" s="12" t="s">
        <v>73</v>
      </c>
      <c r="U368" t="s"/>
      <c r="V368" t="s"/>
      <c r="W368" s="3">
        <f>E368/5</f>
        <v>160</v>
      </c>
      <c r="X368" s="3">
        <f>W368</f>
        <v>160</v>
      </c>
      <c r="Y368" s="3">
        <f>X368</f>
        <v>160</v>
      </c>
      <c r="Z368" s="3">
        <f>Y368</f>
        <v>160</v>
      </c>
      <c r="AA368" s="3">
        <f>Z368</f>
        <v>160</v>
      </c>
    </row>
    <row r="369">
      <c r="A369" s="9">
        <v>370</v>
      </c>
      <c r="B369" s="9" t="s">
        <v>27</v>
      </c>
      <c r="C369" s="12" t="s">
        <v>1258</v>
      </c>
      <c r="D369" s="12" t="s">
        <v>666</v>
      </c>
      <c r="E369" s="12">
        <v>600</v>
      </c>
      <c r="F369" s="12"/>
      <c r="G369" s="12" t="s">
        <v>53</v>
      </c>
      <c r="H369" s="11" t="s">
        <v>22</v>
      </c>
      <c r="I369" s="12" t="s">
        <v>244</v>
      </c>
      <c r="J369" s="9" t="str">
        <f>G369&amp;I369</f>
        <v>重庆库尔勒</v>
      </c>
      <c r="K369" s="9" t="str">
        <f>G369&amp;H369&amp;I369</f>
        <v>重庆—库尔勒</v>
      </c>
      <c r="L369" s="12" t="s">
        <v>1274</v>
      </c>
      <c r="M369" s="12" t="s">
        <v>1275</v>
      </c>
      <c r="N369" s="12"/>
      <c r="O369" s="12"/>
      <c r="P369" s="12" t="s">
        <v>340</v>
      </c>
      <c r="Q369" s="12" t="s">
        <v>773</v>
      </c>
      <c r="R369" s="12" t="s">
        <v>1276</v>
      </c>
      <c r="S369" s="12" t="s">
        <v>373</v>
      </c>
      <c r="T369" s="12" t="s">
        <v>958</v>
      </c>
      <c r="U369" t="s"/>
      <c r="V369" t="s"/>
      <c r="W369" s="3">
        <f>E369/5</f>
        <v>120</v>
      </c>
      <c r="X369" s="3">
        <f>W369</f>
        <v>120</v>
      </c>
      <c r="Y369" s="3">
        <f>X369</f>
        <v>120</v>
      </c>
      <c r="Z369" s="3">
        <f>Y369</f>
        <v>120</v>
      </c>
      <c r="AA369" s="3">
        <f>Z369</f>
        <v>120</v>
      </c>
    </row>
    <row r="370">
      <c r="A370" s="9">
        <v>371</v>
      </c>
      <c r="B370" s="9" t="s">
        <v>27</v>
      </c>
      <c r="C370" s="12" t="s">
        <v>1277</v>
      </c>
      <c r="D370" s="12" t="s">
        <v>1278</v>
      </c>
      <c r="E370" s="12">
        <v>200</v>
      </c>
      <c r="F370" s="12"/>
      <c r="G370" s="12" t="s">
        <v>53</v>
      </c>
      <c r="H370" s="11" t="s">
        <v>22</v>
      </c>
      <c r="I370" s="12" t="s">
        <v>548</v>
      </c>
      <c r="J370" s="9" t="str">
        <f>G370&amp;I370</f>
        <v>重庆固原</v>
      </c>
      <c r="K370" s="9" t="str">
        <f>G370&amp;H370&amp;I370</f>
        <v>重庆—固原</v>
      </c>
      <c r="L370" s="12" t="s">
        <v>1279</v>
      </c>
      <c r="M370" s="12"/>
      <c r="N370" s="12"/>
      <c r="O370" s="12"/>
      <c r="P370" s="12" t="s">
        <v>432</v>
      </c>
      <c r="Q370" s="12" t="s">
        <v>35</v>
      </c>
      <c r="R370" s="12" t="s">
        <v>765</v>
      </c>
      <c r="S370" s="12" t="s">
        <v>496</v>
      </c>
      <c r="T370" s="12" t="s">
        <v>1078</v>
      </c>
      <c r="U370" t="s"/>
      <c r="V370" t="s"/>
      <c r="W370" s="3">
        <f>E370/5</f>
        <v>40</v>
      </c>
      <c r="X370" s="3">
        <f>W370</f>
        <v>40</v>
      </c>
      <c r="Y370" s="3">
        <f>X370</f>
        <v>40</v>
      </c>
      <c r="Z370" s="3">
        <f>Y370</f>
        <v>40</v>
      </c>
      <c r="AA370" s="3">
        <f>Z370</f>
        <v>40</v>
      </c>
    </row>
    <row r="371">
      <c r="A371" s="9">
        <v>372</v>
      </c>
      <c r="B371" s="9" t="s">
        <v>27</v>
      </c>
      <c r="C371" s="12" t="s">
        <v>1277</v>
      </c>
      <c r="D371" s="12" t="s">
        <v>472</v>
      </c>
      <c r="E371" s="12">
        <v>600</v>
      </c>
      <c r="F371" s="12"/>
      <c r="G371" s="12" t="s">
        <v>53</v>
      </c>
      <c r="H371" s="11" t="s">
        <v>22</v>
      </c>
      <c r="I371" s="12" t="s">
        <v>473</v>
      </c>
      <c r="J371" s="9" t="str">
        <f>G371&amp;I371</f>
        <v>重庆三明</v>
      </c>
      <c r="K371" s="9" t="str">
        <f>G371&amp;H371&amp;I371</f>
        <v>重庆—三明</v>
      </c>
      <c r="L371" s="12" t="s">
        <v>1142</v>
      </c>
      <c r="M371" s="12" t="s">
        <v>1143</v>
      </c>
      <c r="N371" s="12" t="s">
        <v>1141</v>
      </c>
      <c r="O371" s="12"/>
      <c r="P371" s="12" t="s">
        <v>179</v>
      </c>
      <c r="Q371" s="12" t="s">
        <v>406</v>
      </c>
      <c r="R371" s="12" t="s">
        <v>377</v>
      </c>
      <c r="S371" s="12" t="s">
        <v>157</v>
      </c>
      <c r="T371" s="12" t="s">
        <v>1028</v>
      </c>
      <c r="U371" t="s"/>
      <c r="V371" t="s"/>
      <c r="W371" s="3">
        <f>E371/5</f>
        <v>120</v>
      </c>
      <c r="X371" s="3">
        <f>W371</f>
        <v>120</v>
      </c>
      <c r="Y371" s="3">
        <f>X371</f>
        <v>120</v>
      </c>
      <c r="Z371" s="3">
        <f>Y371</f>
        <v>120</v>
      </c>
      <c r="AA371" s="3">
        <f>Z371</f>
        <v>120</v>
      </c>
    </row>
    <row r="372">
      <c r="A372" s="9">
        <v>373</v>
      </c>
      <c r="B372" s="9" t="s">
        <v>27</v>
      </c>
      <c r="C372" s="12" t="s">
        <v>1277</v>
      </c>
      <c r="D372" s="12" t="s">
        <v>84</v>
      </c>
      <c r="E372" s="12">
        <v>300</v>
      </c>
      <c r="F372" s="12"/>
      <c r="G372" s="12" t="s">
        <v>85</v>
      </c>
      <c r="H372" s="11" t="s">
        <v>22</v>
      </c>
      <c r="I372" s="12" t="s">
        <v>53</v>
      </c>
      <c r="J372" s="9" t="str">
        <f>G372&amp;I372</f>
        <v>淮安重庆</v>
      </c>
      <c r="K372" s="9" t="str">
        <f>G372&amp;H372&amp;I372</f>
        <v>淮安—重庆</v>
      </c>
      <c r="L372" s="12" t="s">
        <v>1280</v>
      </c>
      <c r="M372" s="12"/>
      <c r="N372" s="12"/>
      <c r="O372" s="12"/>
      <c r="P372" s="12" t="s">
        <v>162</v>
      </c>
      <c r="Q372" s="12" t="s">
        <v>276</v>
      </c>
      <c r="R372" s="12" t="s">
        <v>194</v>
      </c>
      <c r="S372" s="12" t="s">
        <v>1281</v>
      </c>
      <c r="T372" s="12" t="s">
        <v>1268</v>
      </c>
      <c r="U372" t="s"/>
      <c r="V372" t="s"/>
      <c r="W372" s="3">
        <f>E372/5</f>
        <v>60</v>
      </c>
      <c r="X372" s="3">
        <f>W372</f>
        <v>60</v>
      </c>
      <c r="Y372" s="3">
        <f>X372</f>
        <v>60</v>
      </c>
      <c r="Z372" s="3">
        <f>Y372</f>
        <v>60</v>
      </c>
      <c r="AA372" s="3">
        <f>Z372</f>
        <v>60</v>
      </c>
    </row>
    <row r="373">
      <c r="A373" s="9">
        <v>374</v>
      </c>
      <c r="B373" s="9" t="s">
        <v>27</v>
      </c>
      <c r="C373" s="12" t="s">
        <v>1282</v>
      </c>
      <c r="D373" s="12" t="s">
        <v>1283</v>
      </c>
      <c r="E373" s="12">
        <v>400</v>
      </c>
      <c r="F373" s="12"/>
      <c r="G373" s="12" t="s">
        <v>287</v>
      </c>
      <c r="H373" s="11" t="s">
        <v>22</v>
      </c>
      <c r="I373" s="12" t="s">
        <v>125</v>
      </c>
      <c r="J373" s="9" t="str">
        <f>G373&amp;I373</f>
        <v>海口毕节</v>
      </c>
      <c r="K373" s="9" t="str">
        <f>G373&amp;H373&amp;I373</f>
        <v>海口—毕节</v>
      </c>
      <c r="L373" s="12" t="s">
        <v>1284</v>
      </c>
      <c r="M373" s="12" t="s">
        <v>1285</v>
      </c>
      <c r="N373" s="12"/>
      <c r="O373" s="12"/>
      <c r="P373" s="12" t="s">
        <v>583</v>
      </c>
      <c r="Q373" s="12" t="s">
        <v>957</v>
      </c>
      <c r="R373" s="12" t="s">
        <v>1027</v>
      </c>
      <c r="S373" s="12" t="s">
        <v>1047</v>
      </c>
      <c r="T373" s="12" t="s">
        <v>1046</v>
      </c>
      <c r="U373" t="s"/>
      <c r="V373" t="s"/>
      <c r="W373" s="3">
        <f>E373/5</f>
        <v>80</v>
      </c>
      <c r="X373" s="3">
        <f>W373</f>
        <v>80</v>
      </c>
      <c r="Y373" s="3">
        <f>X373</f>
        <v>80</v>
      </c>
      <c r="Z373" s="3">
        <f>Y373</f>
        <v>80</v>
      </c>
      <c r="AA373" s="3">
        <f>Z373</f>
        <v>80</v>
      </c>
    </row>
    <row r="374">
      <c r="A374" s="9">
        <v>375</v>
      </c>
      <c r="B374" s="9" t="s">
        <v>366</v>
      </c>
      <c r="C374" s="12" t="s">
        <v>1126</v>
      </c>
      <c r="D374" s="12" t="s">
        <v>285</v>
      </c>
      <c r="E374" s="12">
        <v>500</v>
      </c>
      <c r="F374" s="12"/>
      <c r="G374" s="12" t="s">
        <v>244</v>
      </c>
      <c r="H374" s="11" t="s">
        <v>22</v>
      </c>
      <c r="I374" s="12" t="s">
        <v>139</v>
      </c>
      <c r="J374" s="9" t="str">
        <f>G374&amp;I374</f>
        <v>库尔勒成都</v>
      </c>
      <c r="K374" s="9" t="str">
        <f>G374&amp;H374&amp;I374</f>
        <v>库尔勒—成都</v>
      </c>
      <c r="L374" s="12" t="s">
        <v>1286</v>
      </c>
      <c r="M374" s="12"/>
      <c r="N374" s="12"/>
      <c r="O374" s="12"/>
      <c r="P374" s="12" t="s">
        <v>340</v>
      </c>
      <c r="Q374" s="12" t="s">
        <v>1007</v>
      </c>
      <c r="R374" s="12" t="s">
        <v>522</v>
      </c>
      <c r="S374" s="12" t="s">
        <v>986</v>
      </c>
      <c r="T374" s="12" t="s">
        <v>960</v>
      </c>
      <c r="U374" t="s"/>
      <c r="V374" t="s"/>
      <c r="W374" s="3">
        <f>E374/5</f>
        <v>100</v>
      </c>
      <c r="X374" s="3">
        <f>W374</f>
        <v>100</v>
      </c>
      <c r="Y374" s="3">
        <f>X374</f>
        <v>100</v>
      </c>
      <c r="Z374" s="3">
        <f>Y374</f>
        <v>100</v>
      </c>
      <c r="AA374" s="3">
        <f>Z374</f>
        <v>100</v>
      </c>
    </row>
    <row r="375">
      <c r="A375" s="9">
        <v>376</v>
      </c>
      <c r="B375" s="9" t="s">
        <v>27</v>
      </c>
      <c r="C375" s="12" t="s">
        <v>1287</v>
      </c>
      <c r="D375" s="12" t="s">
        <v>1288</v>
      </c>
      <c r="E375" s="12">
        <v>900</v>
      </c>
      <c r="F375" s="12"/>
      <c r="G375" s="12" t="s">
        <v>369</v>
      </c>
      <c r="H375" s="11" t="s">
        <v>22</v>
      </c>
      <c r="I375" s="12" t="s">
        <v>53</v>
      </c>
      <c r="J375" s="9" t="str">
        <f>G375&amp;I375</f>
        <v>台州重庆</v>
      </c>
      <c r="K375" s="9" t="str">
        <f>G375&amp;H375&amp;I375</f>
        <v>台州—重庆</v>
      </c>
      <c r="L375" s="12" t="s">
        <v>1289</v>
      </c>
      <c r="M375" s="12" t="s">
        <v>1290</v>
      </c>
      <c r="N375" s="12" t="s">
        <v>1291</v>
      </c>
      <c r="O375" s="12"/>
      <c r="P375" s="12" t="s">
        <v>796</v>
      </c>
      <c r="Q375" s="12" t="s">
        <v>1292</v>
      </c>
      <c r="R375" s="12"/>
      <c r="S375" s="12"/>
      <c r="T375" s="12"/>
      <c r="U375" t="s"/>
      <c r="V375" t="s"/>
      <c r="W375" s="3">
        <f>E375/2</f>
        <v>450</v>
      </c>
      <c r="X375" s="3">
        <f>W375</f>
        <v>450</v>
      </c>
      <c r="Y375" s="3" t="s"/>
      <c r="Z375" s="3" t="s"/>
      <c r="AA375" s="3" t="s"/>
    </row>
    <row r="376">
      <c r="A376" s="9">
        <v>377</v>
      </c>
      <c r="B376" s="9" t="s">
        <v>27</v>
      </c>
      <c r="C376" s="12" t="s">
        <v>1287</v>
      </c>
      <c r="D376" s="12" t="s">
        <v>278</v>
      </c>
      <c r="E376" s="12">
        <v>400</v>
      </c>
      <c r="F376" s="12"/>
      <c r="G376" s="12" t="s">
        <v>139</v>
      </c>
      <c r="H376" s="11" t="s">
        <v>22</v>
      </c>
      <c r="I376" s="12" t="s">
        <v>191</v>
      </c>
      <c r="J376" s="9" t="str">
        <f>G376&amp;I376</f>
        <v>成都西宁</v>
      </c>
      <c r="K376" s="9" t="str">
        <f>G376&amp;H376&amp;I376</f>
        <v>成都—西宁</v>
      </c>
      <c r="L376" s="12" t="s">
        <v>1293</v>
      </c>
      <c r="M376" s="12" t="s">
        <v>1294</v>
      </c>
      <c r="N376" s="12"/>
      <c r="O376" s="12"/>
      <c r="P376" s="12" t="s">
        <v>915</v>
      </c>
      <c r="Q376" s="12" t="s">
        <v>349</v>
      </c>
      <c r="R376" s="12" t="s">
        <v>1046</v>
      </c>
      <c r="S376" s="12" t="s">
        <v>1047</v>
      </c>
      <c r="T376" s="12" t="s">
        <v>373</v>
      </c>
      <c r="U376" t="s"/>
      <c r="V376" t="s"/>
      <c r="W376" s="3">
        <f>E376/5</f>
        <v>80</v>
      </c>
      <c r="X376" s="3">
        <f>W376</f>
        <v>80</v>
      </c>
      <c r="Y376" s="3">
        <f>X376</f>
        <v>80</v>
      </c>
      <c r="Z376" s="3">
        <f>Y376</f>
        <v>80</v>
      </c>
      <c r="AA376" s="3">
        <f>Z376</f>
        <v>80</v>
      </c>
    </row>
    <row r="377">
      <c r="A377" s="9">
        <v>378</v>
      </c>
      <c r="B377" s="9" t="s">
        <v>27</v>
      </c>
      <c r="C377" s="12" t="s">
        <v>1277</v>
      </c>
      <c r="D377" s="12" t="s">
        <v>292</v>
      </c>
      <c r="E377" s="12">
        <v>300</v>
      </c>
      <c r="F377" s="12"/>
      <c r="G377" s="12" t="s">
        <v>53</v>
      </c>
      <c r="H377" s="11" t="s">
        <v>22</v>
      </c>
      <c r="I377" s="12" t="s">
        <v>588</v>
      </c>
      <c r="J377" s="9" t="str">
        <f>G377&amp;I377</f>
        <v>重庆杭州</v>
      </c>
      <c r="K377" s="9" t="str">
        <f>G377&amp;H377&amp;I377</f>
        <v>重庆—杭州</v>
      </c>
      <c r="L377" s="12" t="s">
        <v>1295</v>
      </c>
      <c r="M377" s="12"/>
      <c r="N377" s="12"/>
      <c r="O377" s="12"/>
      <c r="P377" s="12" t="s">
        <v>246</v>
      </c>
      <c r="Q377" s="12" t="s">
        <v>452</v>
      </c>
      <c r="R377" s="12" t="s">
        <v>1067</v>
      </c>
      <c r="S377" s="12" t="s">
        <v>800</v>
      </c>
      <c r="T377" s="12" t="s">
        <v>1296</v>
      </c>
      <c r="U377" t="s"/>
      <c r="V377" t="s"/>
      <c r="W377" s="3">
        <f>E377/5</f>
        <v>60</v>
      </c>
      <c r="X377" s="3">
        <f>W377</f>
        <v>60</v>
      </c>
      <c r="Y377" s="3">
        <f>X377</f>
        <v>60</v>
      </c>
      <c r="Z377" s="3">
        <f>Y377</f>
        <v>60</v>
      </c>
      <c r="AA377" s="3">
        <f>Z377</f>
        <v>60</v>
      </c>
    </row>
    <row r="378">
      <c r="A378" s="9">
        <v>379</v>
      </c>
      <c r="B378" s="9" t="s">
        <v>27</v>
      </c>
      <c r="C378" s="12" t="s">
        <v>1287</v>
      </c>
      <c r="D378" s="12" t="s">
        <v>278</v>
      </c>
      <c r="E378" s="12">
        <v>600</v>
      </c>
      <c r="F378" s="12"/>
      <c r="G378" s="12" t="s">
        <v>191</v>
      </c>
      <c r="H378" s="11" t="s">
        <v>22</v>
      </c>
      <c r="I378" s="12" t="s">
        <v>244</v>
      </c>
      <c r="J378" s="9" t="str">
        <f>G378&amp;I378</f>
        <v>西宁库尔勒</v>
      </c>
      <c r="K378" s="9" t="str">
        <f>G378&amp;H378&amp;I378</f>
        <v>西宁—库尔勒</v>
      </c>
      <c r="L378" s="12" t="s">
        <v>1293</v>
      </c>
      <c r="M378" s="12" t="s">
        <v>1297</v>
      </c>
      <c r="N378" s="12"/>
      <c r="O378" s="12"/>
      <c r="P378" s="12" t="s">
        <v>915</v>
      </c>
      <c r="Q378" s="12" t="s">
        <v>773</v>
      </c>
      <c r="R378" s="12" t="s">
        <v>1046</v>
      </c>
      <c r="S378" s="12" t="s">
        <v>1047</v>
      </c>
      <c r="T378" s="12" t="s">
        <v>373</v>
      </c>
      <c r="U378" t="s"/>
      <c r="V378" t="s"/>
      <c r="W378" s="3">
        <f>E378/5</f>
        <v>120</v>
      </c>
      <c r="X378" s="3">
        <f>W378</f>
        <v>120</v>
      </c>
      <c r="Y378" s="3">
        <f>X378</f>
        <v>120</v>
      </c>
      <c r="Z378" s="3">
        <f>Y378</f>
        <v>120</v>
      </c>
      <c r="AA378" s="3">
        <f>Z378</f>
        <v>120</v>
      </c>
    </row>
    <row r="379">
      <c r="A379" s="9">
        <v>380</v>
      </c>
      <c r="B379" s="9" t="s">
        <v>27</v>
      </c>
      <c r="C379" s="12" t="s">
        <v>1287</v>
      </c>
      <c r="D379" s="12" t="s">
        <v>329</v>
      </c>
      <c r="E379" s="12">
        <v>2000</v>
      </c>
      <c r="F379" s="12"/>
      <c r="G379" s="12" t="s">
        <v>45</v>
      </c>
      <c r="H379" s="11" t="s">
        <v>22</v>
      </c>
      <c r="I379" s="12" t="s">
        <v>31</v>
      </c>
      <c r="J379" s="9" t="str">
        <f>G379&amp;I379</f>
        <v>西双版纳天津</v>
      </c>
      <c r="K379" s="9" t="str">
        <f>G379&amp;H379&amp;I379</f>
        <v>西双版纳—天津</v>
      </c>
      <c r="L379" s="12" t="s">
        <v>1298</v>
      </c>
      <c r="M379" s="12" t="s">
        <v>1299</v>
      </c>
      <c r="N379" s="12" t="s">
        <v>1300</v>
      </c>
      <c r="O379" s="12" t="s">
        <v>1301</v>
      </c>
      <c r="P379" s="12" t="s">
        <v>941</v>
      </c>
      <c r="Q379" s="12" t="s">
        <v>1302</v>
      </c>
      <c r="R379" s="12" t="s">
        <v>142</v>
      </c>
      <c r="S379" s="12" t="s">
        <v>36</v>
      </c>
      <c r="T379" s="12" t="s">
        <v>51</v>
      </c>
      <c r="U379" t="s"/>
      <c r="V379" t="s"/>
      <c r="W379" s="3">
        <f>E379/5</f>
        <v>400</v>
      </c>
      <c r="X379" s="3">
        <f>W379</f>
        <v>400</v>
      </c>
      <c r="Y379" s="3">
        <f>X379</f>
        <v>400</v>
      </c>
      <c r="Z379" s="3">
        <f>Y379</f>
        <v>400</v>
      </c>
      <c r="AA379" s="3">
        <f>Z379</f>
        <v>400</v>
      </c>
    </row>
    <row r="380">
      <c r="A380" s="9">
        <v>381</v>
      </c>
      <c r="B380" s="9" t="s">
        <v>27</v>
      </c>
      <c r="C380" s="12" t="s">
        <v>1287</v>
      </c>
      <c r="D380" s="12" t="s">
        <v>29</v>
      </c>
      <c r="E380" s="12">
        <v>600</v>
      </c>
      <c r="F380" s="12"/>
      <c r="G380" s="12" t="s">
        <v>30</v>
      </c>
      <c r="H380" s="11" t="s">
        <v>22</v>
      </c>
      <c r="I380" s="12" t="s">
        <v>31</v>
      </c>
      <c r="J380" s="9" t="str">
        <f>G380&amp;I380</f>
        <v>齐齐哈尔天津</v>
      </c>
      <c r="K380" s="9" t="str">
        <f>G380&amp;H380&amp;I380</f>
        <v>齐齐哈尔—天津</v>
      </c>
      <c r="L380" s="12" t="s">
        <v>1303</v>
      </c>
      <c r="M380" s="12" t="s">
        <v>1304</v>
      </c>
      <c r="N380" s="12"/>
      <c r="O380" s="12"/>
      <c r="P380" s="12" t="s">
        <v>135</v>
      </c>
      <c r="Q380" s="12" t="s">
        <v>1305</v>
      </c>
      <c r="R380" s="12"/>
      <c r="S380" s="12"/>
      <c r="T380" s="12"/>
      <c r="U380" t="s"/>
      <c r="V380" t="s"/>
      <c r="W380" s="3">
        <f>E380/2</f>
        <v>300</v>
      </c>
      <c r="X380" s="3">
        <f>W380</f>
        <v>300</v>
      </c>
      <c r="Y380" s="3" t="s"/>
      <c r="Z380" s="3" t="s"/>
      <c r="AA380" s="3" t="s"/>
    </row>
    <row r="381">
      <c r="A381" s="9">
        <v>382</v>
      </c>
      <c r="B381" s="9" t="s">
        <v>27</v>
      </c>
      <c r="C381" s="12" t="s">
        <v>1306</v>
      </c>
      <c r="D381" s="12" t="s">
        <v>184</v>
      </c>
      <c r="E381" s="12">
        <v>200</v>
      </c>
      <c r="F381" s="12"/>
      <c r="G381" s="12" t="s">
        <v>53</v>
      </c>
      <c r="H381" s="11" t="s">
        <v>22</v>
      </c>
      <c r="I381" s="12" t="s">
        <v>1215</v>
      </c>
      <c r="J381" s="9" t="str">
        <f>G381&amp;I381</f>
        <v>重庆梅州</v>
      </c>
      <c r="K381" s="9" t="str">
        <f>G381&amp;H381&amp;I381</f>
        <v>重庆—梅州</v>
      </c>
      <c r="L381" s="12" t="s">
        <v>1307</v>
      </c>
      <c r="M381" s="12"/>
      <c r="N381" s="12"/>
      <c r="O381" s="12"/>
      <c r="P381" s="12" t="s">
        <v>702</v>
      </c>
      <c r="Q381" s="12" t="s">
        <v>242</v>
      </c>
      <c r="R381" s="12" t="s">
        <v>240</v>
      </c>
      <c r="S381" s="12" t="s">
        <v>1308</v>
      </c>
      <c r="T381" s="12" t="s">
        <v>587</v>
      </c>
      <c r="U381" t="s"/>
      <c r="V381" t="s"/>
      <c r="W381" s="3">
        <f>E381/5</f>
        <v>40</v>
      </c>
      <c r="X381" s="3">
        <f>W381</f>
        <v>40</v>
      </c>
      <c r="Y381" s="3">
        <f>X381</f>
        <v>40</v>
      </c>
      <c r="Z381" s="3">
        <f>Y381</f>
        <v>40</v>
      </c>
      <c r="AA381" s="3">
        <f>Z381</f>
        <v>40</v>
      </c>
    </row>
    <row r="382">
      <c r="A382" s="9">
        <v>383</v>
      </c>
      <c r="B382" s="9" t="s">
        <v>27</v>
      </c>
      <c r="C382" s="12" t="s">
        <v>1306</v>
      </c>
      <c r="D382" s="12" t="s">
        <v>52</v>
      </c>
      <c r="E382" s="12">
        <v>400</v>
      </c>
      <c r="F382" s="12"/>
      <c r="G382" s="12" t="s">
        <v>53</v>
      </c>
      <c r="H382" s="11" t="s">
        <v>22</v>
      </c>
      <c r="I382" s="12" t="s">
        <v>54</v>
      </c>
      <c r="J382" s="9" t="str">
        <f>G382&amp;I382</f>
        <v>重庆柳州</v>
      </c>
      <c r="K382" s="9" t="str">
        <f>G382&amp;H382&amp;I382</f>
        <v>重庆—柳州</v>
      </c>
      <c r="L382" s="12" t="s">
        <v>964</v>
      </c>
      <c r="M382" s="12" t="s">
        <v>1309</v>
      </c>
      <c r="N382" s="12"/>
      <c r="O382" s="12"/>
      <c r="P382" s="12" t="s">
        <v>317</v>
      </c>
      <c r="Q382" s="12" t="s">
        <v>984</v>
      </c>
      <c r="R382" s="12" t="s">
        <v>518</v>
      </c>
      <c r="S382" s="12" t="s">
        <v>176</v>
      </c>
      <c r="T382" s="12" t="s">
        <v>165</v>
      </c>
      <c r="U382" t="s"/>
      <c r="V382" t="s"/>
      <c r="W382" s="3">
        <f>E382/5</f>
        <v>80</v>
      </c>
      <c r="X382" s="3">
        <f>W382</f>
        <v>80</v>
      </c>
      <c r="Y382" s="3">
        <f>X382</f>
        <v>80</v>
      </c>
      <c r="Z382" s="3">
        <f>Y382</f>
        <v>80</v>
      </c>
      <c r="AA382" s="3">
        <f>Z382</f>
        <v>80</v>
      </c>
    </row>
    <row r="383">
      <c r="A383" s="9">
        <v>384</v>
      </c>
      <c r="B383" s="9" t="s">
        <v>27</v>
      </c>
      <c r="C383" s="12" t="s">
        <v>1306</v>
      </c>
      <c r="D383" s="12" t="s">
        <v>292</v>
      </c>
      <c r="E383" s="12">
        <v>600</v>
      </c>
      <c r="F383" s="12"/>
      <c r="G383" s="12" t="s">
        <v>53</v>
      </c>
      <c r="H383" s="11" t="s">
        <v>22</v>
      </c>
      <c r="I383" s="12" t="s">
        <v>588</v>
      </c>
      <c r="J383" s="9" t="str">
        <f>G383&amp;I383</f>
        <v>重庆杭州</v>
      </c>
      <c r="K383" s="9" t="str">
        <f>G383&amp;H383&amp;I383</f>
        <v>重庆—杭州</v>
      </c>
      <c r="L383" s="12" t="s">
        <v>1310</v>
      </c>
      <c r="M383" s="12" t="s">
        <v>1311</v>
      </c>
      <c r="N383" s="12"/>
      <c r="O383" s="12"/>
      <c r="P383" s="12" t="s">
        <v>324</v>
      </c>
      <c r="Q383" s="12" t="s">
        <v>718</v>
      </c>
      <c r="R383" s="12" t="s">
        <v>586</v>
      </c>
      <c r="S383" s="12" t="s">
        <v>963</v>
      </c>
      <c r="T383" s="12" t="s">
        <v>281</v>
      </c>
      <c r="U383" t="s"/>
      <c r="V383" t="s"/>
      <c r="W383" s="3">
        <f>E383/5</f>
        <v>120</v>
      </c>
      <c r="X383" s="3">
        <f>W383</f>
        <v>120</v>
      </c>
      <c r="Y383" s="3">
        <f>X383</f>
        <v>120</v>
      </c>
      <c r="Z383" s="3">
        <f>Y383</f>
        <v>120</v>
      </c>
      <c r="AA383" s="3">
        <f>Z383</f>
        <v>120</v>
      </c>
    </row>
    <row r="384">
      <c r="A384" s="9">
        <v>385</v>
      </c>
      <c r="B384" s="9" t="s">
        <v>27</v>
      </c>
      <c r="C384" s="12" t="s">
        <v>1306</v>
      </c>
      <c r="D384" s="12" t="s">
        <v>520</v>
      </c>
      <c r="E384" s="12">
        <v>300</v>
      </c>
      <c r="F384" s="12"/>
      <c r="G384" s="12" t="s">
        <v>53</v>
      </c>
      <c r="H384" s="11" t="s">
        <v>22</v>
      </c>
      <c r="I384" s="12" t="s">
        <v>256</v>
      </c>
      <c r="J384" s="9" t="str">
        <f>G384&amp;I384</f>
        <v>重庆扬州</v>
      </c>
      <c r="K384" s="9" t="str">
        <f>G384&amp;H384&amp;I384</f>
        <v>重庆—扬州</v>
      </c>
      <c r="L384" s="12" t="s">
        <v>1312</v>
      </c>
      <c r="M384" s="12"/>
      <c r="N384" s="12"/>
      <c r="O384" s="12"/>
      <c r="P384" s="12" t="s">
        <v>737</v>
      </c>
      <c r="Q384" s="12" t="s">
        <v>523</v>
      </c>
      <c r="R384" s="12" t="s">
        <v>606</v>
      </c>
      <c r="S384" s="12" t="s">
        <v>713</v>
      </c>
      <c r="T384" s="12" t="s">
        <v>596</v>
      </c>
      <c r="U384" t="s"/>
      <c r="V384" t="s"/>
      <c r="W384" s="3">
        <f>E384/5</f>
        <v>60</v>
      </c>
      <c r="X384" s="3">
        <f>W384</f>
        <v>60</v>
      </c>
      <c r="Y384" s="3">
        <f>X384</f>
        <v>60</v>
      </c>
      <c r="Z384" s="3">
        <f>Y384</f>
        <v>60</v>
      </c>
      <c r="AA384" s="3">
        <f>Z384</f>
        <v>60</v>
      </c>
    </row>
    <row r="385">
      <c r="A385" s="9">
        <v>386</v>
      </c>
      <c r="B385" s="9" t="s">
        <v>27</v>
      </c>
      <c r="C385" s="12" t="s">
        <v>1306</v>
      </c>
      <c r="D385" s="12" t="s">
        <v>52</v>
      </c>
      <c r="E385" s="12">
        <v>200</v>
      </c>
      <c r="F385" s="12"/>
      <c r="G385" s="12" t="s">
        <v>54</v>
      </c>
      <c r="H385" s="11" t="s">
        <v>22</v>
      </c>
      <c r="I385" s="12" t="s">
        <v>287</v>
      </c>
      <c r="J385" s="9" t="str">
        <f>G385&amp;I385</f>
        <v>柳州海口</v>
      </c>
      <c r="K385" s="9" t="str">
        <f>G385&amp;H385&amp;I385</f>
        <v>柳州—海口</v>
      </c>
      <c r="L385" s="12" t="s">
        <v>1309</v>
      </c>
      <c r="M385" s="12"/>
      <c r="N385" s="12"/>
      <c r="O385" s="12"/>
      <c r="P385" s="12" t="s">
        <v>317</v>
      </c>
      <c r="Q385" s="12" t="s">
        <v>984</v>
      </c>
      <c r="R385" s="12" t="s">
        <v>518</v>
      </c>
      <c r="S385" s="12" t="s">
        <v>176</v>
      </c>
      <c r="T385" s="12" t="s">
        <v>165</v>
      </c>
      <c r="U385" t="s"/>
      <c r="V385" t="s"/>
      <c r="W385" s="3">
        <f>E385/5</f>
        <v>40</v>
      </c>
      <c r="X385" s="3">
        <f>W385</f>
        <v>40</v>
      </c>
      <c r="Y385" s="3">
        <f>X385</f>
        <v>40</v>
      </c>
      <c r="Z385" s="3">
        <f>Y385</f>
        <v>40</v>
      </c>
      <c r="AA385" s="3">
        <f>Z385</f>
        <v>40</v>
      </c>
    </row>
    <row r="386">
      <c r="A386" s="9">
        <v>387</v>
      </c>
      <c r="B386" s="9" t="s">
        <v>27</v>
      </c>
      <c r="C386" s="12" t="s">
        <v>1306</v>
      </c>
      <c r="D386" s="12" t="s">
        <v>91</v>
      </c>
      <c r="E386" s="12">
        <v>200</v>
      </c>
      <c r="F386" s="12"/>
      <c r="G386" s="12" t="s">
        <v>54</v>
      </c>
      <c r="H386" s="11" t="s">
        <v>22</v>
      </c>
      <c r="I386" s="12" t="s">
        <v>53</v>
      </c>
      <c r="J386" s="9" t="str">
        <f>G386&amp;I386</f>
        <v>柳州重庆</v>
      </c>
      <c r="K386" s="9" t="str">
        <f>G386&amp;H386&amp;I386</f>
        <v>柳州—重庆</v>
      </c>
      <c r="L386" s="12" t="s">
        <v>1131</v>
      </c>
      <c r="M386" s="12"/>
      <c r="N386" s="12"/>
      <c r="O386" s="12"/>
      <c r="P386" s="12" t="s">
        <v>317</v>
      </c>
      <c r="Q386" s="12" t="s">
        <v>984</v>
      </c>
      <c r="R386" s="12" t="s">
        <v>518</v>
      </c>
      <c r="S386" s="12" t="s">
        <v>176</v>
      </c>
      <c r="T386" s="12" t="s">
        <v>165</v>
      </c>
      <c r="U386" t="s"/>
      <c r="V386" t="s"/>
      <c r="W386" s="3">
        <f>E386/5</f>
        <v>40</v>
      </c>
      <c r="X386" s="3">
        <f>W386</f>
        <v>40</v>
      </c>
      <c r="Y386" s="3">
        <f>X386</f>
        <v>40</v>
      </c>
      <c r="Z386" s="3">
        <f>Y386</f>
        <v>40</v>
      </c>
      <c r="AA386" s="3">
        <f>Z386</f>
        <v>40</v>
      </c>
    </row>
    <row r="387">
      <c r="A387" s="9">
        <v>388</v>
      </c>
      <c r="B387" s="9" t="s">
        <v>27</v>
      </c>
      <c r="C387" s="12" t="s">
        <v>1287</v>
      </c>
      <c r="D387" s="12" t="s">
        <v>1055</v>
      </c>
      <c r="E387" s="12">
        <v>200</v>
      </c>
      <c r="F387" s="12"/>
      <c r="G387" s="12" t="s">
        <v>652</v>
      </c>
      <c r="H387" s="11" t="s">
        <v>22</v>
      </c>
      <c r="I387" s="12" t="s">
        <v>23</v>
      </c>
      <c r="J387" s="9" t="str">
        <f>G387&amp;I387</f>
        <v>赤峰包头</v>
      </c>
      <c r="K387" s="9" t="str">
        <f>G387&amp;H387&amp;I387</f>
        <v>赤峰—包头</v>
      </c>
      <c r="L387" s="12" t="s">
        <v>1313</v>
      </c>
      <c r="M387" s="12"/>
      <c r="N387" s="12"/>
      <c r="O387" s="12"/>
      <c r="P387" s="12" t="s">
        <v>1314</v>
      </c>
      <c r="Q387" s="12" t="s">
        <v>681</v>
      </c>
      <c r="R387" s="12"/>
      <c r="S387" s="12"/>
      <c r="T387" s="12"/>
      <c r="U387" t="s"/>
      <c r="V387" t="s"/>
      <c r="W387" s="3">
        <f>E387/2</f>
        <v>100</v>
      </c>
      <c r="X387" s="3">
        <f>W387</f>
        <v>100</v>
      </c>
      <c r="Y387" s="3" t="s"/>
      <c r="Z387" s="3" t="s"/>
      <c r="AA387" s="3" t="s"/>
    </row>
    <row r="388">
      <c r="A388" s="9">
        <v>389</v>
      </c>
      <c r="B388" s="9" t="s">
        <v>27</v>
      </c>
      <c r="C388" s="12" t="s">
        <v>1315</v>
      </c>
      <c r="D388" s="12" t="s">
        <v>1316</v>
      </c>
      <c r="E388" s="12">
        <v>200</v>
      </c>
      <c r="F388" s="12"/>
      <c r="G388" s="12" t="s">
        <v>99</v>
      </c>
      <c r="H388" s="11" t="s">
        <v>22</v>
      </c>
      <c r="I388" s="12" t="s">
        <v>98</v>
      </c>
      <c r="J388" s="9" t="str">
        <f>G388&amp;I388</f>
        <v>呼和浩特乌兰浩特</v>
      </c>
      <c r="K388" s="9" t="str">
        <f>G388&amp;H388&amp;I388</f>
        <v>呼和浩特—乌兰浩特</v>
      </c>
      <c r="L388" s="12" t="s">
        <v>1317</v>
      </c>
      <c r="M388" s="12"/>
      <c r="N388" s="12"/>
      <c r="O388" s="12"/>
      <c r="P388" s="12" t="s">
        <v>1318</v>
      </c>
      <c r="Q388" s="12" t="s">
        <v>1199</v>
      </c>
      <c r="R388" s="12"/>
      <c r="S388" s="12"/>
      <c r="T388" s="12"/>
      <c r="U388" t="s"/>
      <c r="V388" t="s"/>
      <c r="W388" s="3">
        <f>E388/2</f>
        <v>100</v>
      </c>
      <c r="X388" s="3">
        <f>W388</f>
        <v>100</v>
      </c>
      <c r="Y388" s="3" t="s"/>
      <c r="Z388" s="3" t="s"/>
      <c r="AA388" s="3" t="s"/>
    </row>
    <row r="389">
      <c r="A389" s="9">
        <v>390</v>
      </c>
      <c r="B389" s="9" t="s">
        <v>27</v>
      </c>
      <c r="C389" s="12" t="s">
        <v>1319</v>
      </c>
      <c r="D389" s="12" t="s">
        <v>358</v>
      </c>
      <c r="E389" s="12">
        <v>200</v>
      </c>
      <c r="F389" s="12"/>
      <c r="G389" s="12" t="s">
        <v>351</v>
      </c>
      <c r="H389" s="11" t="s">
        <v>22</v>
      </c>
      <c r="I389" s="12" t="s">
        <v>352</v>
      </c>
      <c r="J389" s="9" t="str">
        <f>G389&amp;I389</f>
        <v>沈阳日照</v>
      </c>
      <c r="K389" s="9" t="str">
        <f>G389&amp;H389&amp;I389</f>
        <v>沈阳—日照</v>
      </c>
      <c r="L389" s="12" t="s">
        <v>1320</v>
      </c>
      <c r="M389" s="12"/>
      <c r="N389" s="12"/>
      <c r="O389" s="12"/>
      <c r="P389" s="12" t="s">
        <v>295</v>
      </c>
      <c r="Q389" s="12" t="s">
        <v>204</v>
      </c>
      <c r="R389" s="12" t="s">
        <v>390</v>
      </c>
      <c r="S389" s="12" t="s">
        <v>205</v>
      </c>
      <c r="T389" s="12" t="s">
        <v>216</v>
      </c>
      <c r="U389" t="s"/>
      <c r="V389" t="s"/>
      <c r="W389" s="3">
        <f>E389/5</f>
        <v>40</v>
      </c>
      <c r="X389" s="3">
        <f>W389</f>
        <v>40</v>
      </c>
      <c r="Y389" s="3">
        <f>X389</f>
        <v>40</v>
      </c>
      <c r="Z389" s="3">
        <f>Y389</f>
        <v>40</v>
      </c>
      <c r="AA389" s="3">
        <f>Z389</f>
        <v>40</v>
      </c>
    </row>
    <row r="390">
      <c r="A390" s="9">
        <v>391</v>
      </c>
      <c r="B390" s="9" t="s">
        <v>366</v>
      </c>
      <c r="C390" s="12" t="s">
        <v>1218</v>
      </c>
      <c r="D390" s="12" t="s">
        <v>307</v>
      </c>
      <c r="E390" s="12">
        <v>400</v>
      </c>
      <c r="F390" s="12"/>
      <c r="G390" s="12" t="s">
        <v>506</v>
      </c>
      <c r="H390" s="11" t="s">
        <v>22</v>
      </c>
      <c r="I390" s="12" t="s">
        <v>308</v>
      </c>
      <c r="J390" s="9" t="str">
        <f>G390&amp;I390</f>
        <v>珠海黄山</v>
      </c>
      <c r="K390" s="9" t="str">
        <f>G390&amp;H390&amp;I390</f>
        <v>珠海—黄山</v>
      </c>
      <c r="L390" s="12" t="s">
        <v>635</v>
      </c>
      <c r="M390" s="12" t="s">
        <v>636</v>
      </c>
      <c r="N390" s="12"/>
      <c r="O390" s="12"/>
      <c r="P390" s="12" t="s">
        <v>215</v>
      </c>
      <c r="Q390" s="12" t="s">
        <v>35</v>
      </c>
      <c r="R390" s="12" t="s">
        <v>314</v>
      </c>
      <c r="S390" s="12" t="s">
        <v>543</v>
      </c>
      <c r="T390" s="12" t="s">
        <v>922</v>
      </c>
      <c r="U390" t="s"/>
      <c r="V390" t="s"/>
      <c r="W390" s="3">
        <f>E390/5</f>
        <v>80</v>
      </c>
      <c r="X390" s="3">
        <f>W390</f>
        <v>80</v>
      </c>
      <c r="Y390" s="3">
        <f>X390</f>
        <v>80</v>
      </c>
      <c r="Z390" s="3">
        <f>Y390</f>
        <v>80</v>
      </c>
      <c r="AA390" s="3">
        <f>Z390</f>
        <v>80</v>
      </c>
    </row>
    <row r="391">
      <c r="A391" s="9">
        <v>392</v>
      </c>
      <c r="B391" s="9" t="s">
        <v>27</v>
      </c>
      <c r="C391" s="12" t="s">
        <v>1319</v>
      </c>
      <c r="D391" s="12" t="s">
        <v>1321</v>
      </c>
      <c r="E391" s="12">
        <v>600</v>
      </c>
      <c r="F391" s="12"/>
      <c r="G391" s="12" t="s">
        <v>244</v>
      </c>
      <c r="H391" s="11" t="s">
        <v>22</v>
      </c>
      <c r="I391" s="12" t="s">
        <v>191</v>
      </c>
      <c r="J391" s="9" t="str">
        <f>G391&amp;I391</f>
        <v>库尔勒西宁</v>
      </c>
      <c r="K391" s="9" t="str">
        <f>G391&amp;H391&amp;I391</f>
        <v>库尔勒—西宁</v>
      </c>
      <c r="L391" s="12" t="s">
        <v>1322</v>
      </c>
      <c r="M391" s="12" t="s">
        <v>1323</v>
      </c>
      <c r="N391" s="12"/>
      <c r="O391" s="12"/>
      <c r="P391" s="12" t="s">
        <v>432</v>
      </c>
      <c r="Q391" s="12" t="s">
        <v>603</v>
      </c>
      <c r="R391" s="12" t="s">
        <v>541</v>
      </c>
      <c r="S391" s="12" t="s">
        <v>49</v>
      </c>
      <c r="T391" s="12" t="s">
        <v>437</v>
      </c>
      <c r="U391" t="s"/>
      <c r="V391" t="s"/>
      <c r="W391" s="3">
        <f>E391/5</f>
        <v>120</v>
      </c>
      <c r="X391" s="3">
        <f>W391</f>
        <v>120</v>
      </c>
      <c r="Y391" s="3">
        <f>X391</f>
        <v>120</v>
      </c>
      <c r="Z391" s="3">
        <f>Y391</f>
        <v>120</v>
      </c>
      <c r="AA391" s="3">
        <f>Z391</f>
        <v>120</v>
      </c>
    </row>
    <row r="392">
      <c r="A392" s="9">
        <v>393</v>
      </c>
      <c r="B392" s="9" t="s">
        <v>27</v>
      </c>
      <c r="C392" s="12" t="s">
        <v>1324</v>
      </c>
      <c r="D392" s="12" t="s">
        <v>1325</v>
      </c>
      <c r="E392" s="12">
        <v>200</v>
      </c>
      <c r="F392" s="12"/>
      <c r="G392" s="12" t="s">
        <v>1326</v>
      </c>
      <c r="H392" s="11" t="s">
        <v>22</v>
      </c>
      <c r="I392" s="12" t="s">
        <v>133</v>
      </c>
      <c r="J392" s="9" t="str">
        <f>G392&amp;I392</f>
        <v>白城大连</v>
      </c>
      <c r="K392" s="9" t="str">
        <f>G392&amp;H392&amp;I392</f>
        <v>白城—大连</v>
      </c>
      <c r="L392" s="12" t="s">
        <v>1327</v>
      </c>
      <c r="M392" s="12"/>
      <c r="N392" s="12"/>
      <c r="O392" s="12"/>
      <c r="P392" s="12" t="s">
        <v>1328</v>
      </c>
      <c r="Q392" s="12" t="s">
        <v>1329</v>
      </c>
      <c r="R392" s="12"/>
      <c r="S392" s="12"/>
      <c r="T392" s="12"/>
      <c r="U392" t="s"/>
      <c r="V392" t="s"/>
      <c r="W392" s="3">
        <f>E392/2</f>
        <v>100</v>
      </c>
      <c r="X392" s="3">
        <f>W392</f>
        <v>100</v>
      </c>
      <c r="Y392" s="3" t="s"/>
      <c r="Z392" s="3" t="s"/>
      <c r="AA392" s="3" t="s"/>
    </row>
    <row r="393">
      <c r="A393" s="9">
        <v>394</v>
      </c>
      <c r="B393" s="9" t="s">
        <v>27</v>
      </c>
      <c r="C393" s="12" t="s">
        <v>1324</v>
      </c>
      <c r="D393" s="12" t="s">
        <v>329</v>
      </c>
      <c r="E393" s="12">
        <v>600</v>
      </c>
      <c r="F393" s="12"/>
      <c r="G393" s="12" t="s">
        <v>330</v>
      </c>
      <c r="H393" s="11" t="s">
        <v>22</v>
      </c>
      <c r="I393" s="12" t="s">
        <v>31</v>
      </c>
      <c r="J393" s="9" t="str">
        <f>G393&amp;I393</f>
        <v>西昌天津</v>
      </c>
      <c r="K393" s="9" t="str">
        <f>G393&amp;H393&amp;I393</f>
        <v>西昌—天津</v>
      </c>
      <c r="L393" s="12" t="s">
        <v>1330</v>
      </c>
      <c r="M393" s="12" t="s">
        <v>1331</v>
      </c>
      <c r="N393" s="12"/>
      <c r="O393" s="12"/>
      <c r="P393" s="12" t="s">
        <v>333</v>
      </c>
      <c r="Q393" s="12" t="s">
        <v>793</v>
      </c>
      <c r="R393" s="12" t="s">
        <v>427</v>
      </c>
      <c r="S393" s="12" t="s">
        <v>144</v>
      </c>
      <c r="T393" s="12" t="s">
        <v>774</v>
      </c>
      <c r="U393" t="s"/>
      <c r="V393" t="s"/>
      <c r="W393" s="3">
        <f>E393/5</f>
        <v>120</v>
      </c>
      <c r="X393" s="3">
        <f>W393</f>
        <v>120</v>
      </c>
      <c r="Y393" s="3">
        <f>X393</f>
        <v>120</v>
      </c>
      <c r="Z393" s="3">
        <f>Y393</f>
        <v>120</v>
      </c>
      <c r="AA393" s="3">
        <f>Z393</f>
        <v>120</v>
      </c>
    </row>
    <row r="394">
      <c r="A394" s="9">
        <v>395</v>
      </c>
      <c r="B394" s="9" t="s">
        <v>27</v>
      </c>
      <c r="C394" s="12" t="s">
        <v>1332</v>
      </c>
      <c r="D394" s="12" t="s">
        <v>52</v>
      </c>
      <c r="E394" s="12">
        <v>200</v>
      </c>
      <c r="F394" s="12"/>
      <c r="G394" s="12" t="s">
        <v>53</v>
      </c>
      <c r="H394" s="11" t="s">
        <v>22</v>
      </c>
      <c r="I394" s="12" t="s">
        <v>54</v>
      </c>
      <c r="J394" s="9" t="str">
        <f>G394&amp;I394</f>
        <v>重庆柳州</v>
      </c>
      <c r="K394" s="9" t="str">
        <f>G394&amp;H394&amp;I394</f>
        <v>重庆—柳州</v>
      </c>
      <c r="L394" s="12" t="s">
        <v>1131</v>
      </c>
      <c r="M394" s="12"/>
      <c r="N394" s="12"/>
      <c r="O394" s="12"/>
      <c r="P394" s="12" t="s">
        <v>1072</v>
      </c>
      <c r="Q394" s="12" t="s">
        <v>751</v>
      </c>
      <c r="R394" s="12" t="s">
        <v>638</v>
      </c>
      <c r="S394" s="12" t="s">
        <v>1333</v>
      </c>
      <c r="T394" s="12" t="s">
        <v>383</v>
      </c>
      <c r="U394" t="s"/>
      <c r="V394" t="s"/>
      <c r="W394" s="3">
        <f>E394/5</f>
        <v>40</v>
      </c>
      <c r="X394" s="3">
        <f>W394</f>
        <v>40</v>
      </c>
      <c r="Y394" s="3">
        <f>X394</f>
        <v>40</v>
      </c>
      <c r="Z394" s="3">
        <f>Y394</f>
        <v>40</v>
      </c>
      <c r="AA394" s="3">
        <f>Z394</f>
        <v>40</v>
      </c>
    </row>
    <row r="395">
      <c r="A395" s="9">
        <v>396</v>
      </c>
      <c r="B395" s="9" t="s">
        <v>27</v>
      </c>
      <c r="C395" s="12" t="s">
        <v>1334</v>
      </c>
      <c r="D395" s="12" t="s">
        <v>498</v>
      </c>
      <c r="E395" s="12">
        <v>400</v>
      </c>
      <c r="F395" s="12"/>
      <c r="G395" s="12" t="s">
        <v>53</v>
      </c>
      <c r="H395" s="11" t="s">
        <v>22</v>
      </c>
      <c r="I395" s="12" t="s">
        <v>499</v>
      </c>
      <c r="J395" s="9" t="str">
        <f>G395&amp;I395</f>
        <v>重庆邯郸</v>
      </c>
      <c r="K395" s="9" t="str">
        <f>G395&amp;H395&amp;I395</f>
        <v>重庆—邯郸</v>
      </c>
      <c r="L395" s="12" t="s">
        <v>1335</v>
      </c>
      <c r="M395" s="12" t="s">
        <v>1336</v>
      </c>
      <c r="N395" s="12"/>
      <c r="O395" s="12"/>
      <c r="P395" s="12" t="s">
        <v>127</v>
      </c>
      <c r="Q395" s="12" t="s">
        <v>1337</v>
      </c>
      <c r="R395" s="12"/>
      <c r="S395" s="12"/>
      <c r="T395" s="12"/>
      <c r="U395" t="s"/>
      <c r="V395" t="s"/>
      <c r="W395" s="3">
        <f>E395/2</f>
        <v>200</v>
      </c>
      <c r="X395" s="3">
        <f>W395</f>
        <v>200</v>
      </c>
      <c r="Y395" s="3" t="s"/>
      <c r="Z395" s="3" t="s"/>
      <c r="AA395" s="3" t="s"/>
    </row>
    <row r="396">
      <c r="A396" s="9">
        <v>397</v>
      </c>
      <c r="B396" s="9" t="s">
        <v>27</v>
      </c>
      <c r="C396" s="12" t="s">
        <v>1334</v>
      </c>
      <c r="D396" s="12" t="s">
        <v>740</v>
      </c>
      <c r="E396" s="12">
        <v>200</v>
      </c>
      <c r="F396" s="12"/>
      <c r="G396" s="12" t="s">
        <v>53</v>
      </c>
      <c r="H396" s="11" t="s">
        <v>22</v>
      </c>
      <c r="I396" s="12" t="s">
        <v>45</v>
      </c>
      <c r="J396" s="9" t="str">
        <f>G396&amp;I396</f>
        <v>重庆西双版纳</v>
      </c>
      <c r="K396" s="9" t="str">
        <f>G396&amp;H396&amp;I396</f>
        <v>重庆—西双版纳</v>
      </c>
      <c r="L396" s="12" t="s">
        <v>1338</v>
      </c>
      <c r="M396" s="12"/>
      <c r="N396" s="12"/>
      <c r="O396" s="12"/>
      <c r="P396" s="12" t="s">
        <v>87</v>
      </c>
      <c r="Q396" s="12" t="s">
        <v>928</v>
      </c>
      <c r="R396" s="12" t="s">
        <v>551</v>
      </c>
      <c r="S396" s="12" t="s">
        <v>252</v>
      </c>
      <c r="T396" s="12" t="s">
        <v>869</v>
      </c>
      <c r="U396" t="s"/>
      <c r="V396" t="s"/>
      <c r="W396" s="3">
        <f>E396/5</f>
        <v>40</v>
      </c>
      <c r="X396" s="3">
        <f>W396</f>
        <v>40</v>
      </c>
      <c r="Y396" s="3">
        <f>X396</f>
        <v>40</v>
      </c>
      <c r="Z396" s="3">
        <f>Y396</f>
        <v>40</v>
      </c>
      <c r="AA396" s="3">
        <f>Z396</f>
        <v>40</v>
      </c>
    </row>
    <row r="397">
      <c r="A397" s="9">
        <v>398</v>
      </c>
      <c r="B397" s="9" t="s">
        <v>27</v>
      </c>
      <c r="C397" s="12" t="s">
        <v>1334</v>
      </c>
      <c r="D397" s="12" t="s">
        <v>1339</v>
      </c>
      <c r="E397" s="12">
        <v>200</v>
      </c>
      <c r="F397" s="12"/>
      <c r="G397" s="12" t="s">
        <v>21</v>
      </c>
      <c r="H397" s="11" t="s">
        <v>22</v>
      </c>
      <c r="I397" s="12" t="s">
        <v>416</v>
      </c>
      <c r="J397" s="9" t="str">
        <f>G397&amp;I397</f>
        <v>贵阳湛江</v>
      </c>
      <c r="K397" s="9" t="str">
        <f>G397&amp;H397&amp;I397</f>
        <v>贵阳—湛江</v>
      </c>
      <c r="L397" s="12" t="s">
        <v>1340</v>
      </c>
      <c r="M397" s="12"/>
      <c r="N397" s="12"/>
      <c r="O397" s="12"/>
      <c r="P397" s="12" t="s">
        <v>1341</v>
      </c>
      <c r="Q397" s="12" t="s">
        <v>1232</v>
      </c>
      <c r="R397" s="12"/>
      <c r="S397" s="12"/>
      <c r="T397" s="12"/>
      <c r="U397" t="s"/>
      <c r="V397" t="s"/>
      <c r="W397" s="3">
        <f>E397/2</f>
        <v>100</v>
      </c>
      <c r="X397" s="3">
        <f>W397</f>
        <v>100</v>
      </c>
      <c r="Y397" s="3" t="s"/>
      <c r="Z397" s="3" t="s"/>
      <c r="AA397" s="3" t="s"/>
    </row>
    <row r="398">
      <c r="A398" s="9">
        <v>399</v>
      </c>
      <c r="B398" s="9" t="s">
        <v>27</v>
      </c>
      <c r="C398" s="12" t="s">
        <v>1258</v>
      </c>
      <c r="D398" s="12" t="s">
        <v>1342</v>
      </c>
      <c r="E398" s="12">
        <v>200</v>
      </c>
      <c r="F398" s="12"/>
      <c r="G398" s="12" t="s">
        <v>53</v>
      </c>
      <c r="H398" s="11" t="s">
        <v>22</v>
      </c>
      <c r="I398" s="12" t="s">
        <v>1343</v>
      </c>
      <c r="J398" s="9" t="str">
        <f>G398&amp;I398</f>
        <v>重庆邵阳</v>
      </c>
      <c r="K398" s="9" t="str">
        <f>G398&amp;H398&amp;I398</f>
        <v>重庆—邵阳</v>
      </c>
      <c r="L398" s="12" t="s">
        <v>1344</v>
      </c>
      <c r="M398" s="12"/>
      <c r="N398" s="12"/>
      <c r="O398" s="12"/>
      <c r="P398" s="12" t="s">
        <v>227</v>
      </c>
      <c r="Q398" s="12" t="s">
        <v>1345</v>
      </c>
      <c r="R398" s="12"/>
      <c r="S398" s="12"/>
      <c r="T398" s="12"/>
      <c r="U398" t="s"/>
      <c r="V398" t="s"/>
      <c r="W398" s="3">
        <f>E398/2</f>
        <v>100</v>
      </c>
      <c r="X398" s="3">
        <f>W398</f>
        <v>100</v>
      </c>
      <c r="Y398" s="3" t="s"/>
      <c r="Z398" s="3" t="s"/>
      <c r="AA398" s="3" t="s"/>
    </row>
    <row r="399">
      <c r="A399" s="9">
        <v>400</v>
      </c>
      <c r="B399" s="9" t="s">
        <v>27</v>
      </c>
      <c r="C399" s="12" t="s">
        <v>1334</v>
      </c>
      <c r="D399" s="12" t="s">
        <v>329</v>
      </c>
      <c r="E399" s="12">
        <v>400</v>
      </c>
      <c r="F399" s="12"/>
      <c r="G399" s="12" t="s">
        <v>45</v>
      </c>
      <c r="H399" s="11" t="s">
        <v>22</v>
      </c>
      <c r="I399" s="12" t="s">
        <v>330</v>
      </c>
      <c r="J399" s="9" t="str">
        <f>G399&amp;I399</f>
        <v>西双版纳西昌</v>
      </c>
      <c r="K399" s="9" t="str">
        <f>G399&amp;H399&amp;I399</f>
        <v>西双版纳—西昌</v>
      </c>
      <c r="L399" s="12" t="s">
        <v>1346</v>
      </c>
      <c r="M399" s="12" t="s">
        <v>1347</v>
      </c>
      <c r="N399" s="12"/>
      <c r="O399" s="12"/>
      <c r="P399" s="12" t="s">
        <v>425</v>
      </c>
      <c r="Q399" s="12" t="s">
        <v>571</v>
      </c>
      <c r="R399" s="12" t="s">
        <v>313</v>
      </c>
      <c r="S399" s="12" t="s">
        <v>749</v>
      </c>
      <c r="T399" s="12" t="s">
        <v>602</v>
      </c>
      <c r="U399" t="s"/>
      <c r="V399" t="s"/>
      <c r="W399" s="3">
        <f>E399/5</f>
        <v>80</v>
      </c>
      <c r="X399" s="3">
        <f>W399</f>
        <v>80</v>
      </c>
      <c r="Y399" s="3">
        <f>X399</f>
        <v>80</v>
      </c>
      <c r="Z399" s="3">
        <f>Y399</f>
        <v>80</v>
      </c>
      <c r="AA399" s="3">
        <f>Z399</f>
        <v>80</v>
      </c>
    </row>
    <row r="400">
      <c r="A400" s="9">
        <v>401</v>
      </c>
      <c r="B400" s="9" t="s">
        <v>27</v>
      </c>
      <c r="C400" s="12" t="s">
        <v>1334</v>
      </c>
      <c r="D400" s="12" t="s">
        <v>329</v>
      </c>
      <c r="E400" s="12">
        <v>600</v>
      </c>
      <c r="F400" s="12"/>
      <c r="G400" s="12" t="s">
        <v>330</v>
      </c>
      <c r="H400" s="11" t="s">
        <v>22</v>
      </c>
      <c r="I400" s="12" t="s">
        <v>31</v>
      </c>
      <c r="J400" s="9" t="str">
        <f>G400&amp;I400</f>
        <v>西昌天津</v>
      </c>
      <c r="K400" s="9" t="str">
        <f>G400&amp;H400&amp;I400</f>
        <v>西昌—天津</v>
      </c>
      <c r="L400" s="12" t="s">
        <v>1346</v>
      </c>
      <c r="M400" s="12" t="s">
        <v>1347</v>
      </c>
      <c r="N400" s="12"/>
      <c r="O400" s="12"/>
      <c r="P400" s="12" t="s">
        <v>425</v>
      </c>
      <c r="Q400" s="12" t="s">
        <v>571</v>
      </c>
      <c r="R400" s="12" t="s">
        <v>313</v>
      </c>
      <c r="S400" s="12" t="s">
        <v>749</v>
      </c>
      <c r="T400" s="12" t="s">
        <v>602</v>
      </c>
      <c r="U400" t="s"/>
      <c r="V400" t="s"/>
      <c r="W400" s="3">
        <f>E400/5</f>
        <v>120</v>
      </c>
      <c r="X400" s="3">
        <f>W400</f>
        <v>120</v>
      </c>
      <c r="Y400" s="3">
        <f>X400</f>
        <v>120</v>
      </c>
      <c r="Z400" s="3">
        <f>Y400</f>
        <v>120</v>
      </c>
      <c r="AA400" s="3">
        <f>Z400</f>
        <v>120</v>
      </c>
    </row>
    <row r="401">
      <c r="A401" s="9">
        <v>402</v>
      </c>
      <c r="B401" s="9" t="s">
        <v>27</v>
      </c>
      <c r="C401" s="12" t="s">
        <v>1348</v>
      </c>
      <c r="D401" s="12" t="s">
        <v>1349</v>
      </c>
      <c r="E401" s="12">
        <v>300</v>
      </c>
      <c r="F401" s="12"/>
      <c r="G401" s="12" t="s">
        <v>1350</v>
      </c>
      <c r="H401" s="11" t="s">
        <v>22</v>
      </c>
      <c r="I401" s="12" t="s">
        <v>31</v>
      </c>
      <c r="J401" s="9" t="str">
        <f>G401&amp;I401</f>
        <v>牡丹江天津</v>
      </c>
      <c r="K401" s="9" t="str">
        <f>G401&amp;H401&amp;I401</f>
        <v>牡丹江—天津</v>
      </c>
      <c r="L401" s="12" t="s">
        <v>1351</v>
      </c>
      <c r="M401" s="12"/>
      <c r="N401" s="12"/>
      <c r="O401" s="12"/>
      <c r="P401" s="12" t="s">
        <v>1352</v>
      </c>
      <c r="Q401" s="12" t="s">
        <v>1353</v>
      </c>
      <c r="R401" s="12" t="s">
        <v>703</v>
      </c>
      <c r="S401" s="12"/>
      <c r="T401" s="12"/>
      <c r="U401" t="s"/>
      <c r="V401" t="s"/>
      <c r="W401" s="3">
        <f>E401/3</f>
        <v>100</v>
      </c>
      <c r="X401" s="3">
        <f>W401</f>
        <v>100</v>
      </c>
      <c r="Y401" s="3">
        <f>X401</f>
        <v>100</v>
      </c>
      <c r="Z401" s="3" t="s"/>
      <c r="AA401" s="3" t="s"/>
    </row>
    <row r="402">
      <c r="A402" s="9">
        <v>403</v>
      </c>
      <c r="B402" s="9" t="s">
        <v>27</v>
      </c>
      <c r="C402" s="12" t="s">
        <v>1354</v>
      </c>
      <c r="D402" s="12" t="s">
        <v>358</v>
      </c>
      <c r="E402" s="12">
        <v>200</v>
      </c>
      <c r="F402" s="12"/>
      <c r="G402" s="12" t="s">
        <v>351</v>
      </c>
      <c r="H402" s="11" t="s">
        <v>22</v>
      </c>
      <c r="I402" s="12" t="s">
        <v>352</v>
      </c>
      <c r="J402" s="9" t="str">
        <f>G402&amp;I402</f>
        <v>沈阳日照</v>
      </c>
      <c r="K402" s="9" t="str">
        <f>G402&amp;H402&amp;I402</f>
        <v>沈阳—日照</v>
      </c>
      <c r="L402" s="12" t="s">
        <v>846</v>
      </c>
      <c r="M402" s="12"/>
      <c r="N402" s="12"/>
      <c r="O402" s="12"/>
      <c r="P402" s="12" t="s">
        <v>901</v>
      </c>
      <c r="Q402" s="12" t="s">
        <v>861</v>
      </c>
      <c r="R402" s="12" t="s">
        <v>1355</v>
      </c>
      <c r="S402" s="12" t="s">
        <v>504</v>
      </c>
      <c r="T402" s="12" t="s">
        <v>938</v>
      </c>
      <c r="U402" t="s"/>
      <c r="V402" t="s"/>
      <c r="W402" s="3">
        <f>E402/5</f>
        <v>40</v>
      </c>
      <c r="X402" s="3">
        <f>W402</f>
        <v>40</v>
      </c>
      <c r="Y402" s="3">
        <f>X402</f>
        <v>40</v>
      </c>
      <c r="Z402" s="3">
        <f>Y402</f>
        <v>40</v>
      </c>
      <c r="AA402" s="3">
        <f>Z402</f>
        <v>40</v>
      </c>
    </row>
    <row r="403">
      <c r="A403" s="9">
        <v>404</v>
      </c>
      <c r="B403" s="9" t="s">
        <v>27</v>
      </c>
      <c r="C403" s="12" t="s">
        <v>1354</v>
      </c>
      <c r="D403" s="12" t="s">
        <v>230</v>
      </c>
      <c r="E403" s="12">
        <v>600</v>
      </c>
      <c r="F403" s="12"/>
      <c r="G403" s="12" t="s">
        <v>201</v>
      </c>
      <c r="H403" s="11" t="s">
        <v>22</v>
      </c>
      <c r="I403" s="12" t="s">
        <v>53</v>
      </c>
      <c r="J403" s="9" t="str">
        <f>G403&amp;I403</f>
        <v>阜阳重庆</v>
      </c>
      <c r="K403" s="9" t="str">
        <f>G403&amp;H403&amp;I403</f>
        <v>阜阳—重庆</v>
      </c>
      <c r="L403" s="12" t="s">
        <v>1356</v>
      </c>
      <c r="M403" s="12" t="s">
        <v>1357</v>
      </c>
      <c r="N403" s="12"/>
      <c r="O403" s="12"/>
      <c r="P403" s="12" t="s">
        <v>295</v>
      </c>
      <c r="Q403" s="12" t="s">
        <v>711</v>
      </c>
      <c r="R403" s="12" t="s">
        <v>259</v>
      </c>
      <c r="S403" s="12" t="s">
        <v>479</v>
      </c>
      <c r="T403" s="12"/>
      <c r="U403" t="s"/>
      <c r="V403" t="s"/>
      <c r="W403" s="3">
        <f>E403/4</f>
        <v>150</v>
      </c>
      <c r="X403" s="3">
        <f>W403</f>
        <v>150</v>
      </c>
      <c r="Y403" s="3">
        <f>X403</f>
        <v>150</v>
      </c>
      <c r="Z403" s="3">
        <f>Y403</f>
        <v>150</v>
      </c>
      <c r="AA403" s="3" t="s"/>
    </row>
    <row r="404">
      <c r="A404" s="9">
        <v>405</v>
      </c>
      <c r="B404" s="9" t="s">
        <v>27</v>
      </c>
      <c r="C404" s="12" t="s">
        <v>1354</v>
      </c>
      <c r="D404" s="12" t="s">
        <v>1191</v>
      </c>
      <c r="E404" s="12">
        <v>600</v>
      </c>
      <c r="F404" s="12"/>
      <c r="G404" s="12" t="s">
        <v>1192</v>
      </c>
      <c r="H404" s="11" t="s">
        <v>22</v>
      </c>
      <c r="I404" s="12" t="s">
        <v>1193</v>
      </c>
      <c r="J404" s="9" t="str">
        <f>G404&amp;I404</f>
        <v>烟台巫山</v>
      </c>
      <c r="K404" s="9" t="str">
        <f>G404&amp;H404&amp;I404</f>
        <v>烟台—巫山</v>
      </c>
      <c r="L404" s="12" t="s">
        <v>1358</v>
      </c>
      <c r="M404" s="12" t="s">
        <v>1359</v>
      </c>
      <c r="N404" s="12"/>
      <c r="O404" s="12"/>
      <c r="P404" s="12" t="s">
        <v>1000</v>
      </c>
      <c r="Q404" s="12" t="s">
        <v>1195</v>
      </c>
      <c r="R404" s="12" t="s">
        <v>1360</v>
      </c>
      <c r="S404" s="12"/>
      <c r="T404" s="12"/>
      <c r="U404" t="s"/>
      <c r="V404" t="s"/>
      <c r="W404" s="3">
        <f>E404/3</f>
        <v>200</v>
      </c>
      <c r="X404" s="3">
        <f>W404</f>
        <v>200</v>
      </c>
      <c r="Y404" s="3">
        <f>X404</f>
        <v>200</v>
      </c>
      <c r="Z404" s="3" t="s"/>
      <c r="AA404" s="3" t="s"/>
    </row>
    <row r="405">
      <c r="A405" s="9">
        <v>406</v>
      </c>
      <c r="B405" s="9" t="s">
        <v>27</v>
      </c>
      <c r="C405" s="12" t="s">
        <v>1277</v>
      </c>
      <c r="D405" s="12" t="s">
        <v>1361</v>
      </c>
      <c r="E405" s="12">
        <v>1000</v>
      </c>
      <c r="F405" s="12"/>
      <c r="G405" s="12" t="s">
        <v>351</v>
      </c>
      <c r="H405" s="11" t="s">
        <v>22</v>
      </c>
      <c r="I405" s="12" t="s">
        <v>53</v>
      </c>
      <c r="J405" s="9" t="str">
        <f>G405&amp;I405</f>
        <v>沈阳重庆</v>
      </c>
      <c r="K405" s="9" t="str">
        <f>G405&amp;H405&amp;I405</f>
        <v>沈阳—重庆</v>
      </c>
      <c r="L405" s="12" t="s">
        <v>1362</v>
      </c>
      <c r="M405" s="12" t="s">
        <v>1363</v>
      </c>
      <c r="N405" s="12"/>
      <c r="O405" s="12"/>
      <c r="P405" s="12" t="s">
        <v>1000</v>
      </c>
      <c r="Q405" s="12" t="s">
        <v>275</v>
      </c>
      <c r="R405" s="12" t="s">
        <v>95</v>
      </c>
      <c r="S405" s="12" t="s">
        <v>283</v>
      </c>
      <c r="T405" s="12" t="s">
        <v>75</v>
      </c>
      <c r="U405" t="s"/>
      <c r="V405" t="s"/>
      <c r="W405" s="3">
        <f>E405/5</f>
        <v>200</v>
      </c>
      <c r="X405" s="3">
        <f>W405</f>
        <v>200</v>
      </c>
      <c r="Y405" s="3">
        <f>X405</f>
        <v>200</v>
      </c>
      <c r="Z405" s="3">
        <f>Y405</f>
        <v>200</v>
      </c>
      <c r="AA405" s="3">
        <f>Z405</f>
        <v>200</v>
      </c>
    </row>
    <row r="406">
      <c r="A406" s="9">
        <v>407</v>
      </c>
      <c r="B406" s="9" t="s">
        <v>27</v>
      </c>
      <c r="C406" s="12" t="s">
        <v>1364</v>
      </c>
      <c r="D406" s="12" t="s">
        <v>39</v>
      </c>
      <c r="E406" s="12">
        <v>200</v>
      </c>
      <c r="F406" s="12"/>
      <c r="G406" s="12" t="s">
        <v>99</v>
      </c>
      <c r="H406" s="11" t="s">
        <v>22</v>
      </c>
      <c r="I406" s="12" t="s">
        <v>40</v>
      </c>
      <c r="J406" s="9" t="str">
        <f>G406&amp;I406</f>
        <v>呼和浩特满洲里</v>
      </c>
      <c r="K406" s="9" t="str">
        <f>G406&amp;H406&amp;I406</f>
        <v>呼和浩特—满洲里</v>
      </c>
      <c r="L406" s="12" t="s">
        <v>1365</v>
      </c>
      <c r="M406" s="12"/>
      <c r="N406" s="12"/>
      <c r="O406" s="12"/>
      <c r="P406" s="12" t="s">
        <v>386</v>
      </c>
      <c r="Q406" s="12" t="s">
        <v>172</v>
      </c>
      <c r="R406" s="12"/>
      <c r="S406" s="12"/>
      <c r="T406" s="12"/>
      <c r="U406" t="s"/>
      <c r="V406" t="s"/>
      <c r="W406" s="3">
        <f>E406/2</f>
        <v>100</v>
      </c>
      <c r="X406" s="3">
        <f>W406</f>
        <v>100</v>
      </c>
      <c r="Y406" s="3" t="s"/>
      <c r="Z406" s="3" t="s"/>
      <c r="AA406" s="3" t="s"/>
    </row>
    <row r="407">
      <c r="A407" s="9">
        <v>408</v>
      </c>
      <c r="B407" s="9" t="s">
        <v>27</v>
      </c>
      <c r="C407" s="12" t="s">
        <v>1366</v>
      </c>
      <c r="D407" s="12" t="s">
        <v>472</v>
      </c>
      <c r="E407" s="12">
        <v>400</v>
      </c>
      <c r="F407" s="12"/>
      <c r="G407" s="12" t="s">
        <v>53</v>
      </c>
      <c r="H407" s="11" t="s">
        <v>22</v>
      </c>
      <c r="I407" s="12" t="s">
        <v>473</v>
      </c>
      <c r="J407" s="9" t="str">
        <f>G407&amp;I407</f>
        <v>重庆三明</v>
      </c>
      <c r="K407" s="9" t="str">
        <f>G407&amp;H407&amp;I407</f>
        <v>重庆—三明</v>
      </c>
      <c r="L407" s="12" t="s">
        <v>1367</v>
      </c>
      <c r="M407" s="12" t="s">
        <v>1368</v>
      </c>
      <c r="N407" s="12"/>
      <c r="O407" s="12"/>
      <c r="P407" s="12" t="s">
        <v>295</v>
      </c>
      <c r="Q407" s="12" t="s">
        <v>711</v>
      </c>
      <c r="R407" s="12" t="s">
        <v>259</v>
      </c>
      <c r="S407" s="12" t="s">
        <v>479</v>
      </c>
      <c r="T407" s="12"/>
      <c r="U407" t="s"/>
      <c r="V407" t="s"/>
      <c r="W407" s="3">
        <f>E407/4</f>
        <v>100</v>
      </c>
      <c r="X407" s="3">
        <f>W407</f>
        <v>100</v>
      </c>
      <c r="Y407" s="3">
        <f>X407</f>
        <v>100</v>
      </c>
      <c r="Z407" s="3">
        <f>Y407</f>
        <v>100</v>
      </c>
      <c r="AA407" s="3" t="s"/>
    </row>
    <row r="408">
      <c r="A408" s="9">
        <v>409</v>
      </c>
      <c r="B408" s="9" t="s">
        <v>27</v>
      </c>
      <c r="C408" s="12" t="s">
        <v>1369</v>
      </c>
      <c r="D408" s="12" t="s">
        <v>368</v>
      </c>
      <c r="E408" s="12">
        <v>300</v>
      </c>
      <c r="F408" s="12"/>
      <c r="G408" s="12" t="s">
        <v>53</v>
      </c>
      <c r="H408" s="11" t="s">
        <v>22</v>
      </c>
      <c r="I408" s="12" t="s">
        <v>133</v>
      </c>
      <c r="J408" s="9" t="str">
        <f>G408&amp;I408</f>
        <v>重庆大连</v>
      </c>
      <c r="K408" s="9" t="str">
        <f>G408&amp;H408&amp;I408</f>
        <v>重庆—大连</v>
      </c>
      <c r="L408" s="12" t="s">
        <v>1370</v>
      </c>
      <c r="M408" s="12"/>
      <c r="N408" s="12"/>
      <c r="O408" s="12"/>
      <c r="P408" s="12" t="s">
        <v>592</v>
      </c>
      <c r="Q408" s="12" t="s">
        <v>1100</v>
      </c>
      <c r="R408" s="12" t="s">
        <v>402</v>
      </c>
      <c r="S408" s="12" t="s">
        <v>1227</v>
      </c>
      <c r="T408" s="12" t="s">
        <v>597</v>
      </c>
      <c r="U408" t="s"/>
      <c r="V408" t="s"/>
      <c r="W408" s="3">
        <f>E408/5</f>
        <v>60</v>
      </c>
      <c r="X408" s="3">
        <f>W408</f>
        <v>60</v>
      </c>
      <c r="Y408" s="3">
        <f>X408</f>
        <v>60</v>
      </c>
      <c r="Z408" s="3">
        <f>Y408</f>
        <v>60</v>
      </c>
      <c r="AA408" s="3">
        <f>Z408</f>
        <v>60</v>
      </c>
    </row>
    <row r="409">
      <c r="A409" s="9">
        <v>410</v>
      </c>
      <c r="B409" s="9" t="s">
        <v>27</v>
      </c>
      <c r="C409" s="12" t="s">
        <v>1366</v>
      </c>
      <c r="D409" s="12" t="s">
        <v>368</v>
      </c>
      <c r="E409" s="12">
        <v>300</v>
      </c>
      <c r="F409" s="12"/>
      <c r="G409" s="12" t="s">
        <v>53</v>
      </c>
      <c r="H409" s="11" t="s">
        <v>22</v>
      </c>
      <c r="I409" s="12" t="s">
        <v>369</v>
      </c>
      <c r="J409" s="9" t="str">
        <f>G409&amp;I409</f>
        <v>重庆台州</v>
      </c>
      <c r="K409" s="9" t="str">
        <f>G409&amp;H409&amp;I409</f>
        <v>重庆—台州</v>
      </c>
      <c r="L409" s="12" t="s">
        <v>1371</v>
      </c>
      <c r="M409" s="12"/>
      <c r="N409" s="12"/>
      <c r="O409" s="12"/>
      <c r="P409" s="12" t="s">
        <v>592</v>
      </c>
      <c r="Q409" s="12" t="s">
        <v>1100</v>
      </c>
      <c r="R409" s="12" t="s">
        <v>402</v>
      </c>
      <c r="S409" s="12" t="s">
        <v>1227</v>
      </c>
      <c r="T409" s="12" t="s">
        <v>597</v>
      </c>
      <c r="U409" t="s"/>
      <c r="V409" t="s"/>
      <c r="W409" s="3">
        <f>E409/5</f>
        <v>60</v>
      </c>
      <c r="X409" s="3">
        <f>W409</f>
        <v>60</v>
      </c>
      <c r="Y409" s="3">
        <f>X409</f>
        <v>60</v>
      </c>
      <c r="Z409" s="3">
        <f>Y409</f>
        <v>60</v>
      </c>
      <c r="AA409" s="3">
        <f>Z409</f>
        <v>60</v>
      </c>
    </row>
    <row r="410">
      <c r="A410" s="9">
        <v>411</v>
      </c>
      <c r="B410" s="9" t="s">
        <v>27</v>
      </c>
      <c r="C410" s="12" t="s">
        <v>1369</v>
      </c>
      <c r="D410" s="12" t="s">
        <v>368</v>
      </c>
      <c r="E410" s="12">
        <v>300</v>
      </c>
      <c r="F410" s="12"/>
      <c r="G410" s="12" t="s">
        <v>369</v>
      </c>
      <c r="H410" s="11" t="s">
        <v>22</v>
      </c>
      <c r="I410" s="12" t="s">
        <v>133</v>
      </c>
      <c r="J410" s="9" t="str">
        <f>G410&amp;I410</f>
        <v>台州大连</v>
      </c>
      <c r="K410" s="9" t="str">
        <f>G410&amp;H410&amp;I410</f>
        <v>台州—大连</v>
      </c>
      <c r="L410" s="12" t="s">
        <v>1371</v>
      </c>
      <c r="M410" s="12"/>
      <c r="N410" s="12"/>
      <c r="O410" s="12"/>
      <c r="P410" s="12" t="s">
        <v>592</v>
      </c>
      <c r="Q410" s="12" t="s">
        <v>1100</v>
      </c>
      <c r="R410" s="12" t="s">
        <v>402</v>
      </c>
      <c r="S410" s="12" t="s">
        <v>1227</v>
      </c>
      <c r="T410" s="12" t="s">
        <v>597</v>
      </c>
      <c r="U410" t="s"/>
      <c r="V410" t="s"/>
      <c r="W410" s="3">
        <f>E410/5</f>
        <v>60</v>
      </c>
      <c r="X410" s="3">
        <f>W410</f>
        <v>60</v>
      </c>
      <c r="Y410" s="3">
        <f>X410</f>
        <v>60</v>
      </c>
      <c r="Z410" s="3">
        <f>Y410</f>
        <v>60</v>
      </c>
      <c r="AA410" s="3">
        <f>Z410</f>
        <v>60</v>
      </c>
    </row>
    <row r="411">
      <c r="A411" s="9">
        <v>412</v>
      </c>
      <c r="B411" s="9" t="s">
        <v>27</v>
      </c>
      <c r="C411" s="12" t="s">
        <v>1034</v>
      </c>
      <c r="D411" s="12" t="s">
        <v>368</v>
      </c>
      <c r="E411" s="12">
        <v>300</v>
      </c>
      <c r="F411" s="12"/>
      <c r="G411" s="12" t="s">
        <v>53</v>
      </c>
      <c r="H411" s="11" t="s">
        <v>22</v>
      </c>
      <c r="I411" s="12" t="s">
        <v>369</v>
      </c>
      <c r="J411" s="9" t="str">
        <f>G411&amp;I411</f>
        <v>重庆台州</v>
      </c>
      <c r="K411" s="9" t="str">
        <f>G411&amp;H411&amp;I411</f>
        <v>重庆—台州</v>
      </c>
      <c r="L411" s="12" t="s">
        <v>1372</v>
      </c>
      <c r="M411" s="12"/>
      <c r="N411" s="12"/>
      <c r="O411" s="12"/>
      <c r="P411" s="12" t="s">
        <v>340</v>
      </c>
      <c r="Q411" s="12" t="s">
        <v>782</v>
      </c>
      <c r="R411" s="12" t="s">
        <v>1032</v>
      </c>
      <c r="S411" s="12" t="s">
        <v>408</v>
      </c>
      <c r="T411" s="12" t="s">
        <v>1038</v>
      </c>
      <c r="U411" t="s"/>
      <c r="V411" t="s"/>
      <c r="W411" s="3">
        <f>E411/5</f>
        <v>60</v>
      </c>
      <c r="X411" s="3">
        <f>W411</f>
        <v>60</v>
      </c>
      <c r="Y411" s="3">
        <f>X411</f>
        <v>60</v>
      </c>
      <c r="Z411" s="3">
        <f>Y411</f>
        <v>60</v>
      </c>
      <c r="AA411" s="3">
        <f>Z411</f>
        <v>60</v>
      </c>
    </row>
    <row r="412">
      <c r="A412" s="9">
        <v>413</v>
      </c>
      <c r="B412" s="9" t="s">
        <v>27</v>
      </c>
      <c r="C412" s="12" t="s">
        <v>1034</v>
      </c>
      <c r="D412" s="12" t="s">
        <v>159</v>
      </c>
      <c r="E412" s="12">
        <v>300</v>
      </c>
      <c r="F412" s="12"/>
      <c r="G412" s="12" t="s">
        <v>160</v>
      </c>
      <c r="H412" s="11" t="s">
        <v>22</v>
      </c>
      <c r="I412" s="12" t="s">
        <v>53</v>
      </c>
      <c r="J412" s="9" t="str">
        <f>G412&amp;I412</f>
        <v>义乌重庆</v>
      </c>
      <c r="K412" s="9" t="str">
        <f>G412&amp;H412&amp;I412</f>
        <v>义乌—重庆</v>
      </c>
      <c r="L412" s="12" t="s">
        <v>1373</v>
      </c>
      <c r="M412" s="12"/>
      <c r="N412" s="12"/>
      <c r="O412" s="12"/>
      <c r="P412" s="12" t="s">
        <v>155</v>
      </c>
      <c r="Q412" s="12" t="s">
        <v>89</v>
      </c>
      <c r="R412" s="12" t="s">
        <v>90</v>
      </c>
      <c r="S412" s="12" t="s">
        <v>836</v>
      </c>
      <c r="T412" s="12"/>
      <c r="U412" t="s"/>
      <c r="V412" t="s"/>
      <c r="W412" s="3">
        <f>E412/4</f>
        <v>75</v>
      </c>
      <c r="X412" s="3">
        <f>W412</f>
        <v>75</v>
      </c>
      <c r="Y412" s="3">
        <f>X412</f>
        <v>75</v>
      </c>
      <c r="Z412" s="3">
        <f>Y412</f>
        <v>75</v>
      </c>
      <c r="AA412" s="3" t="s"/>
    </row>
    <row r="413">
      <c r="A413" s="9">
        <v>414</v>
      </c>
      <c r="B413" s="9" t="s">
        <v>27</v>
      </c>
      <c r="C413" s="12" t="s">
        <v>1106</v>
      </c>
      <c r="D413" s="12" t="s">
        <v>146</v>
      </c>
      <c r="E413" s="12">
        <v>200</v>
      </c>
      <c r="F413" s="12"/>
      <c r="G413" s="12" t="s">
        <v>62</v>
      </c>
      <c r="H413" s="11" t="s">
        <v>22</v>
      </c>
      <c r="I413" s="12" t="s">
        <v>66</v>
      </c>
      <c r="J413" s="9" t="str">
        <f>G413&amp;I413</f>
        <v>池州温州</v>
      </c>
      <c r="K413" s="9" t="str">
        <f>G413&amp;H413&amp;I413</f>
        <v>池州—温州</v>
      </c>
      <c r="L413" s="12" t="s">
        <v>67</v>
      </c>
      <c r="M413" s="12"/>
      <c r="N413" s="12"/>
      <c r="O413" s="12"/>
      <c r="P413" s="12" t="s">
        <v>162</v>
      </c>
      <c r="Q413" s="12" t="s">
        <v>848</v>
      </c>
      <c r="R413" s="12" t="s">
        <v>503</v>
      </c>
      <c r="S413" s="12" t="s">
        <v>630</v>
      </c>
      <c r="T413" s="12"/>
      <c r="U413" t="s"/>
      <c r="V413" t="s"/>
      <c r="W413" s="3">
        <f>E413/4</f>
        <v>50</v>
      </c>
      <c r="X413" s="3">
        <f>W413</f>
        <v>50</v>
      </c>
      <c r="Y413" s="3">
        <f>X413</f>
        <v>50</v>
      </c>
      <c r="Z413" s="3">
        <f>Y413</f>
        <v>50</v>
      </c>
      <c r="AA413" s="3" t="s"/>
    </row>
    <row r="414">
      <c r="A414" s="9">
        <v>415</v>
      </c>
      <c r="B414" s="9" t="s">
        <v>27</v>
      </c>
      <c r="C414" s="12" t="s">
        <v>1106</v>
      </c>
      <c r="D414" s="12" t="s">
        <v>1374</v>
      </c>
      <c r="E414" s="12">
        <v>600</v>
      </c>
      <c r="F414" s="12"/>
      <c r="G414" s="12" t="s">
        <v>1375</v>
      </c>
      <c r="H414" s="11" t="s">
        <v>22</v>
      </c>
      <c r="I414" s="12" t="s">
        <v>920</v>
      </c>
      <c r="J414" s="9" t="str">
        <f>G414&amp;I414</f>
        <v>三亚深圳</v>
      </c>
      <c r="K414" s="9" t="str">
        <f>G414&amp;H414&amp;I414</f>
        <v>三亚—深圳</v>
      </c>
      <c r="L414" s="12" t="s">
        <v>1376</v>
      </c>
      <c r="M414" s="12" t="s">
        <v>1377</v>
      </c>
      <c r="N414" s="12" t="s">
        <v>1378</v>
      </c>
      <c r="O414" s="12"/>
      <c r="P414" s="12" t="s">
        <v>324</v>
      </c>
      <c r="Q414" s="12" t="s">
        <v>326</v>
      </c>
      <c r="R414" s="12" t="s">
        <v>709</v>
      </c>
      <c r="S414" s="12" t="s">
        <v>290</v>
      </c>
      <c r="T414" s="12" t="s">
        <v>325</v>
      </c>
      <c r="U414" t="s"/>
      <c r="V414" t="s"/>
      <c r="W414" s="3">
        <f>E414/5</f>
        <v>120</v>
      </c>
      <c r="X414" s="3">
        <f>W414</f>
        <v>120</v>
      </c>
      <c r="Y414" s="3">
        <f>X414</f>
        <v>120</v>
      </c>
      <c r="Z414" s="3">
        <f>Y414</f>
        <v>120</v>
      </c>
      <c r="AA414" s="3">
        <f>Z414</f>
        <v>120</v>
      </c>
    </row>
    <row r="415">
      <c r="A415" s="9">
        <v>416</v>
      </c>
      <c r="B415" s="9" t="s">
        <v>27</v>
      </c>
      <c r="C415" s="12" t="s">
        <v>1379</v>
      </c>
      <c r="D415" s="12" t="s">
        <v>590</v>
      </c>
      <c r="E415" s="12">
        <v>200</v>
      </c>
      <c r="F415" s="12"/>
      <c r="G415" s="12" t="s">
        <v>53</v>
      </c>
      <c r="H415" s="11" t="s">
        <v>22</v>
      </c>
      <c r="I415" s="12" t="s">
        <v>160</v>
      </c>
      <c r="J415" s="9" t="str">
        <f>G415&amp;I415</f>
        <v>重庆义乌</v>
      </c>
      <c r="K415" s="9" t="str">
        <f>G415&amp;H415&amp;I415</f>
        <v>重庆—义乌</v>
      </c>
      <c r="L415" s="12" t="s">
        <v>1380</v>
      </c>
      <c r="M415" s="12"/>
      <c r="N415" s="12"/>
      <c r="O415" s="12"/>
      <c r="P415" s="12" t="s">
        <v>203</v>
      </c>
      <c r="Q415" s="12" t="s">
        <v>390</v>
      </c>
      <c r="R415" s="12" t="s">
        <v>204</v>
      </c>
      <c r="S415" s="12" t="s">
        <v>205</v>
      </c>
      <c r="T415" s="12"/>
      <c r="U415" t="s"/>
      <c r="V415" t="s"/>
      <c r="W415" s="3">
        <f>E415/4</f>
        <v>50</v>
      </c>
      <c r="X415" s="3">
        <f>W415</f>
        <v>50</v>
      </c>
      <c r="Y415" s="3">
        <f>X415</f>
        <v>50</v>
      </c>
      <c r="Z415" s="3">
        <f>Y415</f>
        <v>50</v>
      </c>
      <c r="AA415" s="3" t="s"/>
    </row>
    <row r="416">
      <c r="A416" s="9">
        <v>417</v>
      </c>
      <c r="B416" s="9" t="s">
        <v>27</v>
      </c>
      <c r="C416" s="12" t="s">
        <v>1381</v>
      </c>
      <c r="D416" s="12" t="s">
        <v>117</v>
      </c>
      <c r="E416" s="12">
        <v>400</v>
      </c>
      <c r="F416" s="12"/>
      <c r="G416" s="12" t="s">
        <v>118</v>
      </c>
      <c r="H416" s="11" t="s">
        <v>22</v>
      </c>
      <c r="I416" s="12" t="s">
        <v>99</v>
      </c>
      <c r="J416" s="9" t="str">
        <f>G416&amp;I416</f>
        <v>哈尔滨呼和浩特</v>
      </c>
      <c r="K416" s="9" t="str">
        <f>G416&amp;H416&amp;I416</f>
        <v>哈尔滨—呼和浩特</v>
      </c>
      <c r="L416" s="12" t="s">
        <v>1382</v>
      </c>
      <c r="M416" s="12"/>
      <c r="N416" s="12"/>
      <c r="O416" s="12"/>
      <c r="P416" s="12" t="s">
        <v>1318</v>
      </c>
      <c r="Q416" s="12" t="s">
        <v>1383</v>
      </c>
      <c r="R416" s="12"/>
      <c r="S416" s="12"/>
      <c r="T416" s="12"/>
      <c r="U416" t="s"/>
      <c r="V416" t="s"/>
      <c r="W416" s="3">
        <f>E416/2</f>
        <v>200</v>
      </c>
      <c r="X416" s="3">
        <f>W416</f>
        <v>200</v>
      </c>
      <c r="Y416" s="3" t="s"/>
      <c r="Z416" s="3" t="s"/>
      <c r="AA416" s="3" t="s"/>
    </row>
    <row r="417">
      <c r="A417" s="9">
        <v>418</v>
      </c>
      <c r="B417" s="9" t="s">
        <v>27</v>
      </c>
      <c r="C417" s="12" t="s">
        <v>1384</v>
      </c>
      <c r="D417" s="12" t="s">
        <v>965</v>
      </c>
      <c r="E417" s="12">
        <v>200</v>
      </c>
      <c r="F417" s="12"/>
      <c r="G417" s="12" t="s">
        <v>99</v>
      </c>
      <c r="H417" s="11" t="s">
        <v>22</v>
      </c>
      <c r="I417" s="12" t="s">
        <v>98</v>
      </c>
      <c r="J417" s="9" t="str">
        <f>G417&amp;I417</f>
        <v>呼和浩特乌兰浩特</v>
      </c>
      <c r="K417" s="9" t="str">
        <f>G417&amp;H417&amp;I417</f>
        <v>呼和浩特—乌兰浩特</v>
      </c>
      <c r="L417" s="12" t="s">
        <v>830</v>
      </c>
      <c r="M417" s="12"/>
      <c r="N417" s="12"/>
      <c r="O417" s="12"/>
      <c r="P417" s="12" t="s">
        <v>102</v>
      </c>
      <c r="Q417" s="12" t="s">
        <v>267</v>
      </c>
      <c r="R417" s="12"/>
      <c r="S417" s="12"/>
      <c r="T417" s="12"/>
      <c r="U417" t="s"/>
      <c r="V417" t="s"/>
      <c r="W417" s="3">
        <f>E417/2</f>
        <v>100</v>
      </c>
      <c r="X417" s="3">
        <f>W417</f>
        <v>100</v>
      </c>
      <c r="Y417" s="3" t="s"/>
      <c r="Z417" s="3" t="s"/>
      <c r="AA417" s="3" t="s"/>
    </row>
    <row r="418">
      <c r="A418" s="9">
        <v>419</v>
      </c>
      <c r="B418" s="9" t="s">
        <v>27</v>
      </c>
      <c r="C418" s="12" t="s">
        <v>1384</v>
      </c>
      <c r="D418" s="12" t="s">
        <v>965</v>
      </c>
      <c r="E418" s="12">
        <v>200</v>
      </c>
      <c r="F418" s="12"/>
      <c r="G418" s="12" t="s">
        <v>99</v>
      </c>
      <c r="H418" s="11" t="s">
        <v>22</v>
      </c>
      <c r="I418" s="12" t="s">
        <v>98</v>
      </c>
      <c r="J418" s="9" t="str">
        <f>G418&amp;I418</f>
        <v>呼和浩特乌兰浩特</v>
      </c>
      <c r="K418" s="9" t="str">
        <f>G418&amp;H418&amp;I418</f>
        <v>呼和浩特—乌兰浩特</v>
      </c>
      <c r="L418" s="12" t="s">
        <v>830</v>
      </c>
      <c r="M418" s="12"/>
      <c r="N418" s="12"/>
      <c r="O418" s="12"/>
      <c r="P418" s="12" t="s">
        <v>102</v>
      </c>
      <c r="Q418" s="12" t="s">
        <v>267</v>
      </c>
      <c r="R418" s="12"/>
      <c r="S418" s="12"/>
      <c r="T418" s="12"/>
      <c r="U418" t="s"/>
      <c r="V418" t="s"/>
      <c r="W418" s="3">
        <f>E418/2</f>
        <v>100</v>
      </c>
      <c r="X418" s="3">
        <f>W418</f>
        <v>100</v>
      </c>
      <c r="Y418" s="3" t="s"/>
      <c r="Z418" s="3" t="s"/>
      <c r="AA418" s="3" t="s"/>
    </row>
    <row r="419">
      <c r="A419" s="9">
        <v>420</v>
      </c>
      <c r="B419" s="9" t="s">
        <v>27</v>
      </c>
      <c r="C419" s="12" t="s">
        <v>1381</v>
      </c>
      <c r="D419" s="12" t="s">
        <v>808</v>
      </c>
      <c r="E419" s="12">
        <v>400</v>
      </c>
      <c r="F419" s="12"/>
      <c r="G419" s="12" t="s">
        <v>79</v>
      </c>
      <c r="H419" s="11" t="s">
        <v>22</v>
      </c>
      <c r="I419" s="12" t="s">
        <v>810</v>
      </c>
      <c r="J419" s="9" t="str">
        <f>G419&amp;I419</f>
        <v>西安南宁</v>
      </c>
      <c r="K419" s="9" t="str">
        <f>G419&amp;H419&amp;I419</f>
        <v>西安—南宁</v>
      </c>
      <c r="L419" s="12" t="s">
        <v>1385</v>
      </c>
      <c r="M419" s="12"/>
      <c r="N419" s="12"/>
      <c r="O419" s="12"/>
      <c r="P419" s="12" t="s">
        <v>1386</v>
      </c>
      <c r="Q419" s="12" t="s">
        <v>1387</v>
      </c>
      <c r="R419" s="12"/>
      <c r="S419" s="12"/>
      <c r="T419" s="12"/>
      <c r="U419" t="s"/>
      <c r="V419" t="s"/>
      <c r="W419" s="3">
        <f>E419/2</f>
        <v>200</v>
      </c>
      <c r="X419" s="3">
        <f>W419</f>
        <v>200</v>
      </c>
      <c r="Y419" s="3" t="s"/>
      <c r="Z419" s="3" t="s"/>
      <c r="AA419" s="3" t="s"/>
    </row>
    <row r="420">
      <c r="A420" s="9">
        <v>421</v>
      </c>
      <c r="B420" s="9" t="s">
        <v>27</v>
      </c>
      <c r="C420" s="12" t="s">
        <v>1388</v>
      </c>
      <c r="D420" s="12" t="s">
        <v>1389</v>
      </c>
      <c r="E420" s="12">
        <v>300</v>
      </c>
      <c r="F420" s="12"/>
      <c r="G420" s="12" t="s">
        <v>244</v>
      </c>
      <c r="H420" s="11" t="s">
        <v>22</v>
      </c>
      <c r="I420" s="12" t="s">
        <v>53</v>
      </c>
      <c r="J420" s="9" t="str">
        <f>G420&amp;I420</f>
        <v>库尔勒重庆</v>
      </c>
      <c r="K420" s="9" t="str">
        <f>G420&amp;H420&amp;I420</f>
        <v>库尔勒—重庆</v>
      </c>
      <c r="L420" s="12" t="s">
        <v>1390</v>
      </c>
      <c r="M420" s="12"/>
      <c r="N420" s="12"/>
      <c r="O420" s="12"/>
      <c r="P420" s="12" t="s">
        <v>215</v>
      </c>
      <c r="Q420" s="12" t="s">
        <v>216</v>
      </c>
      <c r="R420" s="12" t="s">
        <v>217</v>
      </c>
      <c r="S420" s="12" t="s">
        <v>1061</v>
      </c>
      <c r="T420" s="12" t="s">
        <v>1391</v>
      </c>
      <c r="U420" t="s"/>
      <c r="V420" t="s"/>
      <c r="W420" s="3">
        <f>E420/5</f>
        <v>60</v>
      </c>
      <c r="X420" s="3">
        <f>W420</f>
        <v>60</v>
      </c>
      <c r="Y420" s="3">
        <f>X420</f>
        <v>60</v>
      </c>
      <c r="Z420" s="3">
        <f>Y420</f>
        <v>60</v>
      </c>
      <c r="AA420" s="3">
        <f>Z420</f>
        <v>60</v>
      </c>
    </row>
    <row r="421">
      <c r="A421" s="9">
        <v>422</v>
      </c>
      <c r="B421" s="9" t="s">
        <v>27</v>
      </c>
      <c r="C421" s="12" t="s">
        <v>28</v>
      </c>
      <c r="D421" s="12" t="s">
        <v>29</v>
      </c>
      <c r="E421" s="12">
        <v>600</v>
      </c>
      <c r="F421" s="12"/>
      <c r="G421" s="12" t="s">
        <v>30</v>
      </c>
      <c r="H421" s="11" t="s">
        <v>22</v>
      </c>
      <c r="I421" s="12" t="s">
        <v>31</v>
      </c>
      <c r="J421" s="9" t="str">
        <f>G421&amp;I421</f>
        <v>齐齐哈尔天津</v>
      </c>
      <c r="K421" s="9" t="str">
        <f>G421&amp;H421&amp;I421</f>
        <v>齐齐哈尔—天津</v>
      </c>
      <c r="L421" s="12" t="s">
        <v>32</v>
      </c>
      <c r="M421" s="12" t="s">
        <v>33</v>
      </c>
      <c r="N421" s="12"/>
      <c r="O421" s="12"/>
      <c r="P421" s="12" t="s">
        <v>34</v>
      </c>
      <c r="Q421" s="12" t="s">
        <v>35</v>
      </c>
      <c r="R421" s="12" t="s">
        <v>36</v>
      </c>
      <c r="S421" s="12" t="s">
        <v>37</v>
      </c>
      <c r="T421" s="12"/>
      <c r="U421" t="s"/>
      <c r="V421" t="s"/>
      <c r="W421" s="3">
        <f>E421/4</f>
        <v>150</v>
      </c>
      <c r="X421" s="3">
        <f>W421</f>
        <v>150</v>
      </c>
      <c r="Y421" s="3">
        <f>X421</f>
        <v>150</v>
      </c>
      <c r="Z421" s="3">
        <f>Y421</f>
        <v>150</v>
      </c>
      <c r="AA421" s="3" t="s"/>
    </row>
    <row r="422">
      <c r="A422" s="9">
        <v>423</v>
      </c>
      <c r="B422" s="9" t="s">
        <v>366</v>
      </c>
      <c r="C422" s="15">
        <v>43838</v>
      </c>
      <c r="D422" s="12" t="s">
        <v>292</v>
      </c>
      <c r="E422" s="12">
        <v>600</v>
      </c>
      <c r="F422" s="12"/>
      <c r="G422" s="12" t="s">
        <v>53</v>
      </c>
      <c r="H422" s="11" t="s">
        <v>22</v>
      </c>
      <c r="I422" s="12" t="s">
        <v>293</v>
      </c>
      <c r="J422" s="9" t="str">
        <f>G422&amp;I422</f>
        <v>重庆襄阳</v>
      </c>
      <c r="K422" s="9" t="str">
        <f>G422&amp;H422&amp;I422</f>
        <v>重庆—襄阳</v>
      </c>
      <c r="L422" s="12" t="s">
        <v>1392</v>
      </c>
      <c r="M422" s="12" t="s">
        <v>1393</v>
      </c>
      <c r="N422" s="12" t="s">
        <v>1394</v>
      </c>
      <c r="O422" s="12"/>
      <c r="P422" s="12" t="s">
        <v>536</v>
      </c>
      <c r="Q422" s="12" t="s">
        <v>773</v>
      </c>
      <c r="R422" s="12" t="s">
        <v>644</v>
      </c>
      <c r="S422" s="12" t="s">
        <v>1395</v>
      </c>
      <c r="T422" s="12"/>
      <c r="U422" t="s"/>
      <c r="V422" t="s"/>
      <c r="W422" s="3">
        <f>E422/4</f>
        <v>150</v>
      </c>
      <c r="X422" s="3">
        <f>W422</f>
        <v>150</v>
      </c>
      <c r="Y422" s="3">
        <f>X422</f>
        <v>150</v>
      </c>
      <c r="Z422" s="3">
        <f>Y422</f>
        <v>150</v>
      </c>
      <c r="AA422" s="3" t="s"/>
    </row>
    <row r="423">
      <c r="A423" s="9">
        <v>424</v>
      </c>
      <c r="B423" s="9" t="s">
        <v>366</v>
      </c>
      <c r="C423" s="15">
        <v>43838</v>
      </c>
      <c r="D423" s="12" t="s">
        <v>255</v>
      </c>
      <c r="E423" s="12">
        <v>600</v>
      </c>
      <c r="F423" s="12"/>
      <c r="G423" s="12" t="s">
        <v>139</v>
      </c>
      <c r="H423" s="11" t="s">
        <v>22</v>
      </c>
      <c r="I423" s="12" t="s">
        <v>256</v>
      </c>
      <c r="J423" s="9" t="str">
        <f>G423&amp;I423</f>
        <v>成都扬州</v>
      </c>
      <c r="K423" s="9" t="str">
        <f>G423&amp;H423&amp;I423</f>
        <v>成都—扬州</v>
      </c>
      <c r="L423" s="12" t="s">
        <v>1396</v>
      </c>
      <c r="M423" s="12" t="s">
        <v>1397</v>
      </c>
      <c r="N423" s="12"/>
      <c r="O423" s="12"/>
      <c r="P423" s="12" t="s">
        <v>286</v>
      </c>
      <c r="Q423" s="12" t="s">
        <v>460</v>
      </c>
      <c r="R423" s="12" t="s">
        <v>1398</v>
      </c>
      <c r="S423" s="12"/>
      <c r="T423" s="12"/>
      <c r="U423" t="s"/>
      <c r="V423" t="s"/>
      <c r="W423" s="3">
        <f>E423/3</f>
        <v>200</v>
      </c>
      <c r="X423" s="3">
        <f>W423</f>
        <v>200</v>
      </c>
      <c r="Y423" s="3">
        <f>X423</f>
        <v>200</v>
      </c>
      <c r="Z423" s="3" t="s"/>
      <c r="AA423" s="3" t="s"/>
    </row>
    <row r="424">
      <c r="A424" s="9">
        <v>425</v>
      </c>
      <c r="B424" s="9" t="s">
        <v>366</v>
      </c>
      <c r="C424" s="15">
        <v>43838</v>
      </c>
      <c r="D424" s="12" t="s">
        <v>403</v>
      </c>
      <c r="E424" s="12">
        <v>200</v>
      </c>
      <c r="F424" s="12"/>
      <c r="G424" s="12" t="s">
        <v>588</v>
      </c>
      <c r="H424" s="11" t="s">
        <v>22</v>
      </c>
      <c r="I424" s="12" t="s">
        <v>293</v>
      </c>
      <c r="J424" s="9" t="str">
        <f>G424&amp;I424</f>
        <v>杭州襄阳</v>
      </c>
      <c r="K424" s="9" t="str">
        <f>G424&amp;H424&amp;I424</f>
        <v>杭州—襄阳</v>
      </c>
      <c r="L424" s="12" t="s">
        <v>583</v>
      </c>
      <c r="M424" s="12"/>
      <c r="N424" s="12"/>
      <c r="O424" s="12"/>
      <c r="P424" s="12" t="s">
        <v>536</v>
      </c>
      <c r="Q424" s="12" t="s">
        <v>773</v>
      </c>
      <c r="R424" s="12" t="s">
        <v>644</v>
      </c>
      <c r="S424" s="12" t="s">
        <v>1395</v>
      </c>
      <c r="T424" s="12"/>
      <c r="U424" t="s"/>
      <c r="V424" t="s"/>
      <c r="W424" s="3">
        <f>E424/4</f>
        <v>50</v>
      </c>
      <c r="X424" s="3">
        <f>W424</f>
        <v>50</v>
      </c>
      <c r="Y424" s="3">
        <f>X424</f>
        <v>50</v>
      </c>
      <c r="Z424" s="3">
        <f>Y424</f>
        <v>50</v>
      </c>
      <c r="AA424" s="3" t="s"/>
    </row>
    <row r="425">
      <c r="A425" s="9">
        <v>426</v>
      </c>
      <c r="B425" s="9" t="s">
        <v>366</v>
      </c>
      <c r="C425" s="15">
        <v>43838</v>
      </c>
      <c r="D425" s="12" t="s">
        <v>1123</v>
      </c>
      <c r="E425" s="12">
        <v>600</v>
      </c>
      <c r="F425" s="12"/>
      <c r="G425" s="12" t="s">
        <v>380</v>
      </c>
      <c r="H425" s="11" t="s">
        <v>22</v>
      </c>
      <c r="I425" s="12" t="s">
        <v>53</v>
      </c>
      <c r="J425" s="9" t="str">
        <f>G425&amp;I425</f>
        <v>衢州重庆</v>
      </c>
      <c r="K425" s="9" t="str">
        <f>G425&amp;H425&amp;I425</f>
        <v>衢州—重庆</v>
      </c>
      <c r="L425" s="12" t="s">
        <v>1399</v>
      </c>
      <c r="M425" s="12" t="s">
        <v>1400</v>
      </c>
      <c r="N425" s="12"/>
      <c r="O425" s="12"/>
      <c r="P425" s="12" t="s">
        <v>737</v>
      </c>
      <c r="Q425" s="12" t="s">
        <v>246</v>
      </c>
      <c r="R425" s="12" t="s">
        <v>1135</v>
      </c>
      <c r="S425" s="12"/>
      <c r="T425" s="12"/>
      <c r="U425" t="s"/>
      <c r="V425" t="s"/>
      <c r="W425" s="3">
        <f>E425/3</f>
        <v>200</v>
      </c>
      <c r="X425" s="3">
        <f>W425</f>
        <v>200</v>
      </c>
      <c r="Y425" s="3">
        <f>X425</f>
        <v>200</v>
      </c>
      <c r="Z425" s="3" t="s"/>
      <c r="AA425" s="3" t="s"/>
    </row>
    <row r="426">
      <c r="A426" s="9">
        <v>427</v>
      </c>
      <c r="B426" s="9" t="s">
        <v>366</v>
      </c>
      <c r="C426" s="15">
        <v>43838</v>
      </c>
      <c r="D426" s="12" t="s">
        <v>726</v>
      </c>
      <c r="E426" s="12">
        <v>300</v>
      </c>
      <c r="F426" s="12"/>
      <c r="G426" s="12" t="s">
        <v>21</v>
      </c>
      <c r="H426" s="11" t="s">
        <v>22</v>
      </c>
      <c r="I426" s="12" t="s">
        <v>99</v>
      </c>
      <c r="J426" s="9" t="str">
        <f>G426&amp;I426</f>
        <v>贵阳呼和浩特</v>
      </c>
      <c r="K426" s="9" t="str">
        <f>G426&amp;H426&amp;I426</f>
        <v>贵阳—呼和浩特</v>
      </c>
      <c r="L426" s="12" t="s">
        <v>1401</v>
      </c>
      <c r="M426" s="12"/>
      <c r="N426" s="12"/>
      <c r="O426" s="12"/>
      <c r="P426" s="12" t="s">
        <v>1266</v>
      </c>
      <c r="Q426" s="12" t="s">
        <v>1177</v>
      </c>
      <c r="R426" s="12"/>
      <c r="S426" s="12"/>
      <c r="T426" s="12"/>
      <c r="U426" t="s"/>
      <c r="V426" t="s"/>
      <c r="W426" s="3">
        <f>E426/2</f>
        <v>150</v>
      </c>
      <c r="X426" s="3">
        <f>W426</f>
        <v>150</v>
      </c>
      <c r="Y426" s="3" t="s"/>
      <c r="Z426" s="3" t="s"/>
      <c r="AA426" s="3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4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" defaultRowHeight="14.25"/>
  <cols>
    <col collapsed="false" hidden="false" max="1" min="1" style="2" width="13.5" customWidth="true"/>
    <col collapsed="false" hidden="false" max="4" min="2" style="2" width="8.875" customWidth="true"/>
    <col collapsed="false" hidden="false" max="4" min="2" style="2" width="8.875" customWidth="true"/>
    <col collapsed="false" hidden="false" max="4" min="2" style="2" width="8.875" customWidth="true"/>
    <col collapsed="false" hidden="false" max="5" min="5" style="2" width="14.875" customWidth="true"/>
  </cols>
  <sheetData>
    <row r="1">
      <c r="A1" s="10">
        <v>300</v>
      </c>
      <c r="B1" s="9"/>
      <c r="C1" s="9" t="s">
        <v>21</v>
      </c>
      <c r="D1" s="11" t="s">
        <v>22</v>
      </c>
      <c r="E1" s="9" t="s">
        <v>23</v>
      </c>
    </row>
    <row r="2">
      <c r="A2" s="10">
        <v>600</v>
      </c>
      <c r="B2" s="9"/>
      <c r="C2" s="9" t="s">
        <v>30</v>
      </c>
      <c r="D2" s="11" t="s">
        <v>22</v>
      </c>
      <c r="E2" s="9" t="s">
        <v>31</v>
      </c>
    </row>
    <row r="3">
      <c r="A3" s="10">
        <v>300</v>
      </c>
      <c r="B3" s="9"/>
      <c r="C3" s="9" t="s">
        <v>40</v>
      </c>
      <c r="D3" s="11" t="s">
        <v>22</v>
      </c>
      <c r="E3" s="9" t="s">
        <v>31</v>
      </c>
    </row>
    <row r="4">
      <c r="A4" s="10">
        <v>500</v>
      </c>
      <c r="B4" s="9"/>
      <c r="C4" s="9" t="s">
        <v>31</v>
      </c>
      <c r="D4" s="11" t="s">
        <v>22</v>
      </c>
      <c r="E4" s="9" t="s">
        <v>45</v>
      </c>
    </row>
    <row r="5">
      <c r="A5" s="10">
        <v>200</v>
      </c>
      <c r="B5" s="9"/>
      <c r="C5" s="9" t="s">
        <v>53</v>
      </c>
      <c r="D5" s="11" t="s">
        <v>22</v>
      </c>
      <c r="E5" s="9" t="s">
        <v>54</v>
      </c>
    </row>
    <row r="6">
      <c r="A6" s="10">
        <v>300</v>
      </c>
      <c r="B6" s="9"/>
      <c r="C6" s="9" t="s">
        <v>62</v>
      </c>
      <c r="D6" s="11" t="s">
        <v>22</v>
      </c>
      <c r="E6" s="9" t="s">
        <v>53</v>
      </c>
    </row>
    <row r="7">
      <c r="A7" s="10">
        <v>200</v>
      </c>
      <c r="B7" s="9"/>
      <c r="C7" s="9" t="s">
        <v>66</v>
      </c>
      <c r="D7" s="11" t="s">
        <v>22</v>
      </c>
      <c r="E7" s="9" t="s">
        <v>62</v>
      </c>
    </row>
    <row r="8">
      <c r="A8" s="10">
        <v>200</v>
      </c>
      <c r="B8" s="9"/>
      <c r="C8" s="9" t="s">
        <v>70</v>
      </c>
      <c r="D8" s="11" t="s">
        <v>22</v>
      </c>
      <c r="E8" s="9" t="s">
        <v>53</v>
      </c>
    </row>
    <row r="9">
      <c r="A9" s="10">
        <v>300</v>
      </c>
      <c r="B9" s="9"/>
      <c r="C9" s="9" t="s">
        <v>78</v>
      </c>
      <c r="D9" s="11" t="s">
        <v>22</v>
      </c>
      <c r="E9" s="9" t="s">
        <v>79</v>
      </c>
    </row>
    <row r="10">
      <c r="A10" s="10">
        <v>300</v>
      </c>
      <c r="B10" s="9"/>
      <c r="C10" s="9" t="s">
        <v>85</v>
      </c>
      <c r="D10" s="11" t="s">
        <v>22</v>
      </c>
      <c r="E10" s="9" t="s">
        <v>53</v>
      </c>
    </row>
    <row r="11">
      <c r="A11" s="10">
        <v>200</v>
      </c>
      <c r="B11" s="9"/>
      <c r="C11" s="9" t="s">
        <v>53</v>
      </c>
      <c r="D11" s="11" t="s">
        <v>22</v>
      </c>
      <c r="E11" s="9" t="s">
        <v>54</v>
      </c>
    </row>
    <row r="12">
      <c r="A12" s="10">
        <v>400</v>
      </c>
      <c r="B12" s="9"/>
      <c r="C12" s="9" t="s">
        <v>98</v>
      </c>
      <c r="D12" s="11" t="s">
        <v>22</v>
      </c>
      <c r="E12" s="9" t="s">
        <v>99</v>
      </c>
    </row>
    <row r="13">
      <c r="A13" s="10">
        <v>200</v>
      </c>
      <c r="B13" s="9"/>
      <c r="C13" s="9" t="s">
        <v>106</v>
      </c>
      <c r="D13" s="11" t="s">
        <v>22</v>
      </c>
      <c r="E13" s="9" t="s">
        <v>107</v>
      </c>
    </row>
    <row r="14">
      <c r="A14" s="10">
        <v>200</v>
      </c>
      <c r="B14" s="9"/>
      <c r="C14" s="9" t="s">
        <v>23</v>
      </c>
      <c r="D14" s="11" t="s">
        <v>22</v>
      </c>
      <c r="E14" s="9" t="s">
        <v>113</v>
      </c>
    </row>
    <row r="15">
      <c r="A15" s="10">
        <v>800</v>
      </c>
      <c r="B15" s="9"/>
      <c r="C15" s="9" t="s">
        <v>118</v>
      </c>
      <c r="D15" s="11" t="s">
        <v>22</v>
      </c>
      <c r="E15" s="9" t="s">
        <v>99</v>
      </c>
    </row>
    <row r="16">
      <c r="A16" s="10">
        <v>300</v>
      </c>
      <c r="B16" s="9"/>
      <c r="C16" s="9" t="s">
        <v>125</v>
      </c>
      <c r="D16" s="11" t="s">
        <v>22</v>
      </c>
      <c r="E16" s="9" t="s">
        <v>113</v>
      </c>
    </row>
    <row r="17">
      <c r="A17" s="10">
        <v>300</v>
      </c>
      <c r="B17" s="9"/>
      <c r="C17" s="9" t="s">
        <v>99</v>
      </c>
      <c r="D17" s="11" t="s">
        <v>22</v>
      </c>
      <c r="E17" s="9" t="s">
        <v>21</v>
      </c>
    </row>
    <row r="18">
      <c r="A18" s="10">
        <v>200</v>
      </c>
      <c r="B18" s="9"/>
      <c r="C18" s="9" t="s">
        <v>78</v>
      </c>
      <c r="D18" s="11" t="s">
        <v>22</v>
      </c>
      <c r="E18" s="9" t="s">
        <v>133</v>
      </c>
    </row>
    <row r="19">
      <c r="A19" s="10">
        <v>300</v>
      </c>
      <c r="B19" s="9"/>
      <c r="C19" s="9" t="s">
        <v>139</v>
      </c>
      <c r="D19" s="11" t="s">
        <v>22</v>
      </c>
      <c r="E19" s="9" t="s">
        <v>66</v>
      </c>
    </row>
    <row r="20">
      <c r="A20" s="10">
        <v>600</v>
      </c>
      <c r="B20" s="9"/>
      <c r="C20" s="9" t="s">
        <v>62</v>
      </c>
      <c r="D20" s="11" t="s">
        <v>22</v>
      </c>
      <c r="E20" s="9" t="s">
        <v>66</v>
      </c>
    </row>
    <row r="21">
      <c r="A21" s="10">
        <v>300</v>
      </c>
      <c r="B21" s="9"/>
      <c r="C21" s="9" t="s">
        <v>21</v>
      </c>
      <c r="D21" s="11" t="s">
        <v>22</v>
      </c>
      <c r="E21" s="9" t="s">
        <v>23</v>
      </c>
    </row>
    <row r="22">
      <c r="A22" s="10">
        <v>300</v>
      </c>
      <c r="B22" s="9"/>
      <c r="C22" s="9" t="s">
        <v>66</v>
      </c>
      <c r="D22" s="11" t="s">
        <v>22</v>
      </c>
      <c r="E22" s="9" t="s">
        <v>139</v>
      </c>
    </row>
    <row r="23">
      <c r="A23" s="10">
        <v>300</v>
      </c>
      <c r="B23" s="9"/>
      <c r="C23" s="9" t="s">
        <v>160</v>
      </c>
      <c r="D23" s="11" t="s">
        <v>22</v>
      </c>
      <c r="E23" s="9" t="s">
        <v>53</v>
      </c>
    </row>
    <row r="24">
      <c r="A24" s="10">
        <v>900</v>
      </c>
      <c r="B24" s="9"/>
      <c r="C24" s="9" t="s">
        <v>99</v>
      </c>
      <c r="D24" s="11" t="s">
        <v>22</v>
      </c>
      <c r="E24" s="9" t="s">
        <v>168</v>
      </c>
    </row>
    <row r="25">
      <c r="A25" s="10">
        <v>200</v>
      </c>
      <c r="B25" s="9"/>
      <c r="C25" s="9" t="s">
        <v>53</v>
      </c>
      <c r="D25" s="11" t="s">
        <v>22</v>
      </c>
      <c r="E25" s="9" t="s">
        <v>70</v>
      </c>
    </row>
    <row r="26">
      <c r="A26" s="10">
        <v>200</v>
      </c>
      <c r="B26" s="9"/>
      <c r="C26" s="9" t="s">
        <v>45</v>
      </c>
      <c r="D26" s="11" t="s">
        <v>22</v>
      </c>
      <c r="E26" s="9" t="s">
        <v>53</v>
      </c>
    </row>
    <row r="27">
      <c r="A27" s="10">
        <v>400</v>
      </c>
      <c r="B27" s="9"/>
      <c r="C27" s="9" t="s">
        <v>53</v>
      </c>
      <c r="D27" s="11" t="s">
        <v>22</v>
      </c>
      <c r="E27" s="9" t="s">
        <v>185</v>
      </c>
    </row>
    <row r="28">
      <c r="A28" s="10">
        <v>300</v>
      </c>
      <c r="B28" s="9"/>
      <c r="C28" s="9" t="s">
        <v>168</v>
      </c>
      <c r="D28" s="11" t="s">
        <v>22</v>
      </c>
      <c r="E28" s="9" t="s">
        <v>99</v>
      </c>
    </row>
    <row r="29">
      <c r="A29" s="10">
        <v>200</v>
      </c>
      <c r="B29" s="9"/>
      <c r="C29" s="9" t="s">
        <v>191</v>
      </c>
      <c r="D29" s="11" t="s">
        <v>22</v>
      </c>
      <c r="E29" s="9" t="s">
        <v>139</v>
      </c>
    </row>
    <row r="30">
      <c r="A30" s="10">
        <v>900</v>
      </c>
      <c r="B30" s="9"/>
      <c r="C30" s="9" t="s">
        <v>168</v>
      </c>
      <c r="D30" s="11" t="s">
        <v>22</v>
      </c>
      <c r="E30" s="9" t="s">
        <v>99</v>
      </c>
    </row>
    <row r="31">
      <c r="A31" s="10">
        <v>200</v>
      </c>
      <c r="B31" s="9"/>
      <c r="C31" s="9" t="s">
        <v>53</v>
      </c>
      <c r="D31" s="11" t="s">
        <v>22</v>
      </c>
      <c r="E31" s="9" t="s">
        <v>201</v>
      </c>
    </row>
    <row r="32">
      <c r="A32" s="10">
        <v>200</v>
      </c>
      <c r="B32" s="9"/>
      <c r="C32" s="9" t="s">
        <v>53</v>
      </c>
      <c r="D32" s="11" t="s">
        <v>22</v>
      </c>
      <c r="E32" s="9" t="s">
        <v>54</v>
      </c>
    </row>
    <row r="33">
      <c r="A33" s="10">
        <v>200</v>
      </c>
      <c r="B33" s="9"/>
      <c r="C33" s="9" t="s">
        <v>45</v>
      </c>
      <c r="D33" s="11" t="s">
        <v>22</v>
      </c>
      <c r="E33" s="9" t="s">
        <v>21</v>
      </c>
    </row>
    <row r="34">
      <c r="A34" s="10">
        <v>400</v>
      </c>
      <c r="B34" s="9"/>
      <c r="C34" s="9" t="s">
        <v>99</v>
      </c>
      <c r="D34" s="11" t="s">
        <v>22</v>
      </c>
      <c r="E34" s="9" t="s">
        <v>220</v>
      </c>
    </row>
    <row r="35">
      <c r="A35" s="10">
        <v>300</v>
      </c>
      <c r="B35" s="9"/>
      <c r="C35" s="9" t="s">
        <v>23</v>
      </c>
      <c r="D35" s="11" t="s">
        <v>22</v>
      </c>
      <c r="E35" s="9" t="s">
        <v>226</v>
      </c>
    </row>
    <row r="36">
      <c r="A36" s="10">
        <v>300</v>
      </c>
      <c r="B36" s="9"/>
      <c r="C36" s="9" t="s">
        <v>201</v>
      </c>
      <c r="D36" s="11" t="s">
        <v>22</v>
      </c>
      <c r="E36" s="9" t="s">
        <v>53</v>
      </c>
    </row>
    <row r="37">
      <c r="A37" s="10">
        <v>400</v>
      </c>
      <c r="B37" s="9"/>
      <c r="C37" s="9" t="s">
        <v>237</v>
      </c>
      <c r="D37" s="11" t="s">
        <v>22</v>
      </c>
      <c r="E37" s="9" t="s">
        <v>139</v>
      </c>
    </row>
    <row r="38">
      <c r="A38" s="10">
        <v>300</v>
      </c>
      <c r="B38" s="9"/>
      <c r="C38" s="9" t="s">
        <v>244</v>
      </c>
      <c r="D38" s="11" t="s">
        <v>22</v>
      </c>
      <c r="E38" s="9" t="s">
        <v>53</v>
      </c>
    </row>
    <row r="39">
      <c r="A39" s="10">
        <v>200</v>
      </c>
      <c r="B39" s="9"/>
      <c r="C39" s="11" t="s">
        <v>45</v>
      </c>
      <c r="D39" s="11" t="s">
        <v>22</v>
      </c>
      <c r="E39" s="9" t="s">
        <v>139</v>
      </c>
    </row>
    <row r="40">
      <c r="A40" s="10">
        <v>300</v>
      </c>
      <c r="B40" s="9"/>
      <c r="C40" s="9" t="s">
        <v>99</v>
      </c>
      <c r="D40" s="11" t="s">
        <v>22</v>
      </c>
      <c r="E40" s="9" t="s">
        <v>168</v>
      </c>
    </row>
    <row r="41">
      <c r="A41" s="10">
        <v>300</v>
      </c>
      <c r="B41" s="9"/>
      <c r="C41" s="9" t="s">
        <v>139</v>
      </c>
      <c r="D41" s="11" t="s">
        <v>22</v>
      </c>
      <c r="E41" s="9" t="s">
        <v>256</v>
      </c>
    </row>
    <row r="42">
      <c r="A42" s="10">
        <v>600</v>
      </c>
      <c r="B42" s="9"/>
      <c r="C42" s="9" t="s">
        <v>256</v>
      </c>
      <c r="D42" s="11" t="s">
        <v>22</v>
      </c>
      <c r="E42" s="9" t="s">
        <v>139</v>
      </c>
    </row>
    <row r="43">
      <c r="A43" s="10">
        <v>600</v>
      </c>
      <c r="B43" s="9"/>
      <c r="C43" s="9" t="s">
        <v>99</v>
      </c>
      <c r="D43" s="11" t="s">
        <v>22</v>
      </c>
      <c r="E43" s="9" t="s">
        <v>168</v>
      </c>
    </row>
    <row r="44">
      <c r="A44" s="10">
        <v>200</v>
      </c>
      <c r="B44" s="9"/>
      <c r="C44" s="9" t="s">
        <v>23</v>
      </c>
      <c r="D44" s="11" t="s">
        <v>22</v>
      </c>
      <c r="E44" s="9" t="s">
        <v>31</v>
      </c>
    </row>
    <row r="45">
      <c r="A45" s="10">
        <v>900</v>
      </c>
      <c r="B45" s="9"/>
      <c r="C45" s="9" t="s">
        <v>139</v>
      </c>
      <c r="D45" s="11" t="s">
        <v>22</v>
      </c>
      <c r="E45" s="9" t="s">
        <v>256</v>
      </c>
    </row>
    <row r="46">
      <c r="A46" s="10">
        <v>300</v>
      </c>
      <c r="B46" s="9"/>
      <c r="C46" s="9" t="s">
        <v>191</v>
      </c>
      <c r="D46" s="11" t="s">
        <v>22</v>
      </c>
      <c r="E46" s="9" t="s">
        <v>244</v>
      </c>
    </row>
    <row r="47">
      <c r="A47" s="10">
        <v>200</v>
      </c>
      <c r="B47" s="9"/>
      <c r="C47" s="9" t="s">
        <v>191</v>
      </c>
      <c r="D47" s="11" t="s">
        <v>22</v>
      </c>
      <c r="E47" s="9" t="s">
        <v>139</v>
      </c>
    </row>
    <row r="48">
      <c r="A48" s="10">
        <v>200</v>
      </c>
      <c r="B48" s="9"/>
      <c r="C48" s="9" t="s">
        <v>54</v>
      </c>
      <c r="D48" s="11" t="s">
        <v>22</v>
      </c>
      <c r="E48" s="9" t="s">
        <v>287</v>
      </c>
    </row>
    <row r="49">
      <c r="A49" s="10">
        <v>200</v>
      </c>
      <c r="B49" s="9"/>
      <c r="C49" s="9" t="s">
        <v>53</v>
      </c>
      <c r="D49" s="11" t="s">
        <v>22</v>
      </c>
      <c r="E49" s="9" t="s">
        <v>293</v>
      </c>
    </row>
    <row r="50">
      <c r="A50" s="10">
        <v>200</v>
      </c>
      <c r="B50" s="9"/>
      <c r="C50" s="9" t="s">
        <v>98</v>
      </c>
      <c r="D50" s="11" t="s">
        <v>22</v>
      </c>
      <c r="E50" s="9" t="s">
        <v>99</v>
      </c>
    </row>
    <row r="51">
      <c r="A51" s="10">
        <v>400</v>
      </c>
      <c r="B51" s="9"/>
      <c r="C51" s="9" t="s">
        <v>302</v>
      </c>
      <c r="D51" s="11" t="s">
        <v>22</v>
      </c>
      <c r="E51" s="9" t="s">
        <v>99</v>
      </c>
    </row>
    <row r="52">
      <c r="A52" s="10">
        <v>400</v>
      </c>
      <c r="B52" s="9"/>
      <c r="C52" s="9" t="s">
        <v>308</v>
      </c>
      <c r="D52" s="11" t="s">
        <v>22</v>
      </c>
      <c r="E52" s="9" t="s">
        <v>31</v>
      </c>
    </row>
    <row r="53">
      <c r="A53" s="10">
        <v>200</v>
      </c>
      <c r="B53" s="9"/>
      <c r="C53" s="9" t="s">
        <v>53</v>
      </c>
      <c r="D53" s="11" t="s">
        <v>22</v>
      </c>
      <c r="E53" s="9" t="s">
        <v>201</v>
      </c>
    </row>
    <row r="54">
      <c r="A54" s="10">
        <v>200</v>
      </c>
      <c r="B54" s="9"/>
      <c r="C54" s="9" t="s">
        <v>322</v>
      </c>
      <c r="D54" s="11" t="s">
        <v>22</v>
      </c>
      <c r="E54" s="9" t="s">
        <v>53</v>
      </c>
    </row>
    <row r="55">
      <c r="A55" s="10">
        <v>600</v>
      </c>
      <c r="B55" s="9"/>
      <c r="C55" s="9" t="s">
        <v>45</v>
      </c>
      <c r="D55" s="11" t="s">
        <v>22</v>
      </c>
      <c r="E55" s="9" t="s">
        <v>330</v>
      </c>
    </row>
    <row r="56">
      <c r="A56" s="10">
        <v>900</v>
      </c>
      <c r="B56" s="9"/>
      <c r="C56" s="9" t="s">
        <v>330</v>
      </c>
      <c r="D56" s="11" t="s">
        <v>22</v>
      </c>
      <c r="E56" s="9" t="s">
        <v>31</v>
      </c>
    </row>
    <row r="57">
      <c r="A57" s="10">
        <v>200</v>
      </c>
      <c r="B57" s="9"/>
      <c r="C57" s="9" t="s">
        <v>21</v>
      </c>
      <c r="D57" s="11" t="s">
        <v>22</v>
      </c>
      <c r="E57" s="9" t="s">
        <v>45</v>
      </c>
    </row>
    <row r="58">
      <c r="A58" s="10">
        <v>400</v>
      </c>
      <c r="B58" s="9"/>
      <c r="C58" s="9" t="s">
        <v>191</v>
      </c>
      <c r="D58" s="11" t="s">
        <v>22</v>
      </c>
      <c r="E58" s="9" t="s">
        <v>139</v>
      </c>
    </row>
    <row r="59">
      <c r="A59" s="10">
        <v>200</v>
      </c>
      <c r="B59" s="9"/>
      <c r="C59" s="9" t="s">
        <v>351</v>
      </c>
      <c r="D59" s="11" t="s">
        <v>22</v>
      </c>
      <c r="E59" s="9" t="s">
        <v>352</v>
      </c>
    </row>
    <row r="60">
      <c r="A60" s="10">
        <v>200</v>
      </c>
      <c r="B60" s="9"/>
      <c r="C60" s="9" t="s">
        <v>351</v>
      </c>
      <c r="D60" s="11" t="s">
        <v>22</v>
      </c>
      <c r="E60" s="9" t="s">
        <v>352</v>
      </c>
    </row>
    <row r="61">
      <c r="A61" s="10">
        <v>200</v>
      </c>
      <c r="B61" s="9"/>
      <c r="C61" s="9" t="s">
        <v>351</v>
      </c>
      <c r="D61" s="11" t="s">
        <v>22</v>
      </c>
      <c r="E61" s="9" t="s">
        <v>352</v>
      </c>
    </row>
    <row r="62">
      <c r="A62" s="10">
        <v>600</v>
      </c>
      <c r="B62" s="9"/>
      <c r="C62" s="9" t="s">
        <v>352</v>
      </c>
      <c r="D62" s="11" t="s">
        <v>22</v>
      </c>
      <c r="E62" s="9" t="s">
        <v>53</v>
      </c>
    </row>
    <row r="63">
      <c r="A63" s="10">
        <v>400</v>
      </c>
      <c r="B63" s="9"/>
      <c r="C63" s="9" t="s">
        <v>54</v>
      </c>
      <c r="D63" s="11" t="s">
        <v>22</v>
      </c>
      <c r="E63" s="9" t="s">
        <v>53</v>
      </c>
    </row>
    <row r="64">
      <c r="A64" s="12">
        <v>600</v>
      </c>
      <c r="B64" s="12"/>
      <c r="C64" s="12" t="s">
        <v>53</v>
      </c>
      <c r="D64" s="11" t="s">
        <v>22</v>
      </c>
      <c r="E64" s="12" t="s">
        <v>369</v>
      </c>
    </row>
    <row r="65">
      <c r="A65" s="12">
        <v>200</v>
      </c>
      <c r="B65" s="12"/>
      <c r="C65" s="12" t="s">
        <v>66</v>
      </c>
      <c r="D65" s="11" t="s">
        <v>22</v>
      </c>
      <c r="E65" s="12" t="s">
        <v>62</v>
      </c>
    </row>
    <row r="66">
      <c r="A66" s="12">
        <v>400</v>
      </c>
      <c r="B66" s="12"/>
      <c r="C66" s="12" t="s">
        <v>53</v>
      </c>
      <c r="D66" s="11" t="s">
        <v>22</v>
      </c>
      <c r="E66" s="12" t="s">
        <v>380</v>
      </c>
    </row>
    <row r="67">
      <c r="A67" s="12">
        <v>200</v>
      </c>
      <c r="B67" s="12"/>
      <c r="C67" s="12" t="s">
        <v>99</v>
      </c>
      <c r="D67" s="11" t="s">
        <v>22</v>
      </c>
      <c r="E67" s="12" t="s">
        <v>40</v>
      </c>
    </row>
    <row r="68">
      <c r="A68" s="12">
        <v>300</v>
      </c>
      <c r="B68" s="12"/>
      <c r="C68" s="12" t="s">
        <v>256</v>
      </c>
      <c r="D68" s="11" t="s">
        <v>22</v>
      </c>
      <c r="E68" s="12" t="s">
        <v>53</v>
      </c>
    </row>
    <row r="69">
      <c r="A69" s="12">
        <v>200</v>
      </c>
      <c r="B69" s="12"/>
      <c r="C69" s="12" t="s">
        <v>99</v>
      </c>
      <c r="D69" s="11" t="s">
        <v>22</v>
      </c>
      <c r="E69" s="12" t="s">
        <v>40</v>
      </c>
    </row>
    <row r="70">
      <c r="A70" s="12">
        <v>200</v>
      </c>
      <c r="B70" s="12"/>
      <c r="C70" s="12" t="s">
        <v>53</v>
      </c>
      <c r="D70" s="11" t="s">
        <v>22</v>
      </c>
      <c r="E70" s="12" t="s">
        <v>54</v>
      </c>
    </row>
    <row r="71">
      <c r="A71" s="12">
        <v>200</v>
      </c>
      <c r="B71" s="12"/>
      <c r="C71" s="12" t="s">
        <v>40</v>
      </c>
      <c r="D71" s="11" t="s">
        <v>22</v>
      </c>
      <c r="E71" s="12" t="s">
        <v>118</v>
      </c>
    </row>
    <row r="72">
      <c r="A72" s="12">
        <v>200</v>
      </c>
      <c r="B72" s="12"/>
      <c r="C72" s="12" t="s">
        <v>139</v>
      </c>
      <c r="D72" s="11" t="s">
        <v>22</v>
      </c>
      <c r="E72" s="12" t="s">
        <v>191</v>
      </c>
    </row>
    <row r="73">
      <c r="A73" s="12">
        <v>200</v>
      </c>
      <c r="B73" s="12"/>
      <c r="C73" s="12" t="s">
        <v>293</v>
      </c>
      <c r="D73" s="11" t="s">
        <v>22</v>
      </c>
      <c r="E73" s="12" t="s">
        <v>53</v>
      </c>
    </row>
    <row r="74">
      <c r="A74" s="12">
        <v>400</v>
      </c>
      <c r="B74" s="12"/>
      <c r="C74" s="12" t="s">
        <v>409</v>
      </c>
      <c r="D74" s="11" t="s">
        <v>22</v>
      </c>
      <c r="E74" s="12" t="s">
        <v>201</v>
      </c>
    </row>
    <row r="75">
      <c r="A75" s="12">
        <v>300</v>
      </c>
      <c r="B75" s="12"/>
      <c r="C75" s="12" t="s">
        <v>201</v>
      </c>
      <c r="D75" s="11" t="s">
        <v>22</v>
      </c>
      <c r="E75" s="12" t="s">
        <v>53</v>
      </c>
    </row>
    <row r="76">
      <c r="A76" s="12">
        <v>200</v>
      </c>
      <c r="B76" s="12"/>
      <c r="C76" s="12" t="s">
        <v>53</v>
      </c>
      <c r="D76" s="11" t="s">
        <v>22</v>
      </c>
      <c r="E76" s="12" t="s">
        <v>416</v>
      </c>
    </row>
    <row r="77">
      <c r="A77" s="12">
        <v>300</v>
      </c>
      <c r="B77" s="12"/>
      <c r="C77" s="12" t="s">
        <v>256</v>
      </c>
      <c r="D77" s="11" t="s">
        <v>22</v>
      </c>
      <c r="E77" s="12" t="s">
        <v>53</v>
      </c>
    </row>
    <row r="78">
      <c r="A78" s="12">
        <v>300</v>
      </c>
      <c r="B78" s="12"/>
      <c r="C78" s="12" t="s">
        <v>31</v>
      </c>
      <c r="D78" s="11" t="s">
        <v>22</v>
      </c>
      <c r="E78" s="12" t="s">
        <v>30</v>
      </c>
    </row>
    <row r="79">
      <c r="A79" s="12">
        <v>300</v>
      </c>
      <c r="B79" s="12"/>
      <c r="C79" s="12" t="s">
        <v>30</v>
      </c>
      <c r="D79" s="11" t="s">
        <v>22</v>
      </c>
      <c r="E79" s="12" t="s">
        <v>31</v>
      </c>
    </row>
    <row r="80">
      <c r="A80" s="12">
        <v>300</v>
      </c>
      <c r="B80" s="12"/>
      <c r="C80" s="12" t="s">
        <v>31</v>
      </c>
      <c r="D80" s="11" t="s">
        <v>22</v>
      </c>
      <c r="E80" s="12" t="s">
        <v>430</v>
      </c>
    </row>
    <row r="81">
      <c r="A81" s="12">
        <v>300</v>
      </c>
      <c r="B81" s="12"/>
      <c r="C81" s="12" t="s">
        <v>31</v>
      </c>
      <c r="D81" s="11" t="s">
        <v>22</v>
      </c>
      <c r="E81" s="12" t="s">
        <v>430</v>
      </c>
    </row>
    <row r="82">
      <c r="A82" s="12">
        <v>200</v>
      </c>
      <c r="B82" s="12"/>
      <c r="C82" s="12" t="s">
        <v>53</v>
      </c>
      <c r="D82" s="11" t="s">
        <v>22</v>
      </c>
      <c r="E82" s="12" t="s">
        <v>54</v>
      </c>
    </row>
    <row r="83">
      <c r="A83" s="12">
        <v>600</v>
      </c>
      <c r="B83" s="12"/>
      <c r="C83" s="12" t="s">
        <v>23</v>
      </c>
      <c r="D83" s="11" t="s">
        <v>22</v>
      </c>
      <c r="E83" s="12" t="s">
        <v>53</v>
      </c>
    </row>
    <row r="84">
      <c r="A84" s="12">
        <v>200</v>
      </c>
      <c r="B84" s="12"/>
      <c r="C84" s="12" t="s">
        <v>445</v>
      </c>
      <c r="D84" s="11" t="s">
        <v>22</v>
      </c>
      <c r="E84" s="12" t="s">
        <v>430</v>
      </c>
    </row>
    <row r="85">
      <c r="A85" s="12">
        <v>400</v>
      </c>
      <c r="B85" s="12"/>
      <c r="C85" s="12" t="s">
        <v>53</v>
      </c>
      <c r="D85" s="11" t="s">
        <v>22</v>
      </c>
      <c r="E85" s="12" t="s">
        <v>185</v>
      </c>
    </row>
    <row r="86">
      <c r="A86" s="12">
        <v>600</v>
      </c>
      <c r="B86" s="12"/>
      <c r="C86" s="12" t="s">
        <v>256</v>
      </c>
      <c r="D86" s="11" t="s">
        <v>22</v>
      </c>
      <c r="E86" s="12" t="s">
        <v>53</v>
      </c>
    </row>
    <row r="87">
      <c r="A87" s="12">
        <v>200</v>
      </c>
      <c r="B87" s="12"/>
      <c r="C87" s="12" t="s">
        <v>430</v>
      </c>
      <c r="D87" s="11" t="s">
        <v>22</v>
      </c>
      <c r="E87" s="12" t="s">
        <v>287</v>
      </c>
    </row>
    <row r="88">
      <c r="A88" s="12">
        <v>400</v>
      </c>
      <c r="B88" s="12"/>
      <c r="C88" s="12" t="s">
        <v>201</v>
      </c>
      <c r="D88" s="11" t="s">
        <v>22</v>
      </c>
      <c r="E88" s="12" t="s">
        <v>409</v>
      </c>
    </row>
    <row r="89">
      <c r="A89" s="12">
        <v>400</v>
      </c>
      <c r="B89" s="12"/>
      <c r="C89" s="12" t="s">
        <v>409</v>
      </c>
      <c r="D89" s="11" t="s">
        <v>22</v>
      </c>
      <c r="E89" s="12" t="s">
        <v>201</v>
      </c>
    </row>
    <row r="90">
      <c r="A90" s="12">
        <v>400</v>
      </c>
      <c r="B90" s="12"/>
      <c r="C90" s="12" t="s">
        <v>465</v>
      </c>
      <c r="D90" s="11" t="s">
        <v>22</v>
      </c>
      <c r="E90" s="12" t="s">
        <v>53</v>
      </c>
    </row>
    <row r="91">
      <c r="A91" s="12">
        <v>400</v>
      </c>
      <c r="B91" s="12"/>
      <c r="C91" s="12" t="s">
        <v>53</v>
      </c>
      <c r="D91" s="11" t="s">
        <v>22</v>
      </c>
      <c r="E91" s="12" t="s">
        <v>473</v>
      </c>
    </row>
    <row r="92">
      <c r="A92" s="12">
        <v>400</v>
      </c>
      <c r="B92" s="12"/>
      <c r="C92" s="12" t="s">
        <v>416</v>
      </c>
      <c r="D92" s="11" t="s">
        <v>22</v>
      </c>
      <c r="E92" s="12" t="s">
        <v>21</v>
      </c>
    </row>
    <row r="93">
      <c r="A93" s="12">
        <v>200</v>
      </c>
      <c r="B93" s="12"/>
      <c r="C93" s="12" t="s">
        <v>23</v>
      </c>
      <c r="D93" s="11" t="s">
        <v>22</v>
      </c>
      <c r="E93" s="12" t="s">
        <v>113</v>
      </c>
    </row>
    <row r="94">
      <c r="A94" s="12">
        <v>200</v>
      </c>
      <c r="B94" s="12"/>
      <c r="C94" s="12" t="s">
        <v>31</v>
      </c>
      <c r="D94" s="11" t="s">
        <v>22</v>
      </c>
      <c r="E94" s="12" t="s">
        <v>489</v>
      </c>
    </row>
    <row r="95">
      <c r="A95" s="12">
        <v>500</v>
      </c>
      <c r="B95" s="12"/>
      <c r="C95" s="12" t="s">
        <v>45</v>
      </c>
      <c r="D95" s="11" t="s">
        <v>22</v>
      </c>
      <c r="E95" s="12" t="s">
        <v>31</v>
      </c>
    </row>
    <row r="96">
      <c r="A96" s="12">
        <v>200</v>
      </c>
      <c r="B96" s="12"/>
      <c r="C96" s="12" t="s">
        <v>53</v>
      </c>
      <c r="D96" s="11" t="s">
        <v>22</v>
      </c>
      <c r="E96" s="12" t="s">
        <v>499</v>
      </c>
    </row>
    <row r="97">
      <c r="A97" s="12">
        <v>800</v>
      </c>
      <c r="B97" s="12"/>
      <c r="C97" s="12" t="s">
        <v>31</v>
      </c>
      <c r="D97" s="11" t="s">
        <v>22</v>
      </c>
      <c r="E97" s="12" t="s">
        <v>506</v>
      </c>
    </row>
    <row r="98">
      <c r="A98" s="12">
        <v>300</v>
      </c>
      <c r="B98" s="12"/>
      <c r="C98" s="12" t="s">
        <v>512</v>
      </c>
      <c r="D98" s="11" t="s">
        <v>22</v>
      </c>
      <c r="E98" s="12" t="s">
        <v>513</v>
      </c>
    </row>
    <row r="99">
      <c r="A99" s="12">
        <v>200</v>
      </c>
      <c r="B99" s="12"/>
      <c r="C99" s="12" t="s">
        <v>53</v>
      </c>
      <c r="D99" s="11" t="s">
        <v>22</v>
      </c>
      <c r="E99" s="12" t="s">
        <v>54</v>
      </c>
    </row>
    <row r="100">
      <c r="A100" s="12">
        <v>300</v>
      </c>
      <c r="B100" s="12"/>
      <c r="C100" s="12" t="s">
        <v>53</v>
      </c>
      <c r="D100" s="11" t="s">
        <v>22</v>
      </c>
      <c r="E100" s="12" t="s">
        <v>256</v>
      </c>
    </row>
    <row r="101">
      <c r="A101" s="12">
        <v>300</v>
      </c>
      <c r="B101" s="12"/>
      <c r="C101" s="12" t="s">
        <v>525</v>
      </c>
      <c r="D101" s="11" t="s">
        <v>22</v>
      </c>
      <c r="E101" s="12" t="s">
        <v>45</v>
      </c>
    </row>
    <row r="102">
      <c r="A102" s="12">
        <v>200</v>
      </c>
      <c r="B102" s="12"/>
      <c r="C102" s="12" t="s">
        <v>531</v>
      </c>
      <c r="D102" s="11" t="s">
        <v>22</v>
      </c>
      <c r="E102" s="12" t="s">
        <v>53</v>
      </c>
    </row>
    <row r="103">
      <c r="A103" s="12">
        <v>300</v>
      </c>
      <c r="B103" s="12"/>
      <c r="C103" s="12" t="s">
        <v>53</v>
      </c>
      <c r="D103" s="11" t="s">
        <v>22</v>
      </c>
      <c r="E103" s="12" t="s">
        <v>352</v>
      </c>
    </row>
    <row r="104">
      <c r="A104" s="12">
        <v>300</v>
      </c>
      <c r="B104" s="12"/>
      <c r="C104" s="12" t="s">
        <v>31</v>
      </c>
      <c r="D104" s="11" t="s">
        <v>22</v>
      </c>
      <c r="E104" s="12" t="s">
        <v>525</v>
      </c>
    </row>
    <row r="105">
      <c r="A105" s="12">
        <v>900</v>
      </c>
      <c r="B105" s="12"/>
      <c r="C105" s="12" t="s">
        <v>525</v>
      </c>
      <c r="D105" s="11" t="s">
        <v>22</v>
      </c>
      <c r="E105" s="12" t="s">
        <v>45</v>
      </c>
    </row>
    <row r="106">
      <c r="A106" s="12">
        <v>200</v>
      </c>
      <c r="B106" s="12"/>
      <c r="C106" s="12" t="s">
        <v>548</v>
      </c>
      <c r="D106" s="11" t="s">
        <v>22</v>
      </c>
      <c r="E106" s="12" t="s">
        <v>31</v>
      </c>
    </row>
    <row r="107">
      <c r="A107" s="12">
        <v>400</v>
      </c>
      <c r="B107" s="12"/>
      <c r="C107" s="12" t="s">
        <v>107</v>
      </c>
      <c r="D107" s="11" t="s">
        <v>22</v>
      </c>
      <c r="E107" s="12" t="s">
        <v>106</v>
      </c>
    </row>
    <row r="108">
      <c r="A108" s="12">
        <v>300</v>
      </c>
      <c r="B108" s="12"/>
      <c r="C108" s="12" t="s">
        <v>139</v>
      </c>
      <c r="D108" s="11" t="s">
        <v>22</v>
      </c>
      <c r="E108" s="12" t="s">
        <v>256</v>
      </c>
    </row>
    <row r="109">
      <c r="A109" s="12">
        <v>300</v>
      </c>
      <c r="B109" s="12"/>
      <c r="C109" s="12" t="s">
        <v>139</v>
      </c>
      <c r="D109" s="11" t="s">
        <v>22</v>
      </c>
      <c r="E109" s="12" t="s">
        <v>256</v>
      </c>
    </row>
    <row r="110">
      <c r="A110" s="12">
        <v>600</v>
      </c>
      <c r="B110" s="12"/>
      <c r="C110" s="12" t="s">
        <v>31</v>
      </c>
      <c r="D110" s="11" t="s">
        <v>22</v>
      </c>
      <c r="E110" s="12" t="s">
        <v>430</v>
      </c>
    </row>
    <row r="111">
      <c r="A111" s="12">
        <v>1200</v>
      </c>
      <c r="B111" s="12"/>
      <c r="C111" s="12" t="s">
        <v>45</v>
      </c>
      <c r="D111" s="11" t="s">
        <v>22</v>
      </c>
      <c r="E111" s="12" t="s">
        <v>525</v>
      </c>
    </row>
    <row r="112">
      <c r="A112" s="12">
        <v>200</v>
      </c>
      <c r="B112" s="12"/>
      <c r="C112" s="12" t="s">
        <v>99</v>
      </c>
      <c r="D112" s="11" t="s">
        <v>22</v>
      </c>
      <c r="E112" s="12" t="s">
        <v>465</v>
      </c>
    </row>
    <row r="113">
      <c r="A113" s="12">
        <v>400</v>
      </c>
      <c r="B113" s="12"/>
      <c r="C113" s="12" t="s">
        <v>98</v>
      </c>
      <c r="D113" s="11" t="s">
        <v>22</v>
      </c>
      <c r="E113" s="12" t="s">
        <v>99</v>
      </c>
    </row>
    <row r="114">
      <c r="A114" s="12">
        <v>1200</v>
      </c>
      <c r="B114" s="12"/>
      <c r="C114" s="12" t="s">
        <v>430</v>
      </c>
      <c r="D114" s="11" t="s">
        <v>22</v>
      </c>
      <c r="E114" s="12" t="s">
        <v>31</v>
      </c>
    </row>
    <row r="115">
      <c r="A115" s="12">
        <v>800</v>
      </c>
      <c r="B115" s="12"/>
      <c r="C115" s="12" t="s">
        <v>525</v>
      </c>
      <c r="D115" s="11" t="s">
        <v>22</v>
      </c>
      <c r="E115" s="12" t="s">
        <v>31</v>
      </c>
    </row>
    <row r="116">
      <c r="A116" s="12">
        <v>200</v>
      </c>
      <c r="B116" s="12"/>
      <c r="C116" s="12" t="s">
        <v>293</v>
      </c>
      <c r="D116" s="11" t="s">
        <v>22</v>
      </c>
      <c r="E116" s="12" t="s">
        <v>53</v>
      </c>
    </row>
    <row r="117">
      <c r="A117" s="12">
        <v>200</v>
      </c>
      <c r="B117" s="12"/>
      <c r="C117" s="12" t="s">
        <v>588</v>
      </c>
      <c r="D117" s="11" t="s">
        <v>22</v>
      </c>
      <c r="E117" s="12" t="s">
        <v>293</v>
      </c>
    </row>
    <row r="118">
      <c r="A118" s="12">
        <v>200</v>
      </c>
      <c r="B118" s="12"/>
      <c r="C118" s="12" t="s">
        <v>53</v>
      </c>
      <c r="D118" s="11" t="s">
        <v>22</v>
      </c>
      <c r="E118" s="12" t="s">
        <v>160</v>
      </c>
    </row>
    <row r="119">
      <c r="A119" s="12">
        <v>200</v>
      </c>
      <c r="B119" s="12"/>
      <c r="C119" s="12" t="s">
        <v>352</v>
      </c>
      <c r="D119" s="11" t="s">
        <v>22</v>
      </c>
      <c r="E119" s="12" t="s">
        <v>351</v>
      </c>
    </row>
    <row r="120">
      <c r="A120" s="12">
        <v>900</v>
      </c>
      <c r="B120" s="12"/>
      <c r="C120" s="12" t="s">
        <v>31</v>
      </c>
      <c r="D120" s="11" t="s">
        <v>22</v>
      </c>
      <c r="E120" s="12" t="s">
        <v>525</v>
      </c>
    </row>
    <row r="121">
      <c r="A121" s="12">
        <v>900</v>
      </c>
      <c r="B121" s="12"/>
      <c r="C121" s="12" t="s">
        <v>525</v>
      </c>
      <c r="D121" s="11" t="s">
        <v>22</v>
      </c>
      <c r="E121" s="12" t="s">
        <v>45</v>
      </c>
    </row>
    <row r="122">
      <c r="A122" s="12">
        <v>200</v>
      </c>
      <c r="B122" s="12"/>
      <c r="C122" s="12" t="s">
        <v>53</v>
      </c>
      <c r="D122" s="11" t="s">
        <v>22</v>
      </c>
      <c r="E122" s="12" t="s">
        <v>201</v>
      </c>
    </row>
    <row r="123">
      <c r="A123" s="12">
        <v>200</v>
      </c>
      <c r="B123" s="12"/>
      <c r="C123" s="12" t="s">
        <v>53</v>
      </c>
      <c r="D123" s="11" t="s">
        <v>22</v>
      </c>
      <c r="E123" s="12" t="s">
        <v>54</v>
      </c>
    </row>
    <row r="124">
      <c r="A124" s="12">
        <v>200</v>
      </c>
      <c r="B124" s="12"/>
      <c r="C124" s="12" t="s">
        <v>53</v>
      </c>
      <c r="D124" s="11" t="s">
        <v>22</v>
      </c>
      <c r="E124" s="12" t="s">
        <v>380</v>
      </c>
    </row>
    <row r="125">
      <c r="A125" s="12">
        <v>200</v>
      </c>
      <c r="B125" s="12"/>
      <c r="C125" s="12" t="s">
        <v>45</v>
      </c>
      <c r="D125" s="11" t="s">
        <v>22</v>
      </c>
      <c r="E125" s="12" t="s">
        <v>612</v>
      </c>
    </row>
    <row r="126">
      <c r="A126" s="12">
        <v>1500</v>
      </c>
      <c r="B126" s="12"/>
      <c r="C126" s="12" t="s">
        <v>409</v>
      </c>
      <c r="D126" s="11" t="s">
        <v>22</v>
      </c>
      <c r="E126" s="12" t="s">
        <v>53</v>
      </c>
    </row>
    <row r="127">
      <c r="A127" s="12">
        <v>300</v>
      </c>
      <c r="B127" s="12"/>
      <c r="C127" s="12" t="s">
        <v>45</v>
      </c>
      <c r="D127" s="11" t="s">
        <v>22</v>
      </c>
      <c r="E127" s="12" t="s">
        <v>525</v>
      </c>
    </row>
    <row r="128">
      <c r="A128" s="12">
        <v>200</v>
      </c>
      <c r="B128" s="12"/>
      <c r="C128" s="12" t="s">
        <v>525</v>
      </c>
      <c r="D128" s="11" t="s">
        <v>22</v>
      </c>
      <c r="E128" s="12" t="s">
        <v>31</v>
      </c>
    </row>
    <row r="129">
      <c r="A129" s="12">
        <v>300</v>
      </c>
      <c r="B129" s="12"/>
      <c r="C129" s="12" t="s">
        <v>256</v>
      </c>
      <c r="D129" s="11" t="s">
        <v>22</v>
      </c>
      <c r="E129" s="12" t="s">
        <v>139</v>
      </c>
    </row>
    <row r="130">
      <c r="A130" s="12">
        <v>300</v>
      </c>
      <c r="B130" s="12"/>
      <c r="C130" s="12" t="s">
        <v>53</v>
      </c>
      <c r="D130" s="11" t="s">
        <v>22</v>
      </c>
      <c r="E130" s="12" t="s">
        <v>85</v>
      </c>
    </row>
    <row r="131">
      <c r="A131" s="12">
        <v>200</v>
      </c>
      <c r="B131" s="12"/>
      <c r="C131" s="12" t="s">
        <v>53</v>
      </c>
      <c r="D131" s="11" t="s">
        <v>22</v>
      </c>
      <c r="E131" s="12" t="s">
        <v>499</v>
      </c>
    </row>
    <row r="132">
      <c r="A132" s="12">
        <v>200</v>
      </c>
      <c r="B132" s="12"/>
      <c r="C132" s="12" t="s">
        <v>499</v>
      </c>
      <c r="D132" s="11" t="s">
        <v>22</v>
      </c>
      <c r="E132" s="12" t="s">
        <v>133</v>
      </c>
    </row>
    <row r="133">
      <c r="A133" s="12">
        <v>600</v>
      </c>
      <c r="B133" s="12"/>
      <c r="C133" s="12" t="s">
        <v>31</v>
      </c>
      <c r="D133" s="11" t="s">
        <v>22</v>
      </c>
      <c r="E133" s="12" t="s">
        <v>506</v>
      </c>
    </row>
    <row r="134">
      <c r="A134" s="12">
        <v>300</v>
      </c>
      <c r="B134" s="12"/>
      <c r="C134" s="12" t="s">
        <v>53</v>
      </c>
      <c r="D134" s="11" t="s">
        <v>22</v>
      </c>
      <c r="E134" s="12" t="s">
        <v>78</v>
      </c>
    </row>
    <row r="135">
      <c r="A135" s="12">
        <v>600</v>
      </c>
      <c r="B135" s="12"/>
      <c r="C135" s="12" t="s">
        <v>302</v>
      </c>
      <c r="D135" s="11" t="s">
        <v>22</v>
      </c>
      <c r="E135" s="12" t="s">
        <v>99</v>
      </c>
    </row>
    <row r="136">
      <c r="A136" s="12">
        <v>200</v>
      </c>
      <c r="B136" s="12"/>
      <c r="C136" s="12" t="s">
        <v>99</v>
      </c>
      <c r="D136" s="11" t="s">
        <v>22</v>
      </c>
      <c r="E136" s="12" t="s">
        <v>652</v>
      </c>
    </row>
    <row r="137">
      <c r="A137" s="12">
        <v>600</v>
      </c>
      <c r="B137" s="12"/>
      <c r="C137" s="12" t="s">
        <v>31</v>
      </c>
      <c r="D137" s="11" t="s">
        <v>22</v>
      </c>
      <c r="E137" s="12" t="s">
        <v>548</v>
      </c>
    </row>
    <row r="138">
      <c r="A138" s="12">
        <v>600</v>
      </c>
      <c r="B138" s="12"/>
      <c r="C138" s="12" t="s">
        <v>40</v>
      </c>
      <c r="D138" s="11" t="s">
        <v>22</v>
      </c>
      <c r="E138" s="12" t="s">
        <v>31</v>
      </c>
    </row>
    <row r="139">
      <c r="A139" s="12">
        <v>300</v>
      </c>
      <c r="B139" s="12"/>
      <c r="C139" s="12" t="s">
        <v>53</v>
      </c>
      <c r="D139" s="11" t="s">
        <v>22</v>
      </c>
      <c r="E139" s="12" t="s">
        <v>244</v>
      </c>
    </row>
    <row r="140">
      <c r="A140" s="12">
        <v>300</v>
      </c>
      <c r="B140" s="12"/>
      <c r="C140" s="12" t="s">
        <v>53</v>
      </c>
      <c r="D140" s="11" t="s">
        <v>22</v>
      </c>
      <c r="E140" s="12" t="s">
        <v>465</v>
      </c>
    </row>
    <row r="141">
      <c r="A141" s="12">
        <v>400</v>
      </c>
      <c r="B141" s="12"/>
      <c r="C141" s="12" t="s">
        <v>191</v>
      </c>
      <c r="D141" s="11" t="s">
        <v>22</v>
      </c>
      <c r="E141" s="12" t="s">
        <v>99</v>
      </c>
    </row>
    <row r="142">
      <c r="A142" s="12">
        <v>200</v>
      </c>
      <c r="B142" s="12"/>
      <c r="C142" s="12" t="s">
        <v>133</v>
      </c>
      <c r="D142" s="11" t="s">
        <v>22</v>
      </c>
      <c r="E142" s="12" t="s">
        <v>226</v>
      </c>
    </row>
    <row r="143">
      <c r="A143" s="12">
        <v>300</v>
      </c>
      <c r="B143" s="12"/>
      <c r="C143" s="12" t="s">
        <v>31</v>
      </c>
      <c r="D143" s="11" t="s">
        <v>22</v>
      </c>
      <c r="E143" s="12" t="s">
        <v>525</v>
      </c>
    </row>
    <row r="144">
      <c r="A144" s="12">
        <v>300</v>
      </c>
      <c r="B144" s="12"/>
      <c r="C144" s="12" t="s">
        <v>525</v>
      </c>
      <c r="D144" s="11" t="s">
        <v>22</v>
      </c>
      <c r="E144" s="12" t="s">
        <v>45</v>
      </c>
    </row>
    <row r="145">
      <c r="A145" s="12">
        <v>400</v>
      </c>
      <c r="B145" s="12"/>
      <c r="C145" s="12" t="s">
        <v>31</v>
      </c>
      <c r="D145" s="11" t="s">
        <v>22</v>
      </c>
      <c r="E145" s="12" t="s">
        <v>308</v>
      </c>
    </row>
    <row r="146">
      <c r="A146" s="12">
        <v>800</v>
      </c>
      <c r="B146" s="12"/>
      <c r="C146" s="12" t="s">
        <v>308</v>
      </c>
      <c r="D146" s="11" t="s">
        <v>22</v>
      </c>
      <c r="E146" s="12" t="s">
        <v>506</v>
      </c>
    </row>
    <row r="147">
      <c r="A147" s="12">
        <v>200</v>
      </c>
      <c r="B147" s="12"/>
      <c r="C147" s="12" t="s">
        <v>21</v>
      </c>
      <c r="D147" s="11" t="s">
        <v>22</v>
      </c>
      <c r="E147" s="12" t="s">
        <v>45</v>
      </c>
    </row>
    <row r="148">
      <c r="A148" s="12">
        <v>600</v>
      </c>
      <c r="B148" s="12"/>
      <c r="C148" s="12" t="s">
        <v>692</v>
      </c>
      <c r="D148" s="11" t="s">
        <v>22</v>
      </c>
      <c r="E148" s="12" t="s">
        <v>693</v>
      </c>
    </row>
    <row r="149">
      <c r="A149" s="12">
        <v>600</v>
      </c>
      <c r="B149" s="12"/>
      <c r="C149" s="12" t="s">
        <v>31</v>
      </c>
      <c r="D149" s="11" t="s">
        <v>22</v>
      </c>
      <c r="E149" s="12" t="s">
        <v>525</v>
      </c>
    </row>
    <row r="150">
      <c r="A150" s="12">
        <v>200</v>
      </c>
      <c r="B150" s="12"/>
      <c r="C150" s="12" t="s">
        <v>612</v>
      </c>
      <c r="D150" s="11" t="s">
        <v>22</v>
      </c>
      <c r="E150" s="12" t="s">
        <v>45</v>
      </c>
    </row>
    <row r="151">
      <c r="A151" s="12">
        <v>200</v>
      </c>
      <c r="B151" s="12"/>
      <c r="C151" s="12" t="s">
        <v>54</v>
      </c>
      <c r="D151" s="11" t="s">
        <v>22</v>
      </c>
      <c r="E151" s="12" t="s">
        <v>53</v>
      </c>
    </row>
    <row r="152">
      <c r="A152" s="12">
        <v>200</v>
      </c>
      <c r="B152" s="12"/>
      <c r="C152" s="12" t="s">
        <v>191</v>
      </c>
      <c r="D152" s="11" t="s">
        <v>22</v>
      </c>
      <c r="E152" s="12" t="s">
        <v>139</v>
      </c>
    </row>
    <row r="153">
      <c r="A153" s="12">
        <v>200</v>
      </c>
      <c r="B153" s="12"/>
      <c r="C153" s="12" t="s">
        <v>45</v>
      </c>
      <c r="D153" s="11" t="s">
        <v>22</v>
      </c>
      <c r="E153" s="12" t="s">
        <v>53</v>
      </c>
    </row>
    <row r="154">
      <c r="A154" s="12">
        <v>200</v>
      </c>
      <c r="B154" s="12"/>
      <c r="C154" s="12" t="s">
        <v>53</v>
      </c>
      <c r="D154" s="11" t="s">
        <v>22</v>
      </c>
      <c r="E154" s="12" t="s">
        <v>201</v>
      </c>
    </row>
    <row r="155">
      <c r="A155" s="12">
        <v>400</v>
      </c>
      <c r="B155" s="12"/>
      <c r="C155" s="12" t="s">
        <v>525</v>
      </c>
      <c r="D155" s="11" t="s">
        <v>22</v>
      </c>
      <c r="E155" s="12" t="s">
        <v>53</v>
      </c>
    </row>
    <row r="156">
      <c r="A156" s="12">
        <v>200</v>
      </c>
      <c r="B156" s="12"/>
      <c r="C156" s="12" t="s">
        <v>201</v>
      </c>
      <c r="D156" s="11" t="s">
        <v>22</v>
      </c>
      <c r="E156" s="12" t="s">
        <v>409</v>
      </c>
    </row>
    <row r="157">
      <c r="A157" s="12">
        <v>200</v>
      </c>
      <c r="B157" s="12"/>
      <c r="C157" s="12" t="s">
        <v>201</v>
      </c>
      <c r="D157" s="11" t="s">
        <v>22</v>
      </c>
      <c r="E157" s="12" t="s">
        <v>409</v>
      </c>
    </row>
    <row r="158">
      <c r="A158" s="12">
        <v>400</v>
      </c>
      <c r="B158" s="12"/>
      <c r="C158" s="12" t="s">
        <v>201</v>
      </c>
      <c r="D158" s="11" t="s">
        <v>22</v>
      </c>
      <c r="E158" s="12" t="s">
        <v>409</v>
      </c>
    </row>
    <row r="159">
      <c r="A159" s="12">
        <v>300</v>
      </c>
      <c r="B159" s="12"/>
      <c r="C159" s="12" t="s">
        <v>21</v>
      </c>
      <c r="D159" s="11" t="s">
        <v>22</v>
      </c>
      <c r="E159" s="12" t="s">
        <v>99</v>
      </c>
    </row>
    <row r="160">
      <c r="A160" s="12">
        <v>300</v>
      </c>
      <c r="B160" s="12"/>
      <c r="C160" s="12" t="s">
        <v>23</v>
      </c>
      <c r="D160" s="11" t="s">
        <v>22</v>
      </c>
      <c r="E160" s="12" t="s">
        <v>53</v>
      </c>
    </row>
    <row r="161">
      <c r="A161" s="12">
        <v>200</v>
      </c>
      <c r="B161" s="12"/>
      <c r="C161" s="12" t="s">
        <v>525</v>
      </c>
      <c r="D161" s="11" t="s">
        <v>22</v>
      </c>
      <c r="E161" s="12" t="s">
        <v>31</v>
      </c>
    </row>
    <row r="162">
      <c r="A162" s="12">
        <v>300</v>
      </c>
      <c r="B162" s="12"/>
      <c r="C162" s="12" t="s">
        <v>53</v>
      </c>
      <c r="D162" s="11" t="s">
        <v>22</v>
      </c>
      <c r="E162" s="12" t="s">
        <v>352</v>
      </c>
    </row>
    <row r="163">
      <c r="A163" s="12">
        <v>300</v>
      </c>
      <c r="B163" s="12"/>
      <c r="C163" s="12" t="s">
        <v>53</v>
      </c>
      <c r="D163" s="11" t="s">
        <v>22</v>
      </c>
      <c r="E163" s="12" t="s">
        <v>45</v>
      </c>
    </row>
    <row r="164">
      <c r="A164" s="12">
        <v>600</v>
      </c>
      <c r="B164" s="12"/>
      <c r="C164" s="12" t="s">
        <v>352</v>
      </c>
      <c r="D164" s="11" t="s">
        <v>22</v>
      </c>
      <c r="E164" s="12" t="s">
        <v>53</v>
      </c>
    </row>
    <row r="165">
      <c r="A165" s="12">
        <v>800</v>
      </c>
      <c r="B165" s="12"/>
      <c r="C165" s="12" t="s">
        <v>31</v>
      </c>
      <c r="D165" s="11" t="s">
        <v>22</v>
      </c>
      <c r="E165" s="12" t="s">
        <v>308</v>
      </c>
    </row>
    <row r="166">
      <c r="A166" s="12">
        <v>800</v>
      </c>
      <c r="B166" s="12"/>
      <c r="C166" s="12" t="s">
        <v>308</v>
      </c>
      <c r="D166" s="11" t="s">
        <v>22</v>
      </c>
      <c r="E166" s="12" t="s">
        <v>506</v>
      </c>
    </row>
    <row r="167">
      <c r="A167" s="12">
        <v>400</v>
      </c>
      <c r="B167" s="12"/>
      <c r="C167" s="12" t="s">
        <v>506</v>
      </c>
      <c r="D167" s="11" t="s">
        <v>22</v>
      </c>
      <c r="E167" s="12" t="s">
        <v>308</v>
      </c>
    </row>
    <row r="168">
      <c r="A168" s="12">
        <v>200</v>
      </c>
      <c r="B168" s="12"/>
      <c r="C168" s="12" t="s">
        <v>293</v>
      </c>
      <c r="D168" s="11" t="s">
        <v>22</v>
      </c>
      <c r="E168" s="12" t="s">
        <v>53</v>
      </c>
    </row>
    <row r="169">
      <c r="A169" s="12">
        <v>200</v>
      </c>
      <c r="B169" s="12"/>
      <c r="C169" s="12" t="s">
        <v>45</v>
      </c>
      <c r="D169" s="11" t="s">
        <v>22</v>
      </c>
      <c r="E169" s="12" t="s">
        <v>330</v>
      </c>
    </row>
    <row r="170">
      <c r="A170" s="12">
        <v>200</v>
      </c>
      <c r="B170" s="12"/>
      <c r="C170" s="12" t="s">
        <v>293</v>
      </c>
      <c r="D170" s="11" t="s">
        <v>22</v>
      </c>
      <c r="E170" s="12" t="s">
        <v>53</v>
      </c>
    </row>
    <row r="171">
      <c r="A171" s="12">
        <v>300</v>
      </c>
      <c r="B171" s="12"/>
      <c r="C171" s="12" t="s">
        <v>330</v>
      </c>
      <c r="D171" s="11" t="s">
        <v>22</v>
      </c>
      <c r="E171" s="12" t="s">
        <v>31</v>
      </c>
    </row>
    <row r="172">
      <c r="A172" s="12">
        <v>900</v>
      </c>
      <c r="B172" s="12"/>
      <c r="C172" s="12" t="s">
        <v>21</v>
      </c>
      <c r="D172" s="11" t="s">
        <v>22</v>
      </c>
      <c r="E172" s="12" t="s">
        <v>99</v>
      </c>
    </row>
    <row r="173">
      <c r="A173" s="12">
        <v>300</v>
      </c>
      <c r="B173" s="12"/>
      <c r="C173" s="12" t="s">
        <v>244</v>
      </c>
      <c r="D173" s="11" t="s">
        <v>22</v>
      </c>
      <c r="E173" s="12" t="s">
        <v>191</v>
      </c>
    </row>
    <row r="174">
      <c r="A174" s="12">
        <v>300</v>
      </c>
      <c r="B174" s="12"/>
      <c r="C174" s="12" t="s">
        <v>31</v>
      </c>
      <c r="D174" s="11" t="s">
        <v>22</v>
      </c>
      <c r="E174" s="12" t="s">
        <v>430</v>
      </c>
    </row>
    <row r="175">
      <c r="A175" s="12">
        <v>600</v>
      </c>
      <c r="B175" s="12"/>
      <c r="C175" s="12" t="s">
        <v>293</v>
      </c>
      <c r="D175" s="11" t="s">
        <v>22</v>
      </c>
      <c r="E175" s="12" t="s">
        <v>588</v>
      </c>
    </row>
    <row r="176">
      <c r="A176" s="12">
        <v>600</v>
      </c>
      <c r="B176" s="12"/>
      <c r="C176" s="12" t="s">
        <v>409</v>
      </c>
      <c r="D176" s="11" t="s">
        <v>22</v>
      </c>
      <c r="E176" s="12" t="s">
        <v>201</v>
      </c>
    </row>
    <row r="177">
      <c r="A177" s="12">
        <v>300</v>
      </c>
      <c r="B177" s="12"/>
      <c r="C177" s="12" t="s">
        <v>21</v>
      </c>
      <c r="D177" s="11" t="s">
        <v>22</v>
      </c>
      <c r="E177" s="12" t="s">
        <v>99</v>
      </c>
    </row>
    <row r="178">
      <c r="A178" s="12">
        <v>200</v>
      </c>
      <c r="B178" s="12"/>
      <c r="C178" s="12" t="s">
        <v>54</v>
      </c>
      <c r="D178" s="11" t="s">
        <v>22</v>
      </c>
      <c r="E178" s="12" t="s">
        <v>53</v>
      </c>
    </row>
    <row r="179">
      <c r="A179" s="12">
        <v>300</v>
      </c>
      <c r="B179" s="12"/>
      <c r="C179" s="12" t="s">
        <v>380</v>
      </c>
      <c r="D179" s="11" t="s">
        <v>22</v>
      </c>
      <c r="E179" s="12" t="s">
        <v>780</v>
      </c>
    </row>
    <row r="180">
      <c r="A180" s="12">
        <v>300</v>
      </c>
      <c r="B180" s="12"/>
      <c r="C180" s="12" t="s">
        <v>31</v>
      </c>
      <c r="D180" s="11" t="s">
        <v>22</v>
      </c>
      <c r="E180" s="12" t="s">
        <v>30</v>
      </c>
    </row>
    <row r="181">
      <c r="A181" s="12">
        <v>400</v>
      </c>
      <c r="B181" s="12"/>
      <c r="C181" s="12" t="s">
        <v>99</v>
      </c>
      <c r="D181" s="11" t="s">
        <v>22</v>
      </c>
      <c r="E181" s="12" t="s">
        <v>118</v>
      </c>
    </row>
    <row r="182">
      <c r="A182" s="12">
        <v>600</v>
      </c>
      <c r="B182" s="12"/>
      <c r="C182" s="12" t="s">
        <v>430</v>
      </c>
      <c r="D182" s="11" t="s">
        <v>22</v>
      </c>
      <c r="E182" s="12" t="s">
        <v>31</v>
      </c>
    </row>
    <row r="183">
      <c r="A183" s="12">
        <v>200</v>
      </c>
      <c r="B183" s="12"/>
      <c r="C183" s="12" t="s">
        <v>53</v>
      </c>
      <c r="D183" s="11" t="s">
        <v>22</v>
      </c>
      <c r="E183" s="12" t="s">
        <v>525</v>
      </c>
    </row>
    <row r="184">
      <c r="A184" s="12">
        <v>200</v>
      </c>
      <c r="B184" s="12"/>
      <c r="C184" s="12" t="s">
        <v>98</v>
      </c>
      <c r="D184" s="11" t="s">
        <v>22</v>
      </c>
      <c r="E184" s="12" t="s">
        <v>99</v>
      </c>
    </row>
    <row r="185">
      <c r="A185" s="12">
        <v>200</v>
      </c>
      <c r="B185" s="12"/>
      <c r="C185" s="12" t="s">
        <v>430</v>
      </c>
      <c r="D185" s="11" t="s">
        <v>22</v>
      </c>
      <c r="E185" s="12" t="s">
        <v>287</v>
      </c>
    </row>
    <row r="186">
      <c r="A186" s="12">
        <v>200</v>
      </c>
      <c r="B186" s="12"/>
      <c r="C186" s="12" t="s">
        <v>293</v>
      </c>
      <c r="D186" s="11" t="s">
        <v>22</v>
      </c>
      <c r="E186" s="12" t="s">
        <v>588</v>
      </c>
    </row>
    <row r="187">
      <c r="A187" s="12">
        <v>200</v>
      </c>
      <c r="B187" s="12"/>
      <c r="C187" s="12" t="s">
        <v>98</v>
      </c>
      <c r="D187" s="11" t="s">
        <v>22</v>
      </c>
      <c r="E187" s="12" t="s">
        <v>99</v>
      </c>
    </row>
    <row r="188">
      <c r="A188" s="12">
        <v>400</v>
      </c>
      <c r="B188" s="12"/>
      <c r="C188" s="12" t="s">
        <v>40</v>
      </c>
      <c r="D188" s="11" t="s">
        <v>22</v>
      </c>
      <c r="E188" s="12" t="s">
        <v>99</v>
      </c>
    </row>
    <row r="189">
      <c r="A189" s="12">
        <v>200</v>
      </c>
      <c r="B189" s="12"/>
      <c r="C189" s="12" t="s">
        <v>809</v>
      </c>
      <c r="D189" s="11" t="s">
        <v>22</v>
      </c>
      <c r="E189" s="12" t="s">
        <v>810</v>
      </c>
    </row>
    <row r="190">
      <c r="A190" s="12">
        <v>300</v>
      </c>
      <c r="B190" s="12"/>
      <c r="C190" s="12" t="s">
        <v>380</v>
      </c>
      <c r="D190" s="11" t="s">
        <v>22</v>
      </c>
      <c r="E190" s="12" t="s">
        <v>79</v>
      </c>
    </row>
    <row r="191">
      <c r="A191" s="12">
        <v>200</v>
      </c>
      <c r="B191" s="12"/>
      <c r="C191" s="12" t="s">
        <v>45</v>
      </c>
      <c r="D191" s="11" t="s">
        <v>22</v>
      </c>
      <c r="E191" s="12" t="s">
        <v>322</v>
      </c>
    </row>
    <row r="192">
      <c r="A192" s="12">
        <v>200</v>
      </c>
      <c r="B192" s="12"/>
      <c r="C192" s="12" t="s">
        <v>23</v>
      </c>
      <c r="D192" s="11" t="s">
        <v>22</v>
      </c>
      <c r="E192" s="12" t="s">
        <v>652</v>
      </c>
    </row>
    <row r="193">
      <c r="A193" s="12">
        <v>200</v>
      </c>
      <c r="B193" s="12"/>
      <c r="C193" s="12" t="s">
        <v>506</v>
      </c>
      <c r="D193" s="11" t="s">
        <v>22</v>
      </c>
      <c r="E193" s="12" t="s">
        <v>308</v>
      </c>
    </row>
    <row r="194">
      <c r="A194" s="12">
        <v>200</v>
      </c>
      <c r="B194" s="12"/>
      <c r="C194" s="12" t="s">
        <v>139</v>
      </c>
      <c r="D194" s="11" t="s">
        <v>22</v>
      </c>
      <c r="E194" s="12" t="s">
        <v>191</v>
      </c>
    </row>
    <row r="195">
      <c r="A195" s="12">
        <v>200</v>
      </c>
      <c r="B195" s="12"/>
      <c r="C195" s="12" t="s">
        <v>45</v>
      </c>
      <c r="D195" s="11" t="s">
        <v>22</v>
      </c>
      <c r="E195" s="12" t="s">
        <v>322</v>
      </c>
    </row>
    <row r="196">
      <c r="A196" s="12">
        <v>200</v>
      </c>
      <c r="B196" s="12"/>
      <c r="C196" s="12" t="s">
        <v>99</v>
      </c>
      <c r="D196" s="11" t="s">
        <v>22</v>
      </c>
      <c r="E196" s="12" t="s">
        <v>98</v>
      </c>
    </row>
    <row r="197">
      <c r="A197" s="12">
        <v>200</v>
      </c>
      <c r="B197" s="12"/>
      <c r="C197" s="12" t="s">
        <v>548</v>
      </c>
      <c r="D197" s="11" t="s">
        <v>22</v>
      </c>
      <c r="E197" s="12" t="s">
        <v>53</v>
      </c>
    </row>
    <row r="198">
      <c r="A198" s="12">
        <v>300</v>
      </c>
      <c r="B198" s="12"/>
      <c r="C198" s="12" t="s">
        <v>838</v>
      </c>
      <c r="D198" s="11" t="s">
        <v>22</v>
      </c>
      <c r="E198" s="12" t="s">
        <v>53</v>
      </c>
    </row>
    <row r="199">
      <c r="A199" s="12">
        <v>200</v>
      </c>
      <c r="B199" s="12"/>
      <c r="C199" s="12" t="s">
        <v>113</v>
      </c>
      <c r="D199" s="11" t="s">
        <v>22</v>
      </c>
      <c r="E199" s="12" t="s">
        <v>53</v>
      </c>
    </row>
    <row r="200">
      <c r="A200" s="12">
        <v>200</v>
      </c>
      <c r="B200" s="12"/>
      <c r="C200" s="12" t="s">
        <v>352</v>
      </c>
      <c r="D200" s="11" t="s">
        <v>22</v>
      </c>
      <c r="E200" s="12" t="s">
        <v>351</v>
      </c>
    </row>
    <row r="201">
      <c r="A201" s="12">
        <v>300</v>
      </c>
      <c r="B201" s="12"/>
      <c r="C201" s="12" t="s">
        <v>31</v>
      </c>
      <c r="D201" s="11" t="s">
        <v>22</v>
      </c>
      <c r="E201" s="12" t="s">
        <v>330</v>
      </c>
    </row>
    <row r="202">
      <c r="A202" s="12">
        <v>500</v>
      </c>
      <c r="B202" s="12"/>
      <c r="C202" s="12" t="s">
        <v>31</v>
      </c>
      <c r="D202" s="11" t="s">
        <v>22</v>
      </c>
      <c r="E202" s="12" t="s">
        <v>45</v>
      </c>
    </row>
    <row r="203">
      <c r="A203" s="12">
        <v>400</v>
      </c>
      <c r="B203" s="12"/>
      <c r="C203" s="12" t="s">
        <v>53</v>
      </c>
      <c r="D203" s="11" t="s">
        <v>22</v>
      </c>
      <c r="E203" s="12" t="s">
        <v>54</v>
      </c>
    </row>
    <row r="204">
      <c r="A204" s="12">
        <v>200</v>
      </c>
      <c r="B204" s="12"/>
      <c r="C204" s="12" t="s">
        <v>118</v>
      </c>
      <c r="D204" s="11" t="s">
        <v>22</v>
      </c>
      <c r="E204" s="12" t="s">
        <v>99</v>
      </c>
    </row>
    <row r="205">
      <c r="A205" s="12">
        <v>600</v>
      </c>
      <c r="B205" s="12"/>
      <c r="C205" s="12" t="s">
        <v>53</v>
      </c>
      <c r="D205" s="11" t="s">
        <v>22</v>
      </c>
      <c r="E205" s="12" t="s">
        <v>256</v>
      </c>
    </row>
    <row r="206">
      <c r="A206" s="12">
        <v>200</v>
      </c>
      <c r="B206" s="12"/>
      <c r="C206" s="12" t="s">
        <v>23</v>
      </c>
      <c r="D206" s="11" t="s">
        <v>22</v>
      </c>
      <c r="E206" s="12" t="s">
        <v>31</v>
      </c>
    </row>
    <row r="207">
      <c r="A207" s="12">
        <v>600</v>
      </c>
      <c r="B207" s="12"/>
      <c r="C207" s="12" t="s">
        <v>31</v>
      </c>
      <c r="D207" s="11" t="s">
        <v>22</v>
      </c>
      <c r="E207" s="12" t="s">
        <v>330</v>
      </c>
    </row>
    <row r="208">
      <c r="A208" s="12">
        <v>200</v>
      </c>
      <c r="B208" s="12"/>
      <c r="C208" s="12" t="s">
        <v>525</v>
      </c>
      <c r="D208" s="11" t="s">
        <v>22</v>
      </c>
      <c r="E208" s="12" t="s">
        <v>31</v>
      </c>
    </row>
    <row r="209">
      <c r="A209" s="12">
        <v>200</v>
      </c>
      <c r="B209" s="12"/>
      <c r="C209" s="12" t="s">
        <v>53</v>
      </c>
      <c r="D209" s="11" t="s">
        <v>22</v>
      </c>
      <c r="E209" s="12" t="s">
        <v>160</v>
      </c>
    </row>
    <row r="210">
      <c r="A210" s="12">
        <v>300</v>
      </c>
      <c r="B210" s="12"/>
      <c r="C210" s="12" t="s">
        <v>139</v>
      </c>
      <c r="D210" s="11" t="s">
        <v>22</v>
      </c>
      <c r="E210" s="12" t="s">
        <v>256</v>
      </c>
    </row>
    <row r="211">
      <c r="A211" s="12">
        <v>400</v>
      </c>
      <c r="B211" s="12"/>
      <c r="C211" s="12" t="s">
        <v>548</v>
      </c>
      <c r="D211" s="11" t="s">
        <v>22</v>
      </c>
      <c r="E211" s="12" t="s">
        <v>53</v>
      </c>
    </row>
    <row r="212">
      <c r="A212" s="12">
        <v>200</v>
      </c>
      <c r="B212" s="12"/>
      <c r="C212" s="12" t="s">
        <v>499</v>
      </c>
      <c r="D212" s="11" t="s">
        <v>22</v>
      </c>
      <c r="E212" s="12" t="s">
        <v>133</v>
      </c>
    </row>
    <row r="213">
      <c r="A213" s="12">
        <v>200</v>
      </c>
      <c r="B213" s="12"/>
      <c r="C213" s="12" t="s">
        <v>53</v>
      </c>
      <c r="D213" s="11" t="s">
        <v>22</v>
      </c>
      <c r="E213" s="12" t="s">
        <v>293</v>
      </c>
    </row>
    <row r="214">
      <c r="A214" s="12">
        <v>400</v>
      </c>
      <c r="B214" s="12"/>
      <c r="C214" s="12" t="s">
        <v>308</v>
      </c>
      <c r="D214" s="11" t="s">
        <v>22</v>
      </c>
      <c r="E214" s="12" t="s">
        <v>506</v>
      </c>
    </row>
    <row r="215">
      <c r="A215" s="12">
        <v>400</v>
      </c>
      <c r="B215" s="12"/>
      <c r="C215" s="12" t="s">
        <v>98</v>
      </c>
      <c r="D215" s="11" t="s">
        <v>22</v>
      </c>
      <c r="E215" s="12" t="s">
        <v>99</v>
      </c>
    </row>
    <row r="216">
      <c r="A216" s="12">
        <v>200</v>
      </c>
      <c r="B216" s="12"/>
      <c r="C216" s="12" t="s">
        <v>506</v>
      </c>
      <c r="D216" s="11" t="s">
        <v>22</v>
      </c>
      <c r="E216" s="12" t="s">
        <v>308</v>
      </c>
    </row>
    <row r="217">
      <c r="A217" s="12">
        <v>200</v>
      </c>
      <c r="B217" s="12"/>
      <c r="C217" s="12" t="s">
        <v>308</v>
      </c>
      <c r="D217" s="11" t="s">
        <v>22</v>
      </c>
      <c r="E217" s="12" t="s">
        <v>31</v>
      </c>
    </row>
    <row r="218">
      <c r="A218" s="12">
        <v>300</v>
      </c>
      <c r="B218" s="12"/>
      <c r="C218" s="12" t="s">
        <v>113</v>
      </c>
      <c r="D218" s="11" t="s">
        <v>22</v>
      </c>
      <c r="E218" s="12" t="s">
        <v>125</v>
      </c>
    </row>
    <row r="219">
      <c r="A219" s="12">
        <v>400</v>
      </c>
      <c r="B219" s="12"/>
      <c r="C219" s="12" t="s">
        <v>139</v>
      </c>
      <c r="D219" s="11" t="s">
        <v>22</v>
      </c>
      <c r="E219" s="12" t="s">
        <v>191</v>
      </c>
    </row>
    <row r="220">
      <c r="A220" s="12">
        <v>400</v>
      </c>
      <c r="B220" s="12"/>
      <c r="C220" s="12" t="s">
        <v>531</v>
      </c>
      <c r="D220" s="11" t="s">
        <v>22</v>
      </c>
      <c r="E220" s="12" t="s">
        <v>892</v>
      </c>
    </row>
    <row r="221">
      <c r="A221" s="12">
        <v>500</v>
      </c>
      <c r="B221" s="12"/>
      <c r="C221" s="12" t="s">
        <v>53</v>
      </c>
      <c r="D221" s="11" t="s">
        <v>22</v>
      </c>
      <c r="E221" s="12" t="s">
        <v>99</v>
      </c>
    </row>
    <row r="222">
      <c r="A222" s="12">
        <v>300</v>
      </c>
      <c r="B222" s="12"/>
      <c r="C222" s="12" t="s">
        <v>191</v>
      </c>
      <c r="D222" s="11" t="s">
        <v>22</v>
      </c>
      <c r="E222" s="12" t="s">
        <v>244</v>
      </c>
    </row>
    <row r="223">
      <c r="A223" s="12">
        <v>200</v>
      </c>
      <c r="B223" s="12"/>
      <c r="C223" s="12" t="s">
        <v>45</v>
      </c>
      <c r="D223" s="11" t="s">
        <v>22</v>
      </c>
      <c r="E223" s="12" t="s">
        <v>612</v>
      </c>
    </row>
    <row r="224">
      <c r="A224" s="12">
        <v>200</v>
      </c>
      <c r="B224" s="12"/>
      <c r="C224" s="12" t="s">
        <v>45</v>
      </c>
      <c r="D224" s="11" t="s">
        <v>22</v>
      </c>
      <c r="E224" s="12" t="s">
        <v>612</v>
      </c>
    </row>
    <row r="225">
      <c r="A225" s="12">
        <v>400</v>
      </c>
      <c r="B225" s="12"/>
      <c r="C225" s="12" t="s">
        <v>62</v>
      </c>
      <c r="D225" s="11" t="s">
        <v>22</v>
      </c>
      <c r="E225" s="12" t="s">
        <v>66</v>
      </c>
    </row>
    <row r="226">
      <c r="A226" s="12">
        <v>300</v>
      </c>
      <c r="B226" s="12"/>
      <c r="C226" s="12" t="s">
        <v>53</v>
      </c>
      <c r="D226" s="11" t="s">
        <v>22</v>
      </c>
      <c r="E226" s="12" t="s">
        <v>244</v>
      </c>
    </row>
    <row r="227">
      <c r="A227" s="12">
        <v>600</v>
      </c>
      <c r="B227" s="12"/>
      <c r="C227" s="12" t="s">
        <v>430</v>
      </c>
      <c r="D227" s="11" t="s">
        <v>22</v>
      </c>
      <c r="E227" s="12" t="s">
        <v>31</v>
      </c>
    </row>
    <row r="228">
      <c r="A228" s="12">
        <v>200</v>
      </c>
      <c r="B228" s="12"/>
      <c r="C228" s="12" t="s">
        <v>293</v>
      </c>
      <c r="D228" s="11" t="s">
        <v>22</v>
      </c>
      <c r="E228" s="12" t="s">
        <v>53</v>
      </c>
    </row>
    <row r="229">
      <c r="A229" s="12">
        <v>300</v>
      </c>
      <c r="B229" s="12"/>
      <c r="C229" s="12" t="s">
        <v>256</v>
      </c>
      <c r="D229" s="11" t="s">
        <v>22</v>
      </c>
      <c r="E229" s="12" t="s">
        <v>53</v>
      </c>
    </row>
    <row r="230">
      <c r="A230" s="12">
        <v>400</v>
      </c>
      <c r="B230" s="12"/>
      <c r="C230" s="12" t="s">
        <v>53</v>
      </c>
      <c r="D230" s="11" t="s">
        <v>22</v>
      </c>
      <c r="E230" s="12" t="s">
        <v>293</v>
      </c>
    </row>
    <row r="231">
      <c r="A231" s="12">
        <v>200</v>
      </c>
      <c r="B231" s="12"/>
      <c r="C231" s="12" t="s">
        <v>53</v>
      </c>
      <c r="D231" s="11" t="s">
        <v>22</v>
      </c>
      <c r="E231" s="12" t="s">
        <v>920</v>
      </c>
    </row>
    <row r="232">
      <c r="A232" s="12">
        <v>200</v>
      </c>
      <c r="B232" s="12"/>
      <c r="C232" s="12" t="s">
        <v>652</v>
      </c>
      <c r="D232" s="11" t="s">
        <v>22</v>
      </c>
      <c r="E232" s="12" t="s">
        <v>99</v>
      </c>
    </row>
    <row r="233">
      <c r="A233" s="12">
        <v>300</v>
      </c>
      <c r="B233" s="12"/>
      <c r="C233" s="12" t="s">
        <v>85</v>
      </c>
      <c r="D233" s="11" t="s">
        <v>22</v>
      </c>
      <c r="E233" s="12" t="s">
        <v>53</v>
      </c>
    </row>
    <row r="234">
      <c r="A234" s="12">
        <v>300</v>
      </c>
      <c r="B234" s="12"/>
      <c r="C234" s="12" t="s">
        <v>302</v>
      </c>
      <c r="D234" s="11" t="s">
        <v>22</v>
      </c>
      <c r="E234" s="12" t="s">
        <v>99</v>
      </c>
    </row>
    <row r="235">
      <c r="A235" s="12">
        <v>200</v>
      </c>
      <c r="B235" s="12"/>
      <c r="C235" s="12" t="s">
        <v>53</v>
      </c>
      <c r="D235" s="11" t="s">
        <v>22</v>
      </c>
      <c r="E235" s="12" t="s">
        <v>531</v>
      </c>
    </row>
    <row r="236">
      <c r="A236" s="12">
        <v>400</v>
      </c>
      <c r="B236" s="12"/>
      <c r="C236" s="12" t="s">
        <v>139</v>
      </c>
      <c r="D236" s="11" t="s">
        <v>22</v>
      </c>
      <c r="E236" s="12" t="s">
        <v>191</v>
      </c>
    </row>
    <row r="237">
      <c r="A237" s="12">
        <v>500</v>
      </c>
      <c r="B237" s="12"/>
      <c r="C237" s="12" t="s">
        <v>31</v>
      </c>
      <c r="D237" s="11" t="s">
        <v>22</v>
      </c>
      <c r="E237" s="14" t="s">
        <v>45</v>
      </c>
    </row>
    <row r="238">
      <c r="A238" s="12">
        <v>300</v>
      </c>
      <c r="B238" s="12"/>
      <c r="C238" s="12" t="s">
        <v>79</v>
      </c>
      <c r="D238" s="11" t="s">
        <v>22</v>
      </c>
      <c r="E238" s="12" t="s">
        <v>380</v>
      </c>
    </row>
    <row r="239">
      <c r="A239" s="12">
        <v>300</v>
      </c>
      <c r="B239" s="12"/>
      <c r="C239" s="12" t="s">
        <v>31</v>
      </c>
      <c r="D239" s="11" t="s">
        <v>22</v>
      </c>
      <c r="E239" s="12" t="s">
        <v>548</v>
      </c>
    </row>
    <row r="240">
      <c r="A240" s="12">
        <v>300</v>
      </c>
      <c r="B240" s="12"/>
      <c r="C240" s="12" t="s">
        <v>838</v>
      </c>
      <c r="D240" s="11" t="s">
        <v>22</v>
      </c>
      <c r="E240" s="12" t="s">
        <v>53</v>
      </c>
    </row>
    <row r="241">
      <c r="A241" s="12">
        <v>200</v>
      </c>
      <c r="B241" s="12"/>
      <c r="C241" s="12" t="s">
        <v>133</v>
      </c>
      <c r="D241" s="11" t="s">
        <v>22</v>
      </c>
      <c r="E241" s="12" t="s">
        <v>652</v>
      </c>
    </row>
    <row r="242">
      <c r="A242" s="12">
        <v>1000</v>
      </c>
      <c r="B242" s="12"/>
      <c r="C242" s="12" t="s">
        <v>31</v>
      </c>
      <c r="D242" s="11" t="s">
        <v>22</v>
      </c>
      <c r="E242" s="12" t="s">
        <v>506</v>
      </c>
    </row>
    <row r="243">
      <c r="A243" s="12">
        <v>200</v>
      </c>
      <c r="B243" s="12"/>
      <c r="C243" s="12" t="s">
        <v>351</v>
      </c>
      <c r="D243" s="11" t="s">
        <v>22</v>
      </c>
      <c r="E243" s="12" t="s">
        <v>352</v>
      </c>
    </row>
    <row r="244">
      <c r="A244" s="12">
        <v>400</v>
      </c>
      <c r="B244" s="12"/>
      <c r="C244" s="12" t="s">
        <v>53</v>
      </c>
      <c r="D244" s="11" t="s">
        <v>22</v>
      </c>
      <c r="E244" s="12" t="s">
        <v>293</v>
      </c>
    </row>
    <row r="245">
      <c r="A245" s="12">
        <v>200</v>
      </c>
      <c r="B245" s="12"/>
      <c r="C245" s="12" t="s">
        <v>53</v>
      </c>
      <c r="D245" s="11" t="s">
        <v>22</v>
      </c>
      <c r="E245" s="12" t="s">
        <v>54</v>
      </c>
    </row>
    <row r="246">
      <c r="A246" s="12">
        <v>200</v>
      </c>
      <c r="B246" s="12"/>
      <c r="C246" s="12" t="s">
        <v>99</v>
      </c>
      <c r="D246" s="11" t="s">
        <v>22</v>
      </c>
      <c r="E246" s="12" t="s">
        <v>98</v>
      </c>
    </row>
    <row r="247">
      <c r="A247" s="12">
        <v>1200</v>
      </c>
      <c r="B247" s="12"/>
      <c r="C247" s="12" t="s">
        <v>31</v>
      </c>
      <c r="D247" s="11" t="s">
        <v>22</v>
      </c>
      <c r="E247" s="12" t="s">
        <v>430</v>
      </c>
    </row>
    <row r="248">
      <c r="A248" s="12">
        <v>1000</v>
      </c>
      <c r="B248" s="12"/>
      <c r="C248" s="11" t="s">
        <v>45</v>
      </c>
      <c r="D248" s="11" t="s">
        <v>22</v>
      </c>
      <c r="E248" s="12" t="s">
        <v>31</v>
      </c>
    </row>
    <row r="249">
      <c r="A249" s="12">
        <v>300</v>
      </c>
      <c r="B249" s="12"/>
      <c r="C249" s="12" t="s">
        <v>31</v>
      </c>
      <c r="D249" s="11" t="s">
        <v>22</v>
      </c>
      <c r="E249" s="12" t="s">
        <v>548</v>
      </c>
    </row>
    <row r="250">
      <c r="A250" s="12">
        <v>300</v>
      </c>
      <c r="B250" s="12"/>
      <c r="C250" s="12" t="s">
        <v>31</v>
      </c>
      <c r="D250" s="11" t="s">
        <v>22</v>
      </c>
      <c r="E250" s="12" t="s">
        <v>525</v>
      </c>
    </row>
    <row r="251">
      <c r="A251" s="12">
        <v>300</v>
      </c>
      <c r="B251" s="12"/>
      <c r="C251" s="12" t="s">
        <v>31</v>
      </c>
      <c r="D251" s="11" t="s">
        <v>22</v>
      </c>
      <c r="E251" s="12" t="s">
        <v>525</v>
      </c>
    </row>
    <row r="252">
      <c r="A252" s="12">
        <v>300</v>
      </c>
      <c r="B252" s="12"/>
      <c r="C252" s="12" t="s">
        <v>525</v>
      </c>
      <c r="D252" s="11" t="s">
        <v>22</v>
      </c>
      <c r="E252" s="12" t="s">
        <v>45</v>
      </c>
    </row>
    <row r="253">
      <c r="A253" s="12">
        <v>300</v>
      </c>
      <c r="B253" s="12"/>
      <c r="C253" s="12" t="s">
        <v>525</v>
      </c>
      <c r="D253" s="11" t="s">
        <v>22</v>
      </c>
      <c r="E253" s="12" t="s">
        <v>45</v>
      </c>
    </row>
    <row r="254">
      <c r="A254" s="12">
        <v>200</v>
      </c>
      <c r="B254" s="12"/>
      <c r="C254" s="12" t="s">
        <v>98</v>
      </c>
      <c r="D254" s="11" t="s">
        <v>22</v>
      </c>
      <c r="E254" s="12" t="s">
        <v>99</v>
      </c>
    </row>
    <row r="255">
      <c r="A255" s="12">
        <v>200</v>
      </c>
      <c r="B255" s="12"/>
      <c r="C255" s="12" t="s">
        <v>293</v>
      </c>
      <c r="D255" s="11" t="s">
        <v>22</v>
      </c>
      <c r="E255" s="12" t="s">
        <v>588</v>
      </c>
    </row>
    <row r="256">
      <c r="A256" s="12">
        <v>300</v>
      </c>
      <c r="B256" s="12"/>
      <c r="C256" s="12" t="s">
        <v>430</v>
      </c>
      <c r="D256" s="11" t="s">
        <v>22</v>
      </c>
      <c r="E256" s="12" t="s">
        <v>31</v>
      </c>
    </row>
    <row r="257">
      <c r="A257" s="12">
        <v>600</v>
      </c>
      <c r="B257" s="12"/>
      <c r="C257" s="12" t="s">
        <v>53</v>
      </c>
      <c r="D257" s="11" t="s">
        <v>22</v>
      </c>
      <c r="E257" s="12" t="s">
        <v>473</v>
      </c>
    </row>
    <row r="258">
      <c r="A258" s="12">
        <v>200</v>
      </c>
      <c r="B258" s="12"/>
      <c r="C258" s="12" t="s">
        <v>201</v>
      </c>
      <c r="D258" s="11" t="s">
        <v>22</v>
      </c>
      <c r="E258" s="12" t="s">
        <v>409</v>
      </c>
    </row>
    <row r="259">
      <c r="A259" s="12">
        <v>200</v>
      </c>
      <c r="B259" s="12"/>
      <c r="C259" s="12" t="s">
        <v>107</v>
      </c>
      <c r="D259" s="11" t="s">
        <v>22</v>
      </c>
      <c r="E259" s="12" t="s">
        <v>106</v>
      </c>
    </row>
    <row r="260">
      <c r="A260" s="12">
        <v>400</v>
      </c>
      <c r="B260" s="12"/>
      <c r="C260" s="12" t="s">
        <v>531</v>
      </c>
      <c r="D260" s="11" t="s">
        <v>22</v>
      </c>
      <c r="E260" s="12" t="s">
        <v>892</v>
      </c>
    </row>
    <row r="261">
      <c r="A261" s="12">
        <v>200</v>
      </c>
      <c r="B261" s="12"/>
      <c r="C261" s="12" t="s">
        <v>53</v>
      </c>
      <c r="D261" s="11" t="s">
        <v>22</v>
      </c>
      <c r="E261" s="12" t="s">
        <v>380</v>
      </c>
    </row>
    <row r="262">
      <c r="A262" s="12">
        <v>300</v>
      </c>
      <c r="B262" s="12"/>
      <c r="C262" s="12" t="s">
        <v>99</v>
      </c>
      <c r="D262" s="11" t="s">
        <v>22</v>
      </c>
      <c r="E262" s="12" t="s">
        <v>168</v>
      </c>
    </row>
    <row r="263">
      <c r="A263" s="12">
        <v>200</v>
      </c>
      <c r="B263" s="12"/>
      <c r="C263" s="12" t="s">
        <v>53</v>
      </c>
      <c r="D263" s="11" t="s">
        <v>22</v>
      </c>
      <c r="E263" s="12" t="s">
        <v>160</v>
      </c>
    </row>
    <row r="264">
      <c r="A264" s="12">
        <v>300</v>
      </c>
      <c r="B264" s="12"/>
      <c r="C264" s="12" t="s">
        <v>525</v>
      </c>
      <c r="D264" s="11" t="s">
        <v>22</v>
      </c>
      <c r="E264" s="12" t="s">
        <v>45</v>
      </c>
    </row>
    <row r="265">
      <c r="A265" s="12">
        <v>500</v>
      </c>
      <c r="B265" s="12"/>
      <c r="C265" s="12" t="s">
        <v>45</v>
      </c>
      <c r="D265" s="11" t="s">
        <v>22</v>
      </c>
      <c r="E265" s="12" t="s">
        <v>31</v>
      </c>
    </row>
    <row r="266">
      <c r="A266" s="12">
        <v>200</v>
      </c>
      <c r="B266" s="12"/>
      <c r="C266" s="12" t="s">
        <v>53</v>
      </c>
      <c r="D266" s="11" t="s">
        <v>22</v>
      </c>
      <c r="E266" s="12" t="s">
        <v>160</v>
      </c>
    </row>
    <row r="267">
      <c r="A267" s="12">
        <v>200</v>
      </c>
      <c r="B267" s="12"/>
      <c r="C267" s="12" t="s">
        <v>226</v>
      </c>
      <c r="D267" s="11" t="s">
        <v>22</v>
      </c>
      <c r="E267" s="12" t="s">
        <v>133</v>
      </c>
    </row>
    <row r="268">
      <c r="A268" s="12">
        <v>300</v>
      </c>
      <c r="B268" s="12"/>
      <c r="C268" s="12" t="s">
        <v>256</v>
      </c>
      <c r="D268" s="11" t="s">
        <v>22</v>
      </c>
      <c r="E268" s="12" t="s">
        <v>139</v>
      </c>
    </row>
    <row r="269">
      <c r="A269" s="12">
        <v>600</v>
      </c>
      <c r="B269" s="12"/>
      <c r="C269" s="12" t="s">
        <v>45</v>
      </c>
      <c r="D269" s="11" t="s">
        <v>22</v>
      </c>
      <c r="E269" s="12" t="s">
        <v>525</v>
      </c>
    </row>
    <row r="270">
      <c r="A270" s="12">
        <v>400</v>
      </c>
      <c r="B270" s="12"/>
      <c r="C270" s="12" t="s">
        <v>525</v>
      </c>
      <c r="D270" s="11" t="s">
        <v>22</v>
      </c>
      <c r="E270" s="12" t="s">
        <v>31</v>
      </c>
    </row>
    <row r="271">
      <c r="A271" s="12">
        <v>900</v>
      </c>
      <c r="B271" s="12"/>
      <c r="C271" s="12" t="s">
        <v>53</v>
      </c>
      <c r="D271" s="11" t="s">
        <v>22</v>
      </c>
      <c r="E271" s="12" t="s">
        <v>369</v>
      </c>
    </row>
    <row r="272">
      <c r="A272" s="12">
        <v>300</v>
      </c>
      <c r="B272" s="12"/>
      <c r="C272" s="12" t="s">
        <v>920</v>
      </c>
      <c r="D272" s="11" t="s">
        <v>22</v>
      </c>
      <c r="E272" s="12" t="s">
        <v>53</v>
      </c>
    </row>
    <row r="273">
      <c r="A273" s="12">
        <v>400</v>
      </c>
      <c r="B273" s="12"/>
      <c r="C273" s="12" t="s">
        <v>430</v>
      </c>
      <c r="D273" s="11" t="s">
        <v>22</v>
      </c>
      <c r="E273" s="12" t="s">
        <v>31</v>
      </c>
    </row>
    <row r="274">
      <c r="A274" s="12">
        <v>200</v>
      </c>
      <c r="B274" s="12"/>
      <c r="C274" s="12" t="s">
        <v>113</v>
      </c>
      <c r="D274" s="11" t="s">
        <v>22</v>
      </c>
      <c r="E274" s="12" t="s">
        <v>23</v>
      </c>
    </row>
    <row r="275">
      <c r="A275" s="12">
        <v>200</v>
      </c>
      <c r="B275" s="12"/>
      <c r="C275" s="12" t="s">
        <v>113</v>
      </c>
      <c r="D275" s="11" t="s">
        <v>22</v>
      </c>
      <c r="E275" s="12" t="s">
        <v>23</v>
      </c>
    </row>
    <row r="276">
      <c r="A276" s="12">
        <v>300</v>
      </c>
      <c r="B276" s="12"/>
      <c r="C276" s="12" t="s">
        <v>53</v>
      </c>
      <c r="D276" s="11" t="s">
        <v>22</v>
      </c>
      <c r="E276" s="12" t="s">
        <v>244</v>
      </c>
    </row>
    <row r="277">
      <c r="A277" s="12">
        <v>300</v>
      </c>
      <c r="B277" s="12"/>
      <c r="C277" s="12" t="s">
        <v>31</v>
      </c>
      <c r="D277" s="11" t="s">
        <v>22</v>
      </c>
      <c r="E277" s="12" t="s">
        <v>548</v>
      </c>
    </row>
    <row r="278">
      <c r="A278" s="12">
        <v>600</v>
      </c>
      <c r="B278" s="12"/>
      <c r="C278" s="12" t="s">
        <v>53</v>
      </c>
      <c r="D278" s="11" t="s">
        <v>22</v>
      </c>
      <c r="E278" s="12" t="s">
        <v>380</v>
      </c>
    </row>
    <row r="279">
      <c r="A279" s="12">
        <v>300</v>
      </c>
      <c r="B279" s="12"/>
      <c r="C279" s="12" t="s">
        <v>30</v>
      </c>
      <c r="D279" s="11" t="s">
        <v>22</v>
      </c>
      <c r="E279" s="12" t="s">
        <v>31</v>
      </c>
    </row>
    <row r="280">
      <c r="A280" s="12">
        <v>600</v>
      </c>
      <c r="B280" s="12"/>
      <c r="C280" s="12" t="s">
        <v>53</v>
      </c>
      <c r="D280" s="11" t="s">
        <v>22</v>
      </c>
      <c r="E280" s="12" t="s">
        <v>256</v>
      </c>
    </row>
    <row r="281">
      <c r="A281" s="12">
        <v>200</v>
      </c>
      <c r="B281" s="12"/>
      <c r="C281" s="12" t="s">
        <v>99</v>
      </c>
      <c r="D281" s="11" t="s">
        <v>22</v>
      </c>
      <c r="E281" s="12" t="s">
        <v>351</v>
      </c>
    </row>
    <row r="282">
      <c r="A282" s="12">
        <v>400</v>
      </c>
      <c r="B282" s="12"/>
      <c r="C282" s="12" t="s">
        <v>125</v>
      </c>
      <c r="D282" s="11" t="s">
        <v>22</v>
      </c>
      <c r="E282" s="12" t="s">
        <v>287</v>
      </c>
    </row>
    <row r="283">
      <c r="A283" s="12">
        <v>200</v>
      </c>
      <c r="B283" s="12"/>
      <c r="C283" s="12" t="s">
        <v>191</v>
      </c>
      <c r="D283" s="11" t="s">
        <v>22</v>
      </c>
      <c r="E283" s="12" t="s">
        <v>139</v>
      </c>
    </row>
    <row r="284">
      <c r="A284" s="12">
        <v>300</v>
      </c>
      <c r="B284" s="12"/>
      <c r="C284" s="12" t="s">
        <v>31</v>
      </c>
      <c r="D284" s="11" t="s">
        <v>22</v>
      </c>
      <c r="E284" s="12" t="s">
        <v>525</v>
      </c>
    </row>
    <row r="285">
      <c r="A285" s="12">
        <v>300</v>
      </c>
      <c r="B285" s="12"/>
      <c r="C285" s="12" t="s">
        <v>525</v>
      </c>
      <c r="D285" s="11" t="s">
        <v>22</v>
      </c>
      <c r="E285" s="12" t="s">
        <v>45</v>
      </c>
    </row>
    <row r="286">
      <c r="A286" s="12">
        <v>600</v>
      </c>
      <c r="B286" s="12"/>
      <c r="C286" s="12" t="s">
        <v>45</v>
      </c>
      <c r="D286" s="11" t="s">
        <v>22</v>
      </c>
      <c r="E286" s="12" t="s">
        <v>612</v>
      </c>
    </row>
    <row r="287">
      <c r="A287" s="12">
        <v>200</v>
      </c>
      <c r="B287" s="12"/>
      <c r="C287" s="12" t="s">
        <v>45</v>
      </c>
      <c r="D287" s="11" t="s">
        <v>22</v>
      </c>
      <c r="E287" s="12" t="s">
        <v>612</v>
      </c>
    </row>
    <row r="288">
      <c r="A288" s="12">
        <v>200</v>
      </c>
      <c r="B288" s="12"/>
      <c r="C288" s="12" t="s">
        <v>133</v>
      </c>
      <c r="D288" s="11" t="s">
        <v>22</v>
      </c>
      <c r="E288" s="12" t="s">
        <v>652</v>
      </c>
    </row>
    <row r="289">
      <c r="A289" s="12">
        <v>400</v>
      </c>
      <c r="B289" s="12"/>
      <c r="C289" s="12" t="s">
        <v>352</v>
      </c>
      <c r="D289" s="11" t="s">
        <v>22</v>
      </c>
      <c r="E289" s="12" t="s">
        <v>351</v>
      </c>
    </row>
    <row r="290">
      <c r="A290" s="12">
        <v>400</v>
      </c>
      <c r="B290" s="12"/>
      <c r="C290" s="12" t="s">
        <v>506</v>
      </c>
      <c r="D290" s="11" t="s">
        <v>22</v>
      </c>
      <c r="E290" s="12" t="s">
        <v>308</v>
      </c>
    </row>
    <row r="291">
      <c r="A291" s="12">
        <v>600</v>
      </c>
      <c r="B291" s="12"/>
      <c r="C291" s="12" t="s">
        <v>78</v>
      </c>
      <c r="D291" s="11" t="s">
        <v>22</v>
      </c>
      <c r="E291" s="12" t="s">
        <v>53</v>
      </c>
    </row>
    <row r="292">
      <c r="A292" s="12">
        <v>800</v>
      </c>
      <c r="B292" s="12"/>
      <c r="C292" s="12" t="s">
        <v>66</v>
      </c>
      <c r="D292" s="11" t="s">
        <v>22</v>
      </c>
      <c r="E292" s="12" t="s">
        <v>62</v>
      </c>
    </row>
    <row r="293">
      <c r="A293" s="12">
        <v>300</v>
      </c>
      <c r="B293" s="12"/>
      <c r="C293" s="12" t="s">
        <v>23</v>
      </c>
      <c r="D293" s="11" t="s">
        <v>22</v>
      </c>
      <c r="E293" s="12" t="s">
        <v>53</v>
      </c>
    </row>
    <row r="294">
      <c r="A294" s="12">
        <v>900</v>
      </c>
      <c r="B294" s="12"/>
      <c r="C294" s="12" t="s">
        <v>525</v>
      </c>
      <c r="D294" s="11" t="s">
        <v>22</v>
      </c>
      <c r="E294" s="12" t="s">
        <v>45</v>
      </c>
    </row>
    <row r="295">
      <c r="A295" s="12">
        <v>300</v>
      </c>
      <c r="B295" s="12"/>
      <c r="C295" s="11" t="s">
        <v>45</v>
      </c>
      <c r="D295" s="11" t="s">
        <v>22</v>
      </c>
      <c r="E295" s="12" t="s">
        <v>525</v>
      </c>
    </row>
    <row r="296">
      <c r="A296" s="12">
        <v>200</v>
      </c>
      <c r="B296" s="12"/>
      <c r="C296" s="12" t="s">
        <v>525</v>
      </c>
      <c r="D296" s="11" t="s">
        <v>22</v>
      </c>
      <c r="E296" s="12" t="s">
        <v>31</v>
      </c>
    </row>
    <row r="297">
      <c r="A297" s="12">
        <v>200</v>
      </c>
      <c r="B297" s="12"/>
      <c r="C297" s="12" t="s">
        <v>1080</v>
      </c>
      <c r="D297" s="11" t="s">
        <v>22</v>
      </c>
      <c r="E297" s="12" t="s">
        <v>53</v>
      </c>
    </row>
    <row r="298">
      <c r="A298" s="12">
        <v>200</v>
      </c>
      <c r="B298" s="12"/>
      <c r="C298" s="12" t="s">
        <v>53</v>
      </c>
      <c r="D298" s="11" t="s">
        <v>22</v>
      </c>
      <c r="E298" s="12" t="s">
        <v>160</v>
      </c>
    </row>
    <row r="299">
      <c r="A299" s="12">
        <v>200</v>
      </c>
      <c r="B299" s="12"/>
      <c r="C299" s="12" t="s">
        <v>293</v>
      </c>
      <c r="D299" s="11" t="s">
        <v>22</v>
      </c>
      <c r="E299" s="12" t="s">
        <v>53</v>
      </c>
    </row>
    <row r="300">
      <c r="A300" s="12">
        <v>200</v>
      </c>
      <c r="B300" s="12"/>
      <c r="C300" s="12" t="s">
        <v>293</v>
      </c>
      <c r="D300" s="11" t="s">
        <v>22</v>
      </c>
      <c r="E300" s="12" t="s">
        <v>588</v>
      </c>
    </row>
    <row r="301">
      <c r="A301" s="12">
        <v>1500</v>
      </c>
      <c r="B301" s="12"/>
      <c r="C301" s="12" t="s">
        <v>31</v>
      </c>
      <c r="D301" s="11" t="s">
        <v>22</v>
      </c>
      <c r="E301" s="12" t="s">
        <v>45</v>
      </c>
    </row>
    <row r="302">
      <c r="A302" s="12">
        <v>800</v>
      </c>
      <c r="B302" s="12"/>
      <c r="C302" s="12" t="s">
        <v>308</v>
      </c>
      <c r="D302" s="11" t="s">
        <v>22</v>
      </c>
      <c r="E302" s="12" t="s">
        <v>506</v>
      </c>
    </row>
    <row r="303">
      <c r="A303" s="12">
        <v>200</v>
      </c>
      <c r="B303" s="12"/>
      <c r="C303" s="12" t="s">
        <v>499</v>
      </c>
      <c r="D303" s="11" t="s">
        <v>22</v>
      </c>
      <c r="E303" s="12" t="s">
        <v>53</v>
      </c>
    </row>
    <row r="304">
      <c r="A304" s="12">
        <v>300</v>
      </c>
      <c r="B304" s="12"/>
      <c r="C304" s="12" t="s">
        <v>53</v>
      </c>
      <c r="D304" s="11" t="s">
        <v>22</v>
      </c>
      <c r="E304" s="12" t="s">
        <v>380</v>
      </c>
    </row>
    <row r="305">
      <c r="A305" s="12">
        <v>600</v>
      </c>
      <c r="B305" s="12"/>
      <c r="C305" s="12" t="s">
        <v>99</v>
      </c>
      <c r="D305" s="11" t="s">
        <v>22</v>
      </c>
      <c r="E305" s="12" t="s">
        <v>220</v>
      </c>
    </row>
    <row r="306">
      <c r="A306" s="12">
        <v>200</v>
      </c>
      <c r="B306" s="12"/>
      <c r="C306" s="12" t="s">
        <v>53</v>
      </c>
      <c r="D306" s="11" t="s">
        <v>22</v>
      </c>
      <c r="E306" s="12" t="s">
        <v>838</v>
      </c>
    </row>
    <row r="307">
      <c r="A307" s="12">
        <v>300</v>
      </c>
      <c r="B307" s="12"/>
      <c r="C307" s="12" t="s">
        <v>1111</v>
      </c>
      <c r="D307" s="11" t="s">
        <v>22</v>
      </c>
      <c r="E307" s="12" t="s">
        <v>113</v>
      </c>
    </row>
    <row r="308">
      <c r="A308" s="12">
        <v>300</v>
      </c>
      <c r="B308" s="12"/>
      <c r="C308" s="12" t="s">
        <v>693</v>
      </c>
      <c r="D308" s="11" t="s">
        <v>22</v>
      </c>
      <c r="E308" s="12" t="s">
        <v>125</v>
      </c>
    </row>
    <row r="309">
      <c r="A309" s="12">
        <v>600</v>
      </c>
      <c r="B309" s="12"/>
      <c r="C309" s="12" t="s">
        <v>31</v>
      </c>
      <c r="D309" s="11" t="s">
        <v>22</v>
      </c>
      <c r="E309" s="12" t="s">
        <v>45</v>
      </c>
    </row>
    <row r="310">
      <c r="A310" s="12">
        <v>300</v>
      </c>
      <c r="B310" s="12"/>
      <c r="C310" s="12" t="s">
        <v>31</v>
      </c>
      <c r="D310" s="11" t="s">
        <v>22</v>
      </c>
      <c r="E310" s="12" t="s">
        <v>548</v>
      </c>
    </row>
    <row r="311">
      <c r="A311" s="12">
        <v>300</v>
      </c>
      <c r="B311" s="12"/>
      <c r="C311" s="12" t="s">
        <v>380</v>
      </c>
      <c r="D311" s="11" t="s">
        <v>22</v>
      </c>
      <c r="E311" s="12" t="s">
        <v>53</v>
      </c>
    </row>
    <row r="312">
      <c r="A312" s="12">
        <v>400</v>
      </c>
      <c r="B312" s="12"/>
      <c r="C312" s="12" t="s">
        <v>53</v>
      </c>
      <c r="D312" s="11" t="s">
        <v>22</v>
      </c>
      <c r="E312" s="12" t="s">
        <v>133</v>
      </c>
    </row>
    <row r="313">
      <c r="A313" s="12">
        <v>200</v>
      </c>
      <c r="B313" s="12"/>
      <c r="C313" s="12" t="s">
        <v>54</v>
      </c>
      <c r="D313" s="11" t="s">
        <v>22</v>
      </c>
      <c r="E313" s="12" t="s">
        <v>53</v>
      </c>
    </row>
    <row r="314">
      <c r="A314" s="12">
        <v>200</v>
      </c>
      <c r="B314" s="12"/>
      <c r="C314" s="12" t="s">
        <v>53</v>
      </c>
      <c r="D314" s="11" t="s">
        <v>22</v>
      </c>
      <c r="E314" s="12" t="s">
        <v>54</v>
      </c>
    </row>
    <row r="315">
      <c r="A315" s="12">
        <v>500</v>
      </c>
      <c r="B315" s="12"/>
      <c r="C315" s="12" t="s">
        <v>45</v>
      </c>
      <c r="D315" s="11" t="s">
        <v>22</v>
      </c>
      <c r="E315" s="12" t="s">
        <v>31</v>
      </c>
    </row>
    <row r="316">
      <c r="A316" s="12">
        <v>300</v>
      </c>
      <c r="B316" s="12"/>
      <c r="C316" s="12" t="s">
        <v>920</v>
      </c>
      <c r="D316" s="11" t="s">
        <v>22</v>
      </c>
      <c r="E316" s="12" t="s">
        <v>53</v>
      </c>
    </row>
    <row r="317">
      <c r="A317" s="12">
        <v>300</v>
      </c>
      <c r="B317" s="12"/>
      <c r="C317" s="12" t="s">
        <v>920</v>
      </c>
      <c r="D317" s="11" t="s">
        <v>22</v>
      </c>
      <c r="E317" s="12" t="s">
        <v>53</v>
      </c>
    </row>
    <row r="318">
      <c r="A318" s="12">
        <v>400</v>
      </c>
      <c r="B318" s="12"/>
      <c r="C318" s="12" t="s">
        <v>62</v>
      </c>
      <c r="D318" s="11" t="s">
        <v>22</v>
      </c>
      <c r="E318" s="12" t="s">
        <v>66</v>
      </c>
    </row>
    <row r="319">
      <c r="A319" s="12">
        <v>900</v>
      </c>
      <c r="B319" s="12"/>
      <c r="C319" s="12" t="s">
        <v>473</v>
      </c>
      <c r="D319" s="11" t="s">
        <v>22</v>
      </c>
      <c r="E319" s="12" t="s">
        <v>53</v>
      </c>
    </row>
    <row r="320">
      <c r="A320" s="12">
        <v>400</v>
      </c>
      <c r="B320" s="12"/>
      <c r="C320" s="12" t="s">
        <v>548</v>
      </c>
      <c r="D320" s="11" t="s">
        <v>22</v>
      </c>
      <c r="E320" s="12" t="s">
        <v>31</v>
      </c>
    </row>
    <row r="321">
      <c r="A321" s="12">
        <v>200</v>
      </c>
      <c r="B321" s="12"/>
      <c r="C321" s="12" t="s">
        <v>512</v>
      </c>
      <c r="D321" s="11" t="s">
        <v>22</v>
      </c>
      <c r="E321" s="12" t="s">
        <v>53</v>
      </c>
    </row>
    <row r="322">
      <c r="A322" s="12">
        <v>200</v>
      </c>
      <c r="B322" s="12"/>
      <c r="C322" s="12" t="s">
        <v>53</v>
      </c>
      <c r="D322" s="11" t="s">
        <v>22</v>
      </c>
      <c r="E322" s="12" t="s">
        <v>23</v>
      </c>
    </row>
    <row r="323">
      <c r="A323" s="12">
        <v>400</v>
      </c>
      <c r="B323" s="12"/>
      <c r="C323" s="12" t="s">
        <v>40</v>
      </c>
      <c r="D323" s="11" t="s">
        <v>22</v>
      </c>
      <c r="E323" s="12" t="s">
        <v>118</v>
      </c>
    </row>
    <row r="324">
      <c r="A324" s="12">
        <v>300</v>
      </c>
      <c r="B324" s="12"/>
      <c r="C324" s="12" t="s">
        <v>31</v>
      </c>
      <c r="D324" s="11" t="s">
        <v>22</v>
      </c>
      <c r="E324" s="12" t="s">
        <v>40</v>
      </c>
    </row>
    <row r="325">
      <c r="A325" s="12">
        <v>200</v>
      </c>
      <c r="B325" s="12"/>
      <c r="C325" s="12" t="s">
        <v>99</v>
      </c>
      <c r="D325" s="11" t="s">
        <v>22</v>
      </c>
      <c r="E325" s="12" t="s">
        <v>220</v>
      </c>
    </row>
    <row r="326">
      <c r="A326" s="12">
        <v>200</v>
      </c>
      <c r="B326" s="12"/>
      <c r="C326" s="11" t="s">
        <v>45</v>
      </c>
      <c r="D326" s="11" t="s">
        <v>22</v>
      </c>
      <c r="E326" s="12" t="s">
        <v>612</v>
      </c>
    </row>
    <row r="327">
      <c r="A327" s="12">
        <v>600</v>
      </c>
      <c r="B327" s="12"/>
      <c r="C327" s="12" t="s">
        <v>53</v>
      </c>
      <c r="D327" s="11" t="s">
        <v>22</v>
      </c>
      <c r="E327" s="12" t="s">
        <v>256</v>
      </c>
    </row>
    <row r="328">
      <c r="A328" s="12">
        <v>300</v>
      </c>
      <c r="B328" s="12"/>
      <c r="C328" s="12" t="s">
        <v>139</v>
      </c>
      <c r="D328" s="11" t="s">
        <v>22</v>
      </c>
      <c r="E328" s="12" t="s">
        <v>256</v>
      </c>
    </row>
    <row r="329">
      <c r="A329" s="12">
        <v>600</v>
      </c>
      <c r="B329" s="12"/>
      <c r="C329" s="12" t="s">
        <v>191</v>
      </c>
      <c r="D329" s="11" t="s">
        <v>22</v>
      </c>
      <c r="E329" s="12" t="s">
        <v>1171</v>
      </c>
    </row>
    <row r="330">
      <c r="A330" s="12">
        <v>600</v>
      </c>
      <c r="B330" s="12"/>
      <c r="C330" s="12" t="s">
        <v>256</v>
      </c>
      <c r="D330" s="11" t="s">
        <v>22</v>
      </c>
      <c r="E330" s="12" t="s">
        <v>53</v>
      </c>
    </row>
    <row r="331">
      <c r="A331" s="12">
        <v>300</v>
      </c>
      <c r="B331" s="12"/>
      <c r="C331" s="12" t="s">
        <v>85</v>
      </c>
      <c r="D331" s="11" t="s">
        <v>22</v>
      </c>
      <c r="E331" s="12" t="s">
        <v>53</v>
      </c>
    </row>
    <row r="332">
      <c r="A332" s="12">
        <v>200</v>
      </c>
      <c r="B332" s="12"/>
      <c r="C332" s="12" t="s">
        <v>21</v>
      </c>
      <c r="D332" s="11" t="s">
        <v>22</v>
      </c>
      <c r="E332" s="12" t="s">
        <v>79</v>
      </c>
    </row>
    <row r="333">
      <c r="A333" s="12">
        <v>300</v>
      </c>
      <c r="B333" s="12"/>
      <c r="C333" s="12" t="s">
        <v>139</v>
      </c>
      <c r="D333" s="11" t="s">
        <v>22</v>
      </c>
      <c r="E333" s="12" t="s">
        <v>256</v>
      </c>
    </row>
    <row r="334">
      <c r="A334" s="12">
        <v>300</v>
      </c>
      <c r="B334" s="12"/>
      <c r="C334" s="12" t="s">
        <v>1192</v>
      </c>
      <c r="D334" s="11" t="s">
        <v>22</v>
      </c>
      <c r="E334" s="12" t="s">
        <v>1193</v>
      </c>
    </row>
    <row r="335">
      <c r="A335" s="12">
        <v>200</v>
      </c>
      <c r="B335" s="12"/>
      <c r="C335" s="12" t="s">
        <v>1197</v>
      </c>
      <c r="D335" s="11" t="s">
        <v>22</v>
      </c>
      <c r="E335" s="12" t="s">
        <v>21</v>
      </c>
    </row>
    <row r="336">
      <c r="A336" s="12">
        <v>400</v>
      </c>
      <c r="B336" s="12"/>
      <c r="C336" s="12" t="s">
        <v>430</v>
      </c>
      <c r="D336" s="11" t="s">
        <v>22</v>
      </c>
      <c r="E336" s="12" t="s">
        <v>287</v>
      </c>
    </row>
    <row r="337">
      <c r="A337" s="12">
        <v>200</v>
      </c>
      <c r="B337" s="12"/>
      <c r="C337" s="12" t="s">
        <v>287</v>
      </c>
      <c r="D337" s="11" t="s">
        <v>22</v>
      </c>
      <c r="E337" s="12" t="s">
        <v>430</v>
      </c>
    </row>
    <row r="338">
      <c r="A338" s="12">
        <v>300</v>
      </c>
      <c r="B338" s="12"/>
      <c r="C338" s="12" t="s">
        <v>168</v>
      </c>
      <c r="D338" s="11" t="s">
        <v>22</v>
      </c>
      <c r="E338" s="12" t="s">
        <v>99</v>
      </c>
    </row>
    <row r="339">
      <c r="A339" s="12">
        <v>200</v>
      </c>
      <c r="B339" s="12"/>
      <c r="C339" s="12" t="s">
        <v>99</v>
      </c>
      <c r="D339" s="11" t="s">
        <v>22</v>
      </c>
      <c r="E339" s="12" t="s">
        <v>220</v>
      </c>
    </row>
    <row r="340">
      <c r="A340" s="12">
        <v>400</v>
      </c>
      <c r="B340" s="12"/>
      <c r="C340" s="12" t="s">
        <v>220</v>
      </c>
      <c r="D340" s="11" t="s">
        <v>22</v>
      </c>
      <c r="E340" s="12" t="s">
        <v>99</v>
      </c>
    </row>
    <row r="341">
      <c r="A341" s="12">
        <v>900</v>
      </c>
      <c r="B341" s="12"/>
      <c r="C341" s="12" t="s">
        <v>160</v>
      </c>
      <c r="D341" s="11" t="s">
        <v>22</v>
      </c>
      <c r="E341" s="12" t="s">
        <v>53</v>
      </c>
    </row>
    <row r="342">
      <c r="A342" s="12">
        <v>600</v>
      </c>
      <c r="B342" s="12"/>
      <c r="C342" s="12" t="s">
        <v>1215</v>
      </c>
      <c r="D342" s="11" t="s">
        <v>22</v>
      </c>
      <c r="E342" s="12" t="s">
        <v>53</v>
      </c>
    </row>
    <row r="343">
      <c r="A343" s="12">
        <v>600</v>
      </c>
      <c r="B343" s="12"/>
      <c r="C343" s="12" t="s">
        <v>125</v>
      </c>
      <c r="D343" s="11" t="s">
        <v>22</v>
      </c>
      <c r="E343" s="12" t="s">
        <v>1220</v>
      </c>
    </row>
    <row r="344">
      <c r="A344" s="12">
        <v>300</v>
      </c>
      <c r="B344" s="12"/>
      <c r="C344" s="12" t="s">
        <v>1220</v>
      </c>
      <c r="D344" s="11" t="s">
        <v>22</v>
      </c>
      <c r="E344" s="12" t="s">
        <v>125</v>
      </c>
    </row>
    <row r="345">
      <c r="A345" s="12">
        <v>400</v>
      </c>
      <c r="B345" s="12"/>
      <c r="C345" s="12" t="s">
        <v>53</v>
      </c>
      <c r="D345" s="11" t="s">
        <v>22</v>
      </c>
      <c r="E345" s="12" t="s">
        <v>54</v>
      </c>
    </row>
    <row r="346">
      <c r="A346" s="12">
        <v>300</v>
      </c>
      <c r="B346" s="12"/>
      <c r="C346" s="12" t="s">
        <v>31</v>
      </c>
      <c r="D346" s="11" t="s">
        <v>22</v>
      </c>
      <c r="E346" s="12" t="s">
        <v>30</v>
      </c>
    </row>
    <row r="347">
      <c r="A347" s="12">
        <v>400</v>
      </c>
      <c r="B347" s="12"/>
      <c r="C347" s="12" t="s">
        <v>53</v>
      </c>
      <c r="D347" s="11" t="s">
        <v>22</v>
      </c>
      <c r="E347" s="12" t="s">
        <v>23</v>
      </c>
    </row>
    <row r="348">
      <c r="A348" s="12">
        <v>600</v>
      </c>
      <c r="B348" s="12"/>
      <c r="C348" s="12" t="s">
        <v>430</v>
      </c>
      <c r="D348" s="11" t="s">
        <v>22</v>
      </c>
      <c r="E348" s="12" t="s">
        <v>31</v>
      </c>
    </row>
    <row r="349">
      <c r="A349" s="12">
        <v>200</v>
      </c>
      <c r="B349" s="12"/>
      <c r="C349" s="12" t="s">
        <v>416</v>
      </c>
      <c r="D349" s="11" t="s">
        <v>22</v>
      </c>
      <c r="E349" s="12" t="s">
        <v>21</v>
      </c>
    </row>
    <row r="350">
      <c r="A350" s="12">
        <v>300</v>
      </c>
      <c r="B350" s="12"/>
      <c r="C350" s="12" t="s">
        <v>53</v>
      </c>
      <c r="D350" s="11" t="s">
        <v>22</v>
      </c>
      <c r="E350" s="12" t="s">
        <v>256</v>
      </c>
    </row>
    <row r="351">
      <c r="A351" s="12">
        <v>200</v>
      </c>
      <c r="B351" s="12"/>
      <c r="C351" s="12" t="s">
        <v>133</v>
      </c>
      <c r="D351" s="11" t="s">
        <v>22</v>
      </c>
      <c r="E351" s="12" t="s">
        <v>226</v>
      </c>
    </row>
    <row r="352">
      <c r="A352" s="12">
        <v>200</v>
      </c>
      <c r="B352" s="12"/>
      <c r="C352" s="12" t="s">
        <v>506</v>
      </c>
      <c r="D352" s="11" t="s">
        <v>22</v>
      </c>
      <c r="E352" s="12" t="s">
        <v>308</v>
      </c>
    </row>
    <row r="353">
      <c r="A353" s="12">
        <v>200</v>
      </c>
      <c r="B353" s="12"/>
      <c r="C353" s="12" t="s">
        <v>308</v>
      </c>
      <c r="D353" s="11" t="s">
        <v>22</v>
      </c>
      <c r="E353" s="12" t="s">
        <v>31</v>
      </c>
    </row>
    <row r="354">
      <c r="A354" s="12">
        <v>600</v>
      </c>
      <c r="B354" s="12"/>
      <c r="C354" s="12" t="s">
        <v>201</v>
      </c>
      <c r="D354" s="11" t="s">
        <v>22</v>
      </c>
      <c r="E354" s="12" t="s">
        <v>409</v>
      </c>
    </row>
    <row r="355">
      <c r="A355" s="12">
        <v>600</v>
      </c>
      <c r="B355" s="12"/>
      <c r="C355" s="12" t="s">
        <v>352</v>
      </c>
      <c r="D355" s="11" t="s">
        <v>22</v>
      </c>
      <c r="E355" s="12" t="s">
        <v>53</v>
      </c>
    </row>
    <row r="356">
      <c r="A356" s="12">
        <v>400</v>
      </c>
      <c r="B356" s="12"/>
      <c r="C356" s="12" t="s">
        <v>548</v>
      </c>
      <c r="D356" s="11" t="s">
        <v>22</v>
      </c>
      <c r="E356" s="12" t="s">
        <v>53</v>
      </c>
    </row>
    <row r="357">
      <c r="A357" s="12">
        <v>600</v>
      </c>
      <c r="B357" s="12"/>
      <c r="C357" s="12" t="s">
        <v>1247</v>
      </c>
      <c r="D357" s="11" t="s">
        <v>22</v>
      </c>
      <c r="E357" s="12" t="s">
        <v>53</v>
      </c>
    </row>
    <row r="358">
      <c r="A358" s="12">
        <v>300</v>
      </c>
      <c r="B358" s="12"/>
      <c r="C358" s="12" t="s">
        <v>66</v>
      </c>
      <c r="D358" s="11" t="s">
        <v>22</v>
      </c>
      <c r="E358" s="12" t="s">
        <v>70</v>
      </c>
    </row>
    <row r="359">
      <c r="A359" s="12">
        <v>200</v>
      </c>
      <c r="B359" s="12"/>
      <c r="C359" s="12" t="s">
        <v>53</v>
      </c>
      <c r="D359" s="11" t="s">
        <v>22</v>
      </c>
      <c r="E359" s="12" t="s">
        <v>1215</v>
      </c>
    </row>
    <row r="360">
      <c r="A360" s="12">
        <v>300</v>
      </c>
      <c r="B360" s="12"/>
      <c r="C360" s="12" t="s">
        <v>30</v>
      </c>
      <c r="D360" s="11" t="s">
        <v>22</v>
      </c>
      <c r="E360" s="12" t="s">
        <v>31</v>
      </c>
    </row>
    <row r="361">
      <c r="A361" s="12">
        <v>2000</v>
      </c>
      <c r="B361" s="12"/>
      <c r="C361" s="12" t="s">
        <v>31</v>
      </c>
      <c r="D361" s="11" t="s">
        <v>22</v>
      </c>
      <c r="E361" s="12" t="s">
        <v>45</v>
      </c>
    </row>
    <row r="362">
      <c r="A362" s="12">
        <v>400</v>
      </c>
      <c r="B362" s="12"/>
      <c r="C362" s="12" t="s">
        <v>70</v>
      </c>
      <c r="D362" s="11" t="s">
        <v>22</v>
      </c>
      <c r="E362" s="12" t="s">
        <v>588</v>
      </c>
    </row>
    <row r="363">
      <c r="A363" s="12">
        <v>400</v>
      </c>
      <c r="B363" s="12"/>
      <c r="C363" s="12" t="s">
        <v>506</v>
      </c>
      <c r="D363" s="11" t="s">
        <v>22</v>
      </c>
      <c r="E363" s="12" t="s">
        <v>308</v>
      </c>
    </row>
    <row r="364">
      <c r="A364" s="12">
        <v>200</v>
      </c>
      <c r="B364" s="12"/>
      <c r="C364" s="12" t="s">
        <v>99</v>
      </c>
      <c r="D364" s="11" t="s">
        <v>22</v>
      </c>
      <c r="E364" s="12" t="s">
        <v>220</v>
      </c>
    </row>
    <row r="365">
      <c r="A365" s="12">
        <v>300</v>
      </c>
      <c r="B365" s="12"/>
      <c r="C365" s="12" t="s">
        <v>125</v>
      </c>
      <c r="D365" s="11" t="s">
        <v>22</v>
      </c>
      <c r="E365" s="12" t="s">
        <v>1220</v>
      </c>
    </row>
    <row r="366">
      <c r="A366" s="12">
        <v>300</v>
      </c>
      <c r="B366" s="12"/>
      <c r="C366" s="12" t="s">
        <v>125</v>
      </c>
      <c r="D366" s="11" t="s">
        <v>22</v>
      </c>
      <c r="E366" s="12" t="s">
        <v>1220</v>
      </c>
    </row>
    <row r="367">
      <c r="A367" s="12">
        <v>800</v>
      </c>
      <c r="B367" s="12"/>
      <c r="C367" s="12" t="s">
        <v>54</v>
      </c>
      <c r="D367" s="11" t="s">
        <v>22</v>
      </c>
      <c r="E367" s="12" t="s">
        <v>287</v>
      </c>
    </row>
    <row r="368">
      <c r="A368" s="12">
        <v>600</v>
      </c>
      <c r="B368" s="12"/>
      <c r="C368" s="12" t="s">
        <v>53</v>
      </c>
      <c r="D368" s="11" t="s">
        <v>22</v>
      </c>
      <c r="E368" s="12" t="s">
        <v>244</v>
      </c>
    </row>
    <row r="369">
      <c r="A369" s="12">
        <v>200</v>
      </c>
      <c r="B369" s="12"/>
      <c r="C369" s="12" t="s">
        <v>53</v>
      </c>
      <c r="D369" s="11" t="s">
        <v>22</v>
      </c>
      <c r="E369" s="12" t="s">
        <v>548</v>
      </c>
    </row>
    <row r="370">
      <c r="A370" s="12">
        <v>600</v>
      </c>
      <c r="B370" s="12"/>
      <c r="C370" s="12" t="s">
        <v>53</v>
      </c>
      <c r="D370" s="11" t="s">
        <v>22</v>
      </c>
      <c r="E370" s="12" t="s">
        <v>473</v>
      </c>
    </row>
    <row r="371">
      <c r="A371" s="12">
        <v>300</v>
      </c>
      <c r="B371" s="12"/>
      <c r="C371" s="12" t="s">
        <v>85</v>
      </c>
      <c r="D371" s="11" t="s">
        <v>22</v>
      </c>
      <c r="E371" s="12" t="s">
        <v>53</v>
      </c>
    </row>
    <row r="372">
      <c r="A372" s="12">
        <v>400</v>
      </c>
      <c r="B372" s="12"/>
      <c r="C372" s="12" t="s">
        <v>287</v>
      </c>
      <c r="D372" s="11" t="s">
        <v>22</v>
      </c>
      <c r="E372" s="12" t="s">
        <v>125</v>
      </c>
    </row>
    <row r="373">
      <c r="A373" s="12">
        <v>500</v>
      </c>
      <c r="B373" s="12"/>
      <c r="C373" s="12" t="s">
        <v>244</v>
      </c>
      <c r="D373" s="11" t="s">
        <v>22</v>
      </c>
      <c r="E373" s="12" t="s">
        <v>139</v>
      </c>
    </row>
    <row r="374">
      <c r="A374" s="12">
        <v>900</v>
      </c>
      <c r="B374" s="12"/>
      <c r="C374" s="12" t="s">
        <v>369</v>
      </c>
      <c r="D374" s="11" t="s">
        <v>22</v>
      </c>
      <c r="E374" s="12" t="s">
        <v>53</v>
      </c>
    </row>
    <row r="375">
      <c r="A375" s="12">
        <v>400</v>
      </c>
      <c r="B375" s="12"/>
      <c r="C375" s="12" t="s">
        <v>139</v>
      </c>
      <c r="D375" s="11" t="s">
        <v>22</v>
      </c>
      <c r="E375" s="12" t="s">
        <v>191</v>
      </c>
    </row>
    <row r="376">
      <c r="A376" s="12">
        <v>300</v>
      </c>
      <c r="B376" s="12"/>
      <c r="C376" s="12" t="s">
        <v>53</v>
      </c>
      <c r="D376" s="11" t="s">
        <v>22</v>
      </c>
      <c r="E376" s="12" t="s">
        <v>588</v>
      </c>
    </row>
    <row r="377">
      <c r="A377" s="12">
        <v>600</v>
      </c>
      <c r="B377" s="12"/>
      <c r="C377" s="12" t="s">
        <v>191</v>
      </c>
      <c r="D377" s="11" t="s">
        <v>22</v>
      </c>
      <c r="E377" s="12" t="s">
        <v>244</v>
      </c>
    </row>
    <row r="378">
      <c r="A378" s="12">
        <v>2000</v>
      </c>
      <c r="B378" s="12"/>
      <c r="C378" s="12" t="s">
        <v>45</v>
      </c>
      <c r="D378" s="11" t="s">
        <v>22</v>
      </c>
      <c r="E378" s="12" t="s">
        <v>31</v>
      </c>
    </row>
    <row r="379">
      <c r="A379" s="12">
        <v>600</v>
      </c>
      <c r="B379" s="12"/>
      <c r="C379" s="12" t="s">
        <v>30</v>
      </c>
      <c r="D379" s="11" t="s">
        <v>22</v>
      </c>
      <c r="E379" s="12" t="s">
        <v>31</v>
      </c>
    </row>
    <row r="380">
      <c r="A380" s="12">
        <v>200</v>
      </c>
      <c r="B380" s="12"/>
      <c r="C380" s="12" t="s">
        <v>53</v>
      </c>
      <c r="D380" s="11" t="s">
        <v>22</v>
      </c>
      <c r="E380" s="12" t="s">
        <v>1215</v>
      </c>
    </row>
    <row r="381">
      <c r="A381" s="12">
        <v>400</v>
      </c>
      <c r="B381" s="12"/>
      <c r="C381" s="12" t="s">
        <v>53</v>
      </c>
      <c r="D381" s="11" t="s">
        <v>22</v>
      </c>
      <c r="E381" s="12" t="s">
        <v>54</v>
      </c>
    </row>
    <row r="382">
      <c r="A382" s="12">
        <v>600</v>
      </c>
      <c r="B382" s="12"/>
      <c r="C382" s="12" t="s">
        <v>53</v>
      </c>
      <c r="D382" s="11" t="s">
        <v>22</v>
      </c>
      <c r="E382" s="12" t="s">
        <v>588</v>
      </c>
    </row>
    <row r="383">
      <c r="A383" s="12">
        <v>300</v>
      </c>
      <c r="B383" s="12"/>
      <c r="C383" s="12" t="s">
        <v>53</v>
      </c>
      <c r="D383" s="11" t="s">
        <v>22</v>
      </c>
      <c r="E383" s="12" t="s">
        <v>256</v>
      </c>
    </row>
    <row r="384">
      <c r="A384" s="12">
        <v>200</v>
      </c>
      <c r="B384" s="12"/>
      <c r="C384" s="12" t="s">
        <v>54</v>
      </c>
      <c r="D384" s="11" t="s">
        <v>22</v>
      </c>
      <c r="E384" s="12" t="s">
        <v>287</v>
      </c>
    </row>
    <row r="385">
      <c r="A385" s="12">
        <v>200</v>
      </c>
      <c r="B385" s="12"/>
      <c r="C385" s="12" t="s">
        <v>54</v>
      </c>
      <c r="D385" s="11" t="s">
        <v>22</v>
      </c>
      <c r="E385" s="12" t="s">
        <v>53</v>
      </c>
    </row>
    <row r="386">
      <c r="A386" s="12">
        <v>200</v>
      </c>
      <c r="B386" s="12"/>
      <c r="C386" s="12" t="s">
        <v>652</v>
      </c>
      <c r="D386" s="11" t="s">
        <v>22</v>
      </c>
      <c r="E386" s="12" t="s">
        <v>23</v>
      </c>
    </row>
    <row r="387">
      <c r="A387" s="12">
        <v>200</v>
      </c>
      <c r="B387" s="12"/>
      <c r="C387" s="12" t="s">
        <v>99</v>
      </c>
      <c r="D387" s="11" t="s">
        <v>22</v>
      </c>
      <c r="E387" s="12" t="s">
        <v>98</v>
      </c>
    </row>
    <row r="388">
      <c r="A388" s="12">
        <v>200</v>
      </c>
      <c r="B388" s="12"/>
      <c r="C388" s="12" t="s">
        <v>351</v>
      </c>
      <c r="D388" s="11" t="s">
        <v>22</v>
      </c>
      <c r="E388" s="12" t="s">
        <v>352</v>
      </c>
    </row>
    <row r="389">
      <c r="A389" s="12">
        <v>400</v>
      </c>
      <c r="B389" s="12"/>
      <c r="C389" s="12" t="s">
        <v>506</v>
      </c>
      <c r="D389" s="11" t="s">
        <v>22</v>
      </c>
      <c r="E389" s="12" t="s">
        <v>308</v>
      </c>
    </row>
    <row r="390">
      <c r="A390" s="12">
        <v>600</v>
      </c>
      <c r="B390" s="12"/>
      <c r="C390" s="12" t="s">
        <v>244</v>
      </c>
      <c r="D390" s="11" t="s">
        <v>22</v>
      </c>
      <c r="E390" s="12" t="s">
        <v>191</v>
      </c>
    </row>
    <row r="391">
      <c r="A391" s="12">
        <v>200</v>
      </c>
      <c r="B391" s="12"/>
      <c r="C391" s="12" t="s">
        <v>1326</v>
      </c>
      <c r="D391" s="11" t="s">
        <v>22</v>
      </c>
      <c r="E391" s="12" t="s">
        <v>133</v>
      </c>
    </row>
    <row r="392">
      <c r="A392" s="12">
        <v>600</v>
      </c>
      <c r="B392" s="12"/>
      <c r="C392" s="12" t="s">
        <v>330</v>
      </c>
      <c r="D392" s="11" t="s">
        <v>22</v>
      </c>
      <c r="E392" s="12" t="s">
        <v>31</v>
      </c>
    </row>
    <row r="393">
      <c r="A393" s="12">
        <v>200</v>
      </c>
      <c r="B393" s="12"/>
      <c r="C393" s="12" t="s">
        <v>53</v>
      </c>
      <c r="D393" s="11" t="s">
        <v>22</v>
      </c>
      <c r="E393" s="12" t="s">
        <v>54</v>
      </c>
    </row>
    <row r="394">
      <c r="A394" s="12">
        <v>400</v>
      </c>
      <c r="B394" s="12"/>
      <c r="C394" s="12" t="s">
        <v>53</v>
      </c>
      <c r="D394" s="11" t="s">
        <v>22</v>
      </c>
      <c r="E394" s="12" t="s">
        <v>499</v>
      </c>
    </row>
    <row r="395">
      <c r="A395" s="12">
        <v>200</v>
      </c>
      <c r="B395" s="12"/>
      <c r="C395" s="12" t="s">
        <v>53</v>
      </c>
      <c r="D395" s="11" t="s">
        <v>22</v>
      </c>
      <c r="E395" s="12" t="s">
        <v>45</v>
      </c>
    </row>
    <row r="396">
      <c r="A396" s="12">
        <v>200</v>
      </c>
      <c r="B396" s="12"/>
      <c r="C396" s="12" t="s">
        <v>21</v>
      </c>
      <c r="D396" s="11" t="s">
        <v>22</v>
      </c>
      <c r="E396" s="12" t="s">
        <v>416</v>
      </c>
    </row>
    <row r="397">
      <c r="A397" s="12">
        <v>200</v>
      </c>
      <c r="B397" s="12"/>
      <c r="C397" s="12" t="s">
        <v>53</v>
      </c>
      <c r="D397" s="11" t="s">
        <v>22</v>
      </c>
      <c r="E397" s="12" t="s">
        <v>1343</v>
      </c>
    </row>
    <row r="398">
      <c r="A398" s="12">
        <v>400</v>
      </c>
      <c r="B398" s="12"/>
      <c r="C398" s="12" t="s">
        <v>45</v>
      </c>
      <c r="D398" s="11" t="s">
        <v>22</v>
      </c>
      <c r="E398" s="12" t="s">
        <v>330</v>
      </c>
    </row>
    <row r="399">
      <c r="A399" s="12">
        <v>600</v>
      </c>
      <c r="B399" s="12"/>
      <c r="C399" s="12" t="s">
        <v>330</v>
      </c>
      <c r="D399" s="11" t="s">
        <v>22</v>
      </c>
      <c r="E399" s="12" t="s">
        <v>31</v>
      </c>
    </row>
    <row r="400">
      <c r="A400" s="12">
        <v>300</v>
      </c>
      <c r="B400" s="12"/>
      <c r="C400" s="12" t="s">
        <v>1350</v>
      </c>
      <c r="D400" s="11" t="s">
        <v>22</v>
      </c>
      <c r="E400" s="12" t="s">
        <v>31</v>
      </c>
    </row>
    <row r="401">
      <c r="A401" s="12">
        <v>200</v>
      </c>
      <c r="B401" s="12"/>
      <c r="C401" s="12" t="s">
        <v>351</v>
      </c>
      <c r="D401" s="11" t="s">
        <v>22</v>
      </c>
      <c r="E401" s="12" t="s">
        <v>352</v>
      </c>
    </row>
    <row r="402">
      <c r="A402" s="12">
        <v>600</v>
      </c>
      <c r="B402" s="12"/>
      <c r="C402" s="12" t="s">
        <v>201</v>
      </c>
      <c r="D402" s="11" t="s">
        <v>22</v>
      </c>
      <c r="E402" s="12" t="s">
        <v>53</v>
      </c>
    </row>
    <row r="403">
      <c r="A403" s="12">
        <v>600</v>
      </c>
      <c r="B403" s="12"/>
      <c r="C403" s="12" t="s">
        <v>1192</v>
      </c>
      <c r="D403" s="11" t="s">
        <v>22</v>
      </c>
      <c r="E403" s="12" t="s">
        <v>1193</v>
      </c>
    </row>
    <row r="404">
      <c r="A404" s="12">
        <v>1000</v>
      </c>
      <c r="B404" s="12"/>
      <c r="C404" s="12" t="s">
        <v>351</v>
      </c>
      <c r="D404" s="11" t="s">
        <v>22</v>
      </c>
      <c r="E404" s="12" t="s">
        <v>53</v>
      </c>
    </row>
    <row r="405">
      <c r="A405" s="12">
        <v>200</v>
      </c>
      <c r="B405" s="12"/>
      <c r="C405" s="12" t="s">
        <v>99</v>
      </c>
      <c r="D405" s="11" t="s">
        <v>22</v>
      </c>
      <c r="E405" s="12" t="s">
        <v>40</v>
      </c>
    </row>
    <row r="406">
      <c r="A406" s="12">
        <v>400</v>
      </c>
      <c r="B406" s="12"/>
      <c r="C406" s="12" t="s">
        <v>53</v>
      </c>
      <c r="D406" s="11" t="s">
        <v>22</v>
      </c>
      <c r="E406" s="12" t="s">
        <v>473</v>
      </c>
    </row>
    <row r="407">
      <c r="A407" s="12">
        <v>300</v>
      </c>
      <c r="B407" s="12"/>
      <c r="C407" s="12" t="s">
        <v>53</v>
      </c>
      <c r="D407" s="11" t="s">
        <v>22</v>
      </c>
      <c r="E407" s="12" t="s">
        <v>133</v>
      </c>
    </row>
    <row r="408">
      <c r="A408" s="12">
        <v>300</v>
      </c>
      <c r="B408" s="12"/>
      <c r="C408" s="12" t="s">
        <v>53</v>
      </c>
      <c r="D408" s="11" t="s">
        <v>22</v>
      </c>
      <c r="E408" s="12" t="s">
        <v>369</v>
      </c>
    </row>
    <row r="409">
      <c r="A409" s="12">
        <v>300</v>
      </c>
      <c r="B409" s="12"/>
      <c r="C409" s="12" t="s">
        <v>369</v>
      </c>
      <c r="D409" s="11" t="s">
        <v>22</v>
      </c>
      <c r="E409" s="12" t="s">
        <v>133</v>
      </c>
    </row>
    <row r="410">
      <c r="A410" s="12">
        <v>300</v>
      </c>
      <c r="B410" s="12"/>
      <c r="C410" s="12" t="s">
        <v>53</v>
      </c>
      <c r="D410" s="11" t="s">
        <v>22</v>
      </c>
      <c r="E410" s="12" t="s">
        <v>369</v>
      </c>
    </row>
    <row r="411">
      <c r="A411" s="12">
        <v>300</v>
      </c>
      <c r="B411" s="12"/>
      <c r="C411" s="12" t="s">
        <v>160</v>
      </c>
      <c r="D411" s="11" t="s">
        <v>22</v>
      </c>
      <c r="E411" s="12" t="s">
        <v>53</v>
      </c>
    </row>
    <row r="412">
      <c r="A412" s="12">
        <v>200</v>
      </c>
      <c r="B412" s="12"/>
      <c r="C412" s="12" t="s">
        <v>62</v>
      </c>
      <c r="D412" s="11" t="s">
        <v>22</v>
      </c>
      <c r="E412" s="12" t="s">
        <v>66</v>
      </c>
    </row>
    <row r="413">
      <c r="A413" s="12">
        <v>600</v>
      </c>
      <c r="B413" s="12"/>
      <c r="C413" s="12" t="s">
        <v>1375</v>
      </c>
      <c r="D413" s="11" t="s">
        <v>22</v>
      </c>
      <c r="E413" s="12" t="s">
        <v>920</v>
      </c>
    </row>
    <row r="414">
      <c r="A414" s="12">
        <v>200</v>
      </c>
      <c r="B414" s="12"/>
      <c r="C414" s="12" t="s">
        <v>53</v>
      </c>
      <c r="D414" s="11" t="s">
        <v>22</v>
      </c>
      <c r="E414" s="12" t="s">
        <v>160</v>
      </c>
    </row>
    <row r="415">
      <c r="A415" s="12">
        <v>400</v>
      </c>
      <c r="B415" s="12"/>
      <c r="C415" s="12" t="s">
        <v>118</v>
      </c>
      <c r="D415" s="11" t="s">
        <v>22</v>
      </c>
      <c r="E415" s="12" t="s">
        <v>99</v>
      </c>
    </row>
    <row r="416">
      <c r="A416" s="12">
        <v>200</v>
      </c>
      <c r="B416" s="12"/>
      <c r="C416" s="12" t="s">
        <v>99</v>
      </c>
      <c r="D416" s="11" t="s">
        <v>22</v>
      </c>
      <c r="E416" s="12" t="s">
        <v>98</v>
      </c>
    </row>
    <row r="417">
      <c r="A417" s="12">
        <v>200</v>
      </c>
      <c r="B417" s="12"/>
      <c r="C417" s="12" t="s">
        <v>99</v>
      </c>
      <c r="D417" s="11" t="s">
        <v>22</v>
      </c>
      <c r="E417" s="12" t="s">
        <v>98</v>
      </c>
    </row>
    <row r="418">
      <c r="A418" s="12">
        <v>400</v>
      </c>
      <c r="B418" s="12"/>
      <c r="C418" s="12" t="s">
        <v>79</v>
      </c>
      <c r="D418" s="11" t="s">
        <v>22</v>
      </c>
      <c r="E418" s="12" t="s">
        <v>810</v>
      </c>
    </row>
    <row r="419">
      <c r="A419" s="12">
        <v>300</v>
      </c>
      <c r="B419" s="12"/>
      <c r="C419" s="12" t="s">
        <v>244</v>
      </c>
      <c r="D419" s="11" t="s">
        <v>22</v>
      </c>
      <c r="E419" s="12" t="s">
        <v>53</v>
      </c>
    </row>
    <row r="420">
      <c r="A420" s="12">
        <v>600</v>
      </c>
      <c r="B420" s="12"/>
      <c r="C420" s="12" t="s">
        <v>30</v>
      </c>
      <c r="D420" s="11" t="s">
        <v>22</v>
      </c>
      <c r="E420" s="12" t="s">
        <v>31</v>
      </c>
    </row>
    <row r="421">
      <c r="A421" s="12">
        <v>600</v>
      </c>
      <c r="B421" s="12"/>
      <c r="C421" s="12" t="s">
        <v>53</v>
      </c>
      <c r="D421" s="11" t="s">
        <v>22</v>
      </c>
      <c r="E421" s="12" t="s">
        <v>293</v>
      </c>
    </row>
    <row r="422">
      <c r="A422" s="12">
        <v>600</v>
      </c>
      <c r="B422" s="12"/>
      <c r="C422" s="12" t="s">
        <v>139</v>
      </c>
      <c r="D422" s="11" t="s">
        <v>22</v>
      </c>
      <c r="E422" s="12" t="s">
        <v>256</v>
      </c>
    </row>
    <row r="423">
      <c r="A423" s="12">
        <v>200</v>
      </c>
      <c r="B423" s="12"/>
      <c r="C423" s="12" t="s">
        <v>588</v>
      </c>
      <c r="D423" s="11" t="s">
        <v>22</v>
      </c>
      <c r="E423" s="12" t="s">
        <v>293</v>
      </c>
    </row>
    <row r="424">
      <c r="A424" s="12">
        <v>600</v>
      </c>
      <c r="B424" s="12"/>
      <c r="C424" s="12" t="s">
        <v>380</v>
      </c>
      <c r="D424" s="11" t="s">
        <v>22</v>
      </c>
      <c r="E424" s="12" t="s">
        <v>53</v>
      </c>
    </row>
    <row r="425">
      <c r="A425" s="12">
        <v>300</v>
      </c>
      <c r="B425" s="12"/>
      <c r="C425" s="12" t="s">
        <v>21</v>
      </c>
      <c r="D425" s="11" t="s">
        <v>22</v>
      </c>
      <c r="E425" s="12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C1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6" width="15.875" customWidth="true"/>
    <col collapsed="false" hidden="false" max="2" min="2" style="16" width="11.375" customWidth="true"/>
    <col collapsed="false" hidden="false" max="3" min="3" style="16" width="9.5" customWidth="true"/>
  </cols>
  <sheetData>
    <row r="1">
      <c r="A1" s="16" t="s">
        <v>1402</v>
      </c>
      <c r="B1" s="16">
        <v>200</v>
      </c>
      <c r="C1" s="16">
        <v>1</v>
      </c>
    </row>
    <row r="2">
      <c r="A2" s="16" t="s">
        <v>1403</v>
      </c>
      <c r="B2" s="16">
        <v>4400</v>
      </c>
      <c r="C2" s="16">
        <v>18</v>
      </c>
    </row>
    <row r="3">
      <c r="A3" s="16" t="s">
        <v>1404</v>
      </c>
      <c r="B3" s="16">
        <v>600</v>
      </c>
      <c r="C3" s="16">
        <v>2</v>
      </c>
    </row>
    <row r="4">
      <c r="A4" s="16" t="s">
        <v>1405</v>
      </c>
      <c r="B4" s="16">
        <v>1300</v>
      </c>
      <c r="C4" s="16">
        <v>3</v>
      </c>
    </row>
    <row r="5">
      <c r="A5" s="16" t="s">
        <v>1406</v>
      </c>
      <c r="B5" s="16">
        <v>200</v>
      </c>
      <c r="C5" s="16">
        <v>1</v>
      </c>
    </row>
    <row r="6">
      <c r="A6" s="16" t="s">
        <v>1407</v>
      </c>
      <c r="B6" s="16">
        <v>600</v>
      </c>
      <c r="C6" s="16">
        <v>2</v>
      </c>
    </row>
    <row r="7">
      <c r="A7" s="16" t="s">
        <v>1408</v>
      </c>
      <c r="B7" s="16">
        <v>800</v>
      </c>
      <c r="C7" s="16">
        <v>2</v>
      </c>
    </row>
    <row r="8">
      <c r="A8" s="16" t="s">
        <v>1409</v>
      </c>
      <c r="B8" s="16">
        <v>700</v>
      </c>
      <c r="C8" s="16">
        <v>2</v>
      </c>
    </row>
    <row r="9">
      <c r="A9" s="16" t="s">
        <v>1410</v>
      </c>
      <c r="B9" s="16">
        <v>6400</v>
      </c>
      <c r="C9" s="16">
        <v>11</v>
      </c>
    </row>
    <row r="10">
      <c r="A10" s="16" t="s">
        <v>1411</v>
      </c>
      <c r="B10" s="16">
        <v>1200</v>
      </c>
      <c r="C10" s="16">
        <v>4</v>
      </c>
    </row>
    <row r="11">
      <c r="A11" s="16" t="s">
        <v>1412</v>
      </c>
      <c r="B11" s="16">
        <v>1000</v>
      </c>
      <c r="C11" s="16">
        <v>3</v>
      </c>
    </row>
    <row r="12">
      <c r="A12" s="16" t="s">
        <v>1413</v>
      </c>
      <c r="B12" s="16">
        <v>200</v>
      </c>
      <c r="C12" s="16">
        <v>1</v>
      </c>
    </row>
    <row r="13">
      <c r="A13" s="16" t="s">
        <v>1414</v>
      </c>
      <c r="B13" s="16">
        <v>800</v>
      </c>
      <c r="C13" s="16">
        <v>3</v>
      </c>
    </row>
    <row r="14">
      <c r="A14" s="16" t="s">
        <v>1415</v>
      </c>
      <c r="B14" s="16">
        <v>2100</v>
      </c>
      <c r="C14" s="16">
        <v>5</v>
      </c>
    </row>
    <row r="15">
      <c r="A15" s="16" t="s">
        <v>1416</v>
      </c>
      <c r="B15" s="16">
        <v>300</v>
      </c>
      <c r="C15" s="16">
        <v>1</v>
      </c>
    </row>
    <row r="16">
      <c r="A16" s="16" t="s">
        <v>1417</v>
      </c>
      <c r="B16" s="16">
        <v>200</v>
      </c>
      <c r="C16" s="16">
        <v>1</v>
      </c>
    </row>
    <row r="17">
      <c r="A17" s="16" t="s">
        <v>1418</v>
      </c>
      <c r="B17" s="16">
        <v>900</v>
      </c>
      <c r="C17" s="16">
        <v>2</v>
      </c>
    </row>
    <row r="18">
      <c r="A18" s="16" t="s">
        <v>1419</v>
      </c>
      <c r="B18" s="16">
        <v>400</v>
      </c>
      <c r="C18" s="16">
        <v>1</v>
      </c>
    </row>
    <row r="19">
      <c r="A19" s="16" t="s">
        <v>1420</v>
      </c>
      <c r="B19" s="16">
        <v>300</v>
      </c>
      <c r="C19" s="16">
        <v>1</v>
      </c>
    </row>
    <row r="20">
      <c r="A20" s="16" t="s">
        <v>1421</v>
      </c>
      <c r="B20" s="16">
        <v>800</v>
      </c>
      <c r="C20" s="16">
        <v>2</v>
      </c>
    </row>
    <row r="21">
      <c r="A21" s="16" t="s">
        <v>1422</v>
      </c>
      <c r="B21" s="16">
        <v>2800</v>
      </c>
      <c r="C21" s="16">
        <v>10</v>
      </c>
    </row>
    <row r="22">
      <c r="A22" s="16" t="s">
        <v>1423</v>
      </c>
      <c r="B22" s="16">
        <v>4500</v>
      </c>
      <c r="C22" s="16">
        <v>11</v>
      </c>
    </row>
    <row r="23">
      <c r="A23" s="16" t="s">
        <v>1424</v>
      </c>
      <c r="B23" s="16">
        <v>2000</v>
      </c>
      <c r="C23" s="16">
        <v>5</v>
      </c>
    </row>
    <row r="24">
      <c r="A24" s="16" t="s">
        <v>1425</v>
      </c>
      <c r="B24" s="16">
        <v>2400</v>
      </c>
      <c r="C24" s="16">
        <v>3</v>
      </c>
    </row>
    <row r="25">
      <c r="A25" s="16" t="s">
        <v>1426</v>
      </c>
      <c r="B25" s="16">
        <v>200</v>
      </c>
      <c r="C25" s="16">
        <v>1</v>
      </c>
    </row>
    <row r="26">
      <c r="A26" s="16" t="s">
        <v>1427</v>
      </c>
      <c r="B26" s="16">
        <v>2700</v>
      </c>
      <c r="C26" s="16">
        <v>9</v>
      </c>
    </row>
    <row r="27">
      <c r="A27" s="16" t="s">
        <v>1428</v>
      </c>
      <c r="B27" s="16">
        <v>3300</v>
      </c>
      <c r="C27" s="16">
        <v>6</v>
      </c>
    </row>
    <row r="28">
      <c r="A28" s="16" t="s">
        <v>1429</v>
      </c>
      <c r="B28" s="16">
        <v>200</v>
      </c>
      <c r="C28" s="16">
        <v>1</v>
      </c>
    </row>
    <row r="29">
      <c r="A29" s="16" t="s">
        <v>1430</v>
      </c>
      <c r="B29" s="16">
        <v>10100</v>
      </c>
      <c r="C29" s="16">
        <v>11</v>
      </c>
    </row>
    <row r="30">
      <c r="A30" s="16" t="s">
        <v>1431</v>
      </c>
      <c r="B30" s="16">
        <v>600</v>
      </c>
      <c r="C30" s="16">
        <v>2</v>
      </c>
    </row>
    <row r="31">
      <c r="A31" s="16" t="s">
        <v>1432</v>
      </c>
      <c r="B31" s="16">
        <v>600</v>
      </c>
      <c r="C31" s="16">
        <v>3</v>
      </c>
    </row>
    <row r="32">
      <c r="A32" s="16" t="s">
        <v>1433</v>
      </c>
      <c r="B32" s="16">
        <v>2000</v>
      </c>
      <c r="C32" s="16">
        <v>9</v>
      </c>
    </row>
    <row r="33">
      <c r="A33" s="16" t="s">
        <v>1434</v>
      </c>
      <c r="B33" s="16">
        <v>600</v>
      </c>
      <c r="C33" s="16">
        <v>3</v>
      </c>
    </row>
    <row r="34">
      <c r="A34" s="16" t="s">
        <v>1435</v>
      </c>
      <c r="B34" s="16">
        <v>3600</v>
      </c>
      <c r="C34" s="16">
        <v>9</v>
      </c>
    </row>
    <row r="35">
      <c r="A35" s="16" t="s">
        <v>1436</v>
      </c>
      <c r="B35" s="16">
        <v>400</v>
      </c>
      <c r="C35" s="16">
        <v>2</v>
      </c>
    </row>
    <row r="36">
      <c r="A36" s="16" t="s">
        <v>1437</v>
      </c>
      <c r="B36" s="16">
        <v>200</v>
      </c>
      <c r="C36" s="16">
        <v>1</v>
      </c>
    </row>
    <row r="37">
      <c r="A37" s="16" t="s">
        <v>1438</v>
      </c>
      <c r="B37" s="16">
        <v>400</v>
      </c>
      <c r="C37" s="16">
        <v>2</v>
      </c>
    </row>
    <row r="38">
      <c r="A38" s="16" t="s">
        <v>1439</v>
      </c>
      <c r="B38" s="16">
        <v>1500</v>
      </c>
      <c r="C38" s="16">
        <v>5</v>
      </c>
    </row>
    <row r="39">
      <c r="A39" s="16" t="s">
        <v>1440</v>
      </c>
      <c r="B39" s="16">
        <v>600</v>
      </c>
      <c r="C39" s="16">
        <v>1</v>
      </c>
    </row>
    <row r="40">
      <c r="A40" s="16" t="s">
        <v>1441</v>
      </c>
      <c r="B40" s="16">
        <v>500</v>
      </c>
      <c r="C40" s="16">
        <v>1</v>
      </c>
    </row>
    <row r="41">
      <c r="A41" s="16" t="s">
        <v>1442</v>
      </c>
      <c r="B41" s="16">
        <v>1200</v>
      </c>
      <c r="C41" s="16">
        <v>3</v>
      </c>
    </row>
    <row r="42">
      <c r="A42" s="16" t="s">
        <v>1443</v>
      </c>
      <c r="B42" s="16">
        <v>3000</v>
      </c>
      <c r="C42" s="16">
        <v>12</v>
      </c>
    </row>
    <row r="43">
      <c r="A43" s="16" t="s">
        <v>1444</v>
      </c>
      <c r="B43" s="16">
        <v>200</v>
      </c>
      <c r="C43" s="16">
        <v>1</v>
      </c>
    </row>
    <row r="44">
      <c r="A44" s="16" t="s">
        <v>1445</v>
      </c>
      <c r="B44" s="16">
        <v>2900</v>
      </c>
      <c r="C44" s="16">
        <v>5</v>
      </c>
    </row>
    <row r="45">
      <c r="A45" s="16" t="s">
        <v>1446</v>
      </c>
      <c r="B45" s="16">
        <v>1000</v>
      </c>
      <c r="C45" s="16">
        <v>4</v>
      </c>
    </row>
    <row r="46">
      <c r="A46" s="16" t="s">
        <v>1447</v>
      </c>
      <c r="B46" s="16">
        <v>200</v>
      </c>
      <c r="C46" s="16">
        <v>1</v>
      </c>
    </row>
    <row r="47">
      <c r="A47" s="16" t="s">
        <v>1448</v>
      </c>
      <c r="B47" s="16">
        <v>1000</v>
      </c>
      <c r="C47" s="16">
        <v>4</v>
      </c>
    </row>
    <row r="48">
      <c r="A48" s="16" t="s">
        <v>1449</v>
      </c>
      <c r="B48" s="16">
        <v>300</v>
      </c>
      <c r="C48" s="16">
        <v>1</v>
      </c>
    </row>
    <row r="49">
      <c r="A49" s="16" t="s">
        <v>1450</v>
      </c>
      <c r="B49" s="16">
        <v>1800</v>
      </c>
      <c r="C49" s="16">
        <v>7</v>
      </c>
    </row>
    <row r="50">
      <c r="A50" s="16" t="s">
        <v>1451</v>
      </c>
      <c r="B50" s="16">
        <v>600</v>
      </c>
      <c r="C50" s="16">
        <v>1</v>
      </c>
    </row>
    <row r="51">
      <c r="A51" s="16" t="s">
        <v>1452</v>
      </c>
      <c r="B51" s="16">
        <v>300</v>
      </c>
      <c r="C51" s="16">
        <v>1</v>
      </c>
    </row>
    <row r="52">
      <c r="A52" s="16" t="s">
        <v>1453</v>
      </c>
      <c r="B52" s="16">
        <v>2800</v>
      </c>
      <c r="C52" s="16">
        <v>7</v>
      </c>
    </row>
    <row r="53">
      <c r="A53" s="16" t="s">
        <v>1454</v>
      </c>
      <c r="B53" s="16">
        <v>1800</v>
      </c>
      <c r="C53" s="16">
        <v>5</v>
      </c>
    </row>
    <row r="54">
      <c r="A54" s="16" t="s">
        <v>1455</v>
      </c>
      <c r="B54" s="16">
        <v>200</v>
      </c>
      <c r="C54" s="16">
        <v>1</v>
      </c>
    </row>
    <row r="55">
      <c r="A55" s="16" t="s">
        <v>1456</v>
      </c>
      <c r="B55" s="16">
        <v>300</v>
      </c>
      <c r="C55" s="16">
        <v>1</v>
      </c>
    </row>
    <row r="56">
      <c r="A56" s="16" t="s">
        <v>1457</v>
      </c>
      <c r="B56" s="16">
        <v>800</v>
      </c>
      <c r="C56" s="16">
        <v>3</v>
      </c>
    </row>
    <row r="57">
      <c r="A57" s="16" t="s">
        <v>1458</v>
      </c>
      <c r="B57" s="16">
        <v>2100</v>
      </c>
      <c r="C57" s="16">
        <v>6</v>
      </c>
    </row>
    <row r="58">
      <c r="A58" s="16" t="s">
        <v>1459</v>
      </c>
      <c r="B58" s="16">
        <v>6900</v>
      </c>
      <c r="C58" s="16">
        <v>13</v>
      </c>
    </row>
    <row r="59">
      <c r="A59" s="16" t="s">
        <v>1460</v>
      </c>
      <c r="B59" s="16">
        <v>5000</v>
      </c>
      <c r="C59" s="16">
        <v>13</v>
      </c>
    </row>
    <row r="60">
      <c r="A60" s="16" t="s">
        <v>1461</v>
      </c>
      <c r="B60" s="16">
        <v>400</v>
      </c>
      <c r="C60" s="16">
        <v>2</v>
      </c>
    </row>
    <row r="61">
      <c r="A61" s="16" t="s">
        <v>1462</v>
      </c>
      <c r="B61" s="16">
        <v>400</v>
      </c>
      <c r="C61" s="16">
        <v>1</v>
      </c>
    </row>
    <row r="62">
      <c r="A62" s="16" t="s">
        <v>1463</v>
      </c>
      <c r="B62" s="16">
        <v>300</v>
      </c>
      <c r="C62" s="16">
        <v>1</v>
      </c>
    </row>
    <row r="63">
      <c r="A63" s="16" t="s">
        <v>1464</v>
      </c>
      <c r="B63" s="16">
        <v>900</v>
      </c>
      <c r="C63" s="16">
        <v>4</v>
      </c>
    </row>
    <row r="64">
      <c r="A64" s="16" t="s">
        <v>1465</v>
      </c>
      <c r="B64" s="16">
        <v>2400</v>
      </c>
      <c r="C64" s="16">
        <v>5</v>
      </c>
    </row>
    <row r="65">
      <c r="A65" s="16" t="s">
        <v>1466</v>
      </c>
      <c r="B65" s="16">
        <v>600</v>
      </c>
      <c r="C65" s="16">
        <v>2</v>
      </c>
    </row>
    <row r="66">
      <c r="A66" s="16" t="s">
        <v>1467</v>
      </c>
      <c r="B66" s="16">
        <v>900</v>
      </c>
      <c r="C66" s="16">
        <v>2</v>
      </c>
    </row>
    <row r="67">
      <c r="A67" s="16" t="s">
        <v>1468</v>
      </c>
      <c r="B67" s="16">
        <v>4800</v>
      </c>
      <c r="C67" s="16">
        <v>11</v>
      </c>
    </row>
    <row r="68">
      <c r="A68" s="16" t="s">
        <v>1469</v>
      </c>
      <c r="B68" s="16">
        <v>300</v>
      </c>
      <c r="C68" s="16">
        <v>1</v>
      </c>
    </row>
    <row r="69">
      <c r="A69" s="16" t="s">
        <v>1470</v>
      </c>
      <c r="B69" s="16">
        <v>400</v>
      </c>
      <c r="C69" s="16">
        <v>2</v>
      </c>
    </row>
    <row r="70">
      <c r="A70" s="16" t="s">
        <v>1471</v>
      </c>
      <c r="B70" s="16">
        <v>300</v>
      </c>
      <c r="C70" s="16">
        <v>1</v>
      </c>
    </row>
    <row r="71">
      <c r="A71" s="16" t="s">
        <v>1472</v>
      </c>
      <c r="B71" s="16">
        <v>3000</v>
      </c>
      <c r="C71" s="16">
        <v>11</v>
      </c>
    </row>
    <row r="72">
      <c r="A72" s="16" t="s">
        <v>1473</v>
      </c>
      <c r="B72" s="16">
        <v>3000</v>
      </c>
      <c r="C72" s="16">
        <v>5</v>
      </c>
    </row>
    <row r="73">
      <c r="A73" s="16" t="s">
        <v>1474</v>
      </c>
      <c r="B73" s="16">
        <v>1000</v>
      </c>
      <c r="C73" s="16">
        <v>4</v>
      </c>
    </row>
    <row r="74">
      <c r="A74" s="16" t="s">
        <v>1475</v>
      </c>
      <c r="B74" s="16">
        <v>200</v>
      </c>
      <c r="C74" s="16">
        <v>1</v>
      </c>
    </row>
    <row r="75">
      <c r="A75" s="16" t="s">
        <v>1476</v>
      </c>
      <c r="B75" s="16">
        <v>2400</v>
      </c>
      <c r="C75" s="16">
        <v>7</v>
      </c>
    </row>
    <row r="76">
      <c r="A76" s="16" t="s">
        <v>1477</v>
      </c>
      <c r="B76" s="16">
        <v>5000</v>
      </c>
      <c r="C76" s="16">
        <v>11</v>
      </c>
    </row>
    <row r="77">
      <c r="A77" s="16" t="s">
        <v>1478</v>
      </c>
      <c r="B77" s="16">
        <v>1100</v>
      </c>
      <c r="C77" s="16">
        <v>4</v>
      </c>
    </row>
    <row r="78">
      <c r="A78" s="16" t="s">
        <v>1479</v>
      </c>
      <c r="B78" s="16">
        <v>300</v>
      </c>
      <c r="C78" s="16">
        <v>1</v>
      </c>
    </row>
    <row r="79">
      <c r="A79" s="16" t="s">
        <v>1480</v>
      </c>
      <c r="B79" s="16">
        <v>3600</v>
      </c>
      <c r="C79" s="16">
        <v>7</v>
      </c>
    </row>
    <row r="80">
      <c r="A80" s="16" t="s">
        <v>1481</v>
      </c>
      <c r="B80" s="16">
        <v>600</v>
      </c>
      <c r="C80" s="16">
        <v>2</v>
      </c>
    </row>
    <row r="81">
      <c r="A81" s="16" t="s">
        <v>1482</v>
      </c>
      <c r="B81" s="16">
        <v>1500</v>
      </c>
      <c r="C81" s="16">
        <v>1</v>
      </c>
    </row>
    <row r="82">
      <c r="A82" s="16" t="s">
        <v>1483</v>
      </c>
      <c r="B82" s="16">
        <v>1800</v>
      </c>
      <c r="C82" s="16">
        <v>4</v>
      </c>
    </row>
    <row r="83">
      <c r="A83" s="16" t="s">
        <v>1484</v>
      </c>
      <c r="B83" s="16">
        <v>2000</v>
      </c>
      <c r="C83" s="16">
        <v>6</v>
      </c>
    </row>
    <row r="84">
      <c r="A84" s="16" t="s">
        <v>1485</v>
      </c>
      <c r="B84" s="16">
        <v>700</v>
      </c>
      <c r="C84" s="16">
        <v>2</v>
      </c>
    </row>
    <row r="85">
      <c r="A85" s="16" t="s">
        <v>1486</v>
      </c>
      <c r="B85" s="16">
        <v>200</v>
      </c>
      <c r="C85" s="16">
        <v>1</v>
      </c>
    </row>
    <row r="86">
      <c r="A86" s="16" t="s">
        <v>1487</v>
      </c>
      <c r="B86" s="16">
        <v>400</v>
      </c>
      <c r="C86" s="16">
        <v>2</v>
      </c>
    </row>
    <row r="87">
      <c r="A87" s="16" t="s">
        <v>1488</v>
      </c>
      <c r="B87" s="16">
        <v>1600</v>
      </c>
      <c r="C87" s="16">
        <v>6</v>
      </c>
    </row>
    <row r="88">
      <c r="A88" s="16" t="s">
        <v>1489</v>
      </c>
      <c r="B88" s="16">
        <v>200</v>
      </c>
      <c r="C88" s="16">
        <v>1</v>
      </c>
    </row>
    <row r="89">
      <c r="A89" s="16" t="s">
        <v>1490</v>
      </c>
      <c r="B89" s="16">
        <v>200</v>
      </c>
      <c r="C89" s="16">
        <v>1</v>
      </c>
    </row>
    <row r="90">
      <c r="A90" s="16" t="s">
        <v>1491</v>
      </c>
      <c r="B90" s="16">
        <v>2100</v>
      </c>
      <c r="C90" s="16">
        <v>5</v>
      </c>
    </row>
    <row r="91">
      <c r="A91" s="16" t="s">
        <v>1492</v>
      </c>
      <c r="B91" s="16">
        <v>2600</v>
      </c>
      <c r="C91" s="16">
        <v>7</v>
      </c>
    </row>
    <row r="92">
      <c r="A92" s="16" t="s">
        <v>1493</v>
      </c>
      <c r="B92" s="16">
        <v>400</v>
      </c>
      <c r="C92" s="16">
        <v>2</v>
      </c>
    </row>
    <row r="93">
      <c r="A93" s="16" t="s">
        <v>1494</v>
      </c>
      <c r="B93" s="16">
        <v>1500</v>
      </c>
      <c r="C93" s="16">
        <v>4</v>
      </c>
    </row>
    <row r="94">
      <c r="A94" s="16" t="s">
        <v>1495</v>
      </c>
      <c r="B94" s="16">
        <v>400</v>
      </c>
      <c r="C94" s="16">
        <v>1</v>
      </c>
    </row>
    <row r="95">
      <c r="A95" s="16" t="s">
        <v>1496</v>
      </c>
      <c r="B95" s="16">
        <v>400</v>
      </c>
      <c r="C95" s="16">
        <v>1</v>
      </c>
    </row>
    <row r="96">
      <c r="A96" s="16" t="s">
        <v>1497</v>
      </c>
      <c r="B96" s="16">
        <v>400</v>
      </c>
      <c r="C96" s="16">
        <v>2</v>
      </c>
    </row>
    <row r="97">
      <c r="A97" s="16" t="s">
        <v>1498</v>
      </c>
      <c r="B97" s="16">
        <v>3400</v>
      </c>
      <c r="C97" s="16">
        <v>9</v>
      </c>
    </row>
    <row r="98">
      <c r="A98" s="16" t="s">
        <v>1499</v>
      </c>
      <c r="B98" s="16">
        <v>400</v>
      </c>
      <c r="C98" s="16">
        <v>2</v>
      </c>
    </row>
    <row r="99">
      <c r="A99" s="16" t="s">
        <v>1500</v>
      </c>
      <c r="B99" s="16">
        <v>800</v>
      </c>
      <c r="C99" s="16">
        <v>2</v>
      </c>
    </row>
    <row r="100">
      <c r="A100" s="16" t="s">
        <v>1501</v>
      </c>
      <c r="B100" s="16">
        <v>900</v>
      </c>
      <c r="C100" s="16">
        <v>2</v>
      </c>
    </row>
    <row r="101">
      <c r="A101" s="16" t="s">
        <v>1502</v>
      </c>
      <c r="B101" s="16">
        <v>300</v>
      </c>
      <c r="C101" s="16">
        <v>1</v>
      </c>
    </row>
    <row r="102">
      <c r="A102" s="16" t="s">
        <v>1503</v>
      </c>
      <c r="B102" s="16">
        <v>1200</v>
      </c>
      <c r="C102" s="16">
        <v>3</v>
      </c>
    </row>
    <row r="103">
      <c r="A103" s="16" t="s">
        <v>1504</v>
      </c>
      <c r="B103" s="16">
        <v>500</v>
      </c>
      <c r="C103" s="16">
        <v>1</v>
      </c>
    </row>
    <row r="104">
      <c r="A104" s="16" t="s">
        <v>1505</v>
      </c>
      <c r="B104" s="16">
        <v>600</v>
      </c>
      <c r="C104" s="16">
        <v>2</v>
      </c>
    </row>
    <row r="105">
      <c r="A105" s="16" t="s">
        <v>1506</v>
      </c>
      <c r="B105" s="16">
        <v>2000</v>
      </c>
      <c r="C105" s="16">
        <v>7</v>
      </c>
    </row>
    <row r="106">
      <c r="A106" s="16" t="s">
        <v>1507</v>
      </c>
      <c r="B106" s="16">
        <v>200</v>
      </c>
      <c r="C106" s="16">
        <v>1</v>
      </c>
    </row>
    <row r="107">
      <c r="A107" s="16" t="s">
        <v>1508</v>
      </c>
      <c r="B107" s="16">
        <v>1000</v>
      </c>
      <c r="C107" s="16">
        <v>1</v>
      </c>
    </row>
    <row r="108">
      <c r="A108" s="16" t="s">
        <v>1509</v>
      </c>
      <c r="B108" s="16">
        <v>1200</v>
      </c>
      <c r="C108" s="16">
        <v>3</v>
      </c>
    </row>
    <row r="109">
      <c r="A109" s="16" t="s">
        <v>1510</v>
      </c>
      <c r="B109" s="16">
        <v>200</v>
      </c>
      <c r="C109" s="16">
        <v>1</v>
      </c>
    </row>
    <row r="110">
      <c r="A110" s="16" t="s">
        <v>1511</v>
      </c>
      <c r="B110" s="16">
        <v>800</v>
      </c>
      <c r="C110" s="16">
        <v>3</v>
      </c>
    </row>
    <row r="111">
      <c r="A111" s="16" t="s">
        <v>1512</v>
      </c>
      <c r="B111" s="16">
        <v>800</v>
      </c>
      <c r="C111" s="16">
        <v>4</v>
      </c>
    </row>
    <row r="112">
      <c r="A112" s="16" t="s">
        <v>1513</v>
      </c>
      <c r="B112" s="16">
        <v>600</v>
      </c>
      <c r="C112" s="16">
        <v>1</v>
      </c>
    </row>
    <row r="113">
      <c r="A113" s="16" t="s">
        <v>1514</v>
      </c>
      <c r="B113" s="16">
        <v>600</v>
      </c>
      <c r="C113" s="16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C1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7" width="9.5"/>
    <col collapsed="false" hidden="false" max="2" min="2" style="17" width="9.5"/>
    <col collapsed="false" hidden="false" max="3" min="3" style="17" width="9.5"/>
  </cols>
  <sheetData>
    <row r="1">
      <c r="A1" s="17" t="s">
        <v>1432</v>
      </c>
      <c r="B1" s="17">
        <v>600</v>
      </c>
      <c r="C1" s="17">
        <v>3</v>
      </c>
    </row>
    <row r="2">
      <c r="A2" s="17" t="s">
        <v>1465</v>
      </c>
      <c r="B2" s="17">
        <v>2400</v>
      </c>
      <c r="C2" s="17">
        <v>5</v>
      </c>
    </row>
    <row r="3">
      <c r="A3" s="17" t="s">
        <v>1420</v>
      </c>
      <c r="B3" s="17">
        <v>300</v>
      </c>
      <c r="C3" s="17">
        <v>1</v>
      </c>
    </row>
    <row r="4">
      <c r="A4" s="17" t="s">
        <v>1453</v>
      </c>
      <c r="B4" s="17">
        <v>2800</v>
      </c>
      <c r="C4" s="17">
        <v>7</v>
      </c>
    </row>
    <row r="5">
      <c r="A5" s="17" t="s">
        <v>1447</v>
      </c>
      <c r="B5" s="17">
        <v>200</v>
      </c>
      <c r="C5" s="17">
        <v>1</v>
      </c>
    </row>
    <row r="6">
      <c r="A6" s="17" t="s">
        <v>1442</v>
      </c>
      <c r="B6" s="17">
        <v>1200</v>
      </c>
      <c r="C6" s="17">
        <v>3</v>
      </c>
    </row>
    <row r="7">
      <c r="A7" s="17" t="s">
        <v>1428</v>
      </c>
      <c r="B7" s="17">
        <v>3300</v>
      </c>
      <c r="C7" s="17">
        <v>6</v>
      </c>
    </row>
    <row r="8">
      <c r="A8" s="17" t="s">
        <v>1445</v>
      </c>
      <c r="B8" s="17">
        <v>2900</v>
      </c>
      <c r="C8" s="17">
        <v>5</v>
      </c>
    </row>
    <row r="9">
      <c r="A9" s="17" t="s">
        <v>1511</v>
      </c>
      <c r="B9" s="17">
        <v>800</v>
      </c>
      <c r="C9" s="17">
        <v>3</v>
      </c>
    </row>
    <row r="10">
      <c r="A10" s="17" t="s">
        <v>1409</v>
      </c>
      <c r="B10" s="17">
        <v>700</v>
      </c>
      <c r="C10" s="17">
        <v>2</v>
      </c>
    </row>
    <row r="11">
      <c r="A11" s="17" t="s">
        <v>1489</v>
      </c>
      <c r="B11" s="17">
        <v>200</v>
      </c>
      <c r="C11" s="17">
        <v>1</v>
      </c>
    </row>
    <row r="12">
      <c r="A12" s="17" t="s">
        <v>1512</v>
      </c>
      <c r="B12" s="17">
        <v>800</v>
      </c>
      <c r="C12" s="17">
        <v>4</v>
      </c>
    </row>
    <row r="13">
      <c r="A13" s="17" t="s">
        <v>1506</v>
      </c>
      <c r="B13" s="17">
        <v>2000</v>
      </c>
      <c r="C13" s="17">
        <v>7</v>
      </c>
    </row>
    <row r="14">
      <c r="A14" s="17" t="s">
        <v>1429</v>
      </c>
      <c r="B14" s="17">
        <v>200</v>
      </c>
      <c r="C14" s="17">
        <v>1</v>
      </c>
    </row>
    <row r="15">
      <c r="A15" s="17" t="s">
        <v>1413</v>
      </c>
      <c r="B15" s="17">
        <v>200</v>
      </c>
      <c r="C15" s="17">
        <v>1</v>
      </c>
    </row>
    <row r="16">
      <c r="A16" s="17" t="s">
        <v>1421</v>
      </c>
      <c r="B16" s="17">
        <v>800</v>
      </c>
      <c r="C16" s="17">
        <v>2</v>
      </c>
    </row>
    <row r="17">
      <c r="A17" s="17" t="s">
        <v>1457</v>
      </c>
      <c r="B17" s="17">
        <v>800</v>
      </c>
      <c r="C17" s="17">
        <v>3</v>
      </c>
    </row>
    <row r="18">
      <c r="A18" s="17" t="s">
        <v>1438</v>
      </c>
      <c r="B18" s="17">
        <v>400</v>
      </c>
      <c r="C18" s="17">
        <v>2</v>
      </c>
    </row>
    <row r="19">
      <c r="A19" s="17" t="s">
        <v>1431</v>
      </c>
      <c r="B19" s="17">
        <v>600</v>
      </c>
      <c r="C19" s="17">
        <v>2</v>
      </c>
    </row>
    <row r="20">
      <c r="A20" s="17" t="s">
        <v>1498</v>
      </c>
      <c r="B20" s="17">
        <v>3400</v>
      </c>
      <c r="C20" s="17">
        <v>9</v>
      </c>
    </row>
    <row r="21">
      <c r="A21" s="17" t="s">
        <v>1505</v>
      </c>
      <c r="B21" s="17">
        <v>600</v>
      </c>
      <c r="C21" s="17">
        <v>2</v>
      </c>
    </row>
    <row r="22">
      <c r="A22" s="17" t="s">
        <v>1435</v>
      </c>
      <c r="B22" s="17">
        <v>3600</v>
      </c>
      <c r="C22" s="17">
        <v>9</v>
      </c>
    </row>
    <row r="23">
      <c r="A23" s="17" t="s">
        <v>1500</v>
      </c>
      <c r="B23" s="17">
        <v>800</v>
      </c>
      <c r="C23" s="17">
        <v>2</v>
      </c>
    </row>
    <row r="24">
      <c r="A24" s="17" t="s">
        <v>1415</v>
      </c>
      <c r="B24" s="17">
        <v>2100</v>
      </c>
      <c r="C24" s="17">
        <v>5</v>
      </c>
    </row>
    <row r="25">
      <c r="A25" s="17" t="s">
        <v>1462</v>
      </c>
      <c r="B25" s="17">
        <v>400</v>
      </c>
      <c r="C25" s="17">
        <v>1</v>
      </c>
    </row>
    <row r="26">
      <c r="A26" s="17" t="s">
        <v>1488</v>
      </c>
      <c r="B26" s="17">
        <v>1600</v>
      </c>
      <c r="C26" s="17">
        <v>6</v>
      </c>
    </row>
    <row r="27">
      <c r="A27" s="17" t="s">
        <v>1501</v>
      </c>
      <c r="B27" s="17">
        <v>900</v>
      </c>
      <c r="C27" s="17">
        <v>2</v>
      </c>
    </row>
    <row r="28">
      <c r="A28" s="17" t="s">
        <v>1484</v>
      </c>
      <c r="B28" s="17">
        <v>2000</v>
      </c>
      <c r="C28" s="17">
        <v>6</v>
      </c>
    </row>
    <row r="29">
      <c r="A29" s="17" t="s">
        <v>1460</v>
      </c>
      <c r="B29" s="17">
        <v>5000</v>
      </c>
      <c r="C29" s="17">
        <v>13</v>
      </c>
    </row>
    <row r="30">
      <c r="A30" s="17" t="s">
        <v>1471</v>
      </c>
      <c r="B30" s="17">
        <v>300</v>
      </c>
      <c r="C30" s="17">
        <v>1</v>
      </c>
    </row>
    <row r="31">
      <c r="A31" s="17" t="s">
        <v>1496</v>
      </c>
      <c r="B31" s="17">
        <v>400</v>
      </c>
      <c r="C31" s="17">
        <v>1</v>
      </c>
    </row>
    <row r="32">
      <c r="A32" s="17" t="s">
        <v>1497</v>
      </c>
      <c r="B32" s="17">
        <v>400</v>
      </c>
      <c r="C32" s="17">
        <v>2</v>
      </c>
    </row>
    <row r="33">
      <c r="A33" s="17" t="s">
        <v>1468</v>
      </c>
      <c r="B33" s="17">
        <v>4800</v>
      </c>
      <c r="C33" s="17">
        <v>11</v>
      </c>
    </row>
    <row r="34">
      <c r="A34" s="17" t="s">
        <v>1470</v>
      </c>
      <c r="B34" s="17">
        <v>400</v>
      </c>
      <c r="C34" s="17">
        <v>2</v>
      </c>
    </row>
    <row r="35">
      <c r="A35" s="17" t="s">
        <v>1408</v>
      </c>
      <c r="B35" s="17">
        <v>800</v>
      </c>
      <c r="C35" s="17">
        <v>2</v>
      </c>
    </row>
    <row r="36">
      <c r="A36" s="17" t="s">
        <v>1513</v>
      </c>
      <c r="B36" s="17">
        <v>600</v>
      </c>
      <c r="C36" s="17">
        <v>1</v>
      </c>
    </row>
    <row r="37">
      <c r="A37" s="17" t="s">
        <v>1436</v>
      </c>
      <c r="B37" s="17">
        <v>400</v>
      </c>
      <c r="C37" s="17">
        <v>2</v>
      </c>
    </row>
    <row r="38">
      <c r="A38" s="17" t="s">
        <v>1456</v>
      </c>
      <c r="B38" s="17">
        <v>300</v>
      </c>
      <c r="C38" s="17">
        <v>1</v>
      </c>
    </row>
    <row r="39">
      <c r="A39" s="17" t="s">
        <v>1477</v>
      </c>
      <c r="B39" s="17">
        <v>5000</v>
      </c>
      <c r="C39" s="17">
        <v>11</v>
      </c>
    </row>
    <row r="40">
      <c r="A40" s="17" t="s">
        <v>1479</v>
      </c>
      <c r="B40" s="17">
        <v>300</v>
      </c>
      <c r="C40" s="17">
        <v>1</v>
      </c>
    </row>
    <row r="41">
      <c r="A41" s="17" t="s">
        <v>1482</v>
      </c>
      <c r="B41" s="17">
        <v>1500</v>
      </c>
      <c r="C41" s="17">
        <v>1</v>
      </c>
    </row>
    <row r="42">
      <c r="A42" s="17" t="s">
        <v>1508</v>
      </c>
      <c r="B42" s="17">
        <v>1000</v>
      </c>
      <c r="C42" s="17">
        <v>1</v>
      </c>
    </row>
    <row r="43">
      <c r="A43" s="17" t="s">
        <v>1475</v>
      </c>
      <c r="B43" s="17">
        <v>200</v>
      </c>
      <c r="C43" s="17">
        <v>1</v>
      </c>
    </row>
    <row r="44">
      <c r="A44" s="17" t="s">
        <v>1467</v>
      </c>
      <c r="B44" s="17">
        <v>900</v>
      </c>
      <c r="C44" s="17">
        <v>2</v>
      </c>
    </row>
    <row r="45">
      <c r="A45" s="17" t="s">
        <v>1433</v>
      </c>
      <c r="B45" s="17">
        <v>2000</v>
      </c>
      <c r="C45" s="17">
        <v>9</v>
      </c>
    </row>
    <row r="46">
      <c r="A46" s="17" t="s">
        <v>1493</v>
      </c>
      <c r="B46" s="17">
        <v>400</v>
      </c>
      <c r="C46" s="17">
        <v>2</v>
      </c>
    </row>
    <row r="47">
      <c r="A47" s="17" t="s">
        <v>1437</v>
      </c>
      <c r="B47" s="17">
        <v>200</v>
      </c>
      <c r="C47" s="17">
        <v>1</v>
      </c>
    </row>
    <row r="48">
      <c r="A48" s="17" t="s">
        <v>1469</v>
      </c>
      <c r="B48" s="17">
        <v>300</v>
      </c>
      <c r="C48" s="17">
        <v>1</v>
      </c>
    </row>
    <row r="49">
      <c r="A49" s="17" t="s">
        <v>1424</v>
      </c>
      <c r="B49" s="17">
        <v>2000</v>
      </c>
      <c r="C49" s="17">
        <v>5</v>
      </c>
    </row>
    <row r="50">
      <c r="A50" s="17" t="s">
        <v>1450</v>
      </c>
      <c r="B50" s="17">
        <v>1800</v>
      </c>
      <c r="C50" s="17">
        <v>7</v>
      </c>
    </row>
    <row r="51">
      <c r="A51" s="17" t="s">
        <v>1492</v>
      </c>
      <c r="B51" s="17">
        <v>2600</v>
      </c>
      <c r="C51" s="17">
        <v>7</v>
      </c>
    </row>
    <row r="52">
      <c r="A52" s="17" t="s">
        <v>1485</v>
      </c>
      <c r="B52" s="17">
        <v>700</v>
      </c>
      <c r="C52" s="17">
        <v>2</v>
      </c>
    </row>
    <row r="53">
      <c r="A53" s="17" t="s">
        <v>1406</v>
      </c>
      <c r="B53" s="17">
        <v>200</v>
      </c>
      <c r="C53" s="17">
        <v>1</v>
      </c>
    </row>
    <row r="54">
      <c r="A54" s="17" t="s">
        <v>1449</v>
      </c>
      <c r="B54" s="17">
        <v>300</v>
      </c>
      <c r="C54" s="17">
        <v>1</v>
      </c>
    </row>
    <row r="55">
      <c r="A55" s="17" t="s">
        <v>1466</v>
      </c>
      <c r="B55" s="17">
        <v>600</v>
      </c>
      <c r="C55" s="17">
        <v>2</v>
      </c>
    </row>
    <row r="56">
      <c r="A56" s="17" t="s">
        <v>1495</v>
      </c>
      <c r="B56" s="17">
        <v>400</v>
      </c>
      <c r="C56" s="17">
        <v>1</v>
      </c>
    </row>
    <row r="57">
      <c r="A57" s="17" t="s">
        <v>1414</v>
      </c>
      <c r="B57" s="17">
        <v>800</v>
      </c>
      <c r="C57" s="17">
        <v>3</v>
      </c>
    </row>
    <row r="58">
      <c r="A58" s="17" t="s">
        <v>1481</v>
      </c>
      <c r="B58" s="17">
        <v>600</v>
      </c>
      <c r="C58" s="17">
        <v>2</v>
      </c>
    </row>
    <row r="59">
      <c r="A59" s="17" t="s">
        <v>1425</v>
      </c>
      <c r="B59" s="17">
        <v>2400</v>
      </c>
      <c r="C59" s="17">
        <v>3</v>
      </c>
    </row>
    <row r="60">
      <c r="A60" s="17" t="s">
        <v>1422</v>
      </c>
      <c r="B60" s="17">
        <v>2800</v>
      </c>
      <c r="C60" s="17">
        <v>10</v>
      </c>
    </row>
    <row r="61">
      <c r="A61" s="17" t="s">
        <v>1458</v>
      </c>
      <c r="B61" s="17">
        <v>2100</v>
      </c>
      <c r="C61" s="17">
        <v>6</v>
      </c>
    </row>
    <row r="62">
      <c r="A62" s="17" t="s">
        <v>1451</v>
      </c>
      <c r="B62" s="17">
        <v>600</v>
      </c>
      <c r="C62" s="17">
        <v>1</v>
      </c>
    </row>
    <row r="63">
      <c r="A63" s="17" t="s">
        <v>1494</v>
      </c>
      <c r="B63" s="17">
        <v>1500</v>
      </c>
      <c r="C63" s="17">
        <v>4</v>
      </c>
    </row>
    <row r="64">
      <c r="A64" s="17" t="s">
        <v>1452</v>
      </c>
      <c r="B64" s="17">
        <v>300</v>
      </c>
      <c r="C64" s="17">
        <v>1</v>
      </c>
    </row>
    <row r="65">
      <c r="A65" s="17" t="s">
        <v>1441</v>
      </c>
      <c r="B65" s="17">
        <v>500</v>
      </c>
      <c r="C65" s="17">
        <v>1</v>
      </c>
    </row>
    <row r="66">
      <c r="A66" s="17" t="s">
        <v>1473</v>
      </c>
      <c r="B66" s="17">
        <v>3000</v>
      </c>
      <c r="C66" s="17">
        <v>5</v>
      </c>
    </row>
    <row r="67">
      <c r="A67" s="17" t="s">
        <v>1504</v>
      </c>
      <c r="B67" s="17">
        <v>500</v>
      </c>
      <c r="C67" s="17">
        <v>1</v>
      </c>
    </row>
    <row r="68">
      <c r="A68" s="17" t="s">
        <v>1476</v>
      </c>
      <c r="B68" s="17">
        <v>2400</v>
      </c>
      <c r="C68" s="17">
        <v>7</v>
      </c>
    </row>
    <row r="69">
      <c r="A69" s="17" t="s">
        <v>1455</v>
      </c>
      <c r="B69" s="17">
        <v>200</v>
      </c>
      <c r="C69" s="17">
        <v>1</v>
      </c>
    </row>
    <row r="70">
      <c r="A70" s="17" t="s">
        <v>1502</v>
      </c>
      <c r="B70" s="17">
        <v>300</v>
      </c>
      <c r="C70" s="17">
        <v>1</v>
      </c>
    </row>
    <row r="71">
      <c r="A71" s="17" t="s">
        <v>1483</v>
      </c>
      <c r="B71" s="17">
        <v>1800</v>
      </c>
      <c r="C71" s="17">
        <v>4</v>
      </c>
    </row>
    <row r="72">
      <c r="A72" s="17" t="s">
        <v>1507</v>
      </c>
      <c r="B72" s="17">
        <v>200</v>
      </c>
      <c r="C72" s="17">
        <v>1</v>
      </c>
    </row>
    <row r="73">
      <c r="A73" s="17" t="s">
        <v>1487</v>
      </c>
      <c r="B73" s="17">
        <v>400</v>
      </c>
      <c r="C73" s="17">
        <v>2</v>
      </c>
    </row>
    <row r="74">
      <c r="A74" s="17" t="s">
        <v>1444</v>
      </c>
      <c r="B74" s="17">
        <v>200</v>
      </c>
      <c r="C74" s="17">
        <v>1</v>
      </c>
    </row>
    <row r="75">
      <c r="A75" s="17" t="s">
        <v>1490</v>
      </c>
      <c r="B75" s="17">
        <v>200</v>
      </c>
      <c r="C75" s="17">
        <v>1</v>
      </c>
    </row>
    <row r="76">
      <c r="A76" s="17" t="s">
        <v>1448</v>
      </c>
      <c r="B76" s="17">
        <v>1000</v>
      </c>
      <c r="C76" s="17">
        <v>4</v>
      </c>
    </row>
    <row r="77">
      <c r="A77" s="17" t="s">
        <v>1411</v>
      </c>
      <c r="B77" s="17">
        <v>1200</v>
      </c>
      <c r="C77" s="17">
        <v>4</v>
      </c>
    </row>
    <row r="78">
      <c r="A78" s="17" t="s">
        <v>1402</v>
      </c>
      <c r="B78" s="17">
        <v>200</v>
      </c>
      <c r="C78" s="17">
        <v>1</v>
      </c>
    </row>
    <row r="79">
      <c r="A79" s="17" t="s">
        <v>1472</v>
      </c>
      <c r="B79" s="17">
        <v>3000</v>
      </c>
      <c r="C79" s="17">
        <v>11</v>
      </c>
    </row>
    <row r="80">
      <c r="A80" s="17" t="s">
        <v>1474</v>
      </c>
      <c r="B80" s="17">
        <v>1000</v>
      </c>
      <c r="C80" s="17">
        <v>4</v>
      </c>
    </row>
    <row r="81">
      <c r="A81" s="17" t="s">
        <v>1427</v>
      </c>
      <c r="B81" s="17">
        <v>2700</v>
      </c>
      <c r="C81" s="17">
        <v>9</v>
      </c>
    </row>
    <row r="82">
      <c r="A82" s="17" t="s">
        <v>1426</v>
      </c>
      <c r="B82" s="17">
        <v>200</v>
      </c>
      <c r="C82" s="17">
        <v>1</v>
      </c>
    </row>
    <row r="83">
      <c r="A83" s="17" t="s">
        <v>1478</v>
      </c>
      <c r="B83" s="17">
        <v>1100</v>
      </c>
      <c r="C83" s="17">
        <v>4</v>
      </c>
    </row>
    <row r="84">
      <c r="A84" s="17" t="s">
        <v>1514</v>
      </c>
      <c r="B84" s="17">
        <v>600</v>
      </c>
      <c r="C84" s="17">
        <v>1</v>
      </c>
    </row>
    <row r="85">
      <c r="A85" s="17" t="s">
        <v>1443</v>
      </c>
      <c r="B85" s="17">
        <v>3000</v>
      </c>
      <c r="C85" s="17">
        <v>12</v>
      </c>
    </row>
    <row r="86">
      <c r="A86" s="17" t="s">
        <v>1404</v>
      </c>
      <c r="B86" s="17">
        <v>600</v>
      </c>
      <c r="C86" s="17">
        <v>2</v>
      </c>
    </row>
    <row r="87">
      <c r="A87" s="17" t="s">
        <v>1418</v>
      </c>
      <c r="B87" s="17">
        <v>900</v>
      </c>
      <c r="C87" s="17">
        <v>2</v>
      </c>
    </row>
    <row r="88">
      <c r="A88" s="17" t="s">
        <v>1486</v>
      </c>
      <c r="B88" s="17">
        <v>200</v>
      </c>
      <c r="C88" s="17">
        <v>1</v>
      </c>
    </row>
    <row r="89">
      <c r="A89" s="17" t="s">
        <v>1454</v>
      </c>
      <c r="B89" s="17">
        <v>1800</v>
      </c>
      <c r="C89" s="17">
        <v>5</v>
      </c>
    </row>
    <row r="90">
      <c r="A90" s="17" t="s">
        <v>1461</v>
      </c>
      <c r="B90" s="17">
        <v>400</v>
      </c>
      <c r="C90" s="17">
        <v>2</v>
      </c>
    </row>
    <row r="91">
      <c r="A91" s="17" t="s">
        <v>1439</v>
      </c>
      <c r="B91" s="17">
        <v>1500</v>
      </c>
      <c r="C91" s="17">
        <v>5</v>
      </c>
    </row>
    <row r="92">
      <c r="A92" s="17" t="s">
        <v>1509</v>
      </c>
      <c r="B92" s="17">
        <v>1200</v>
      </c>
      <c r="C92" s="17">
        <v>3</v>
      </c>
    </row>
    <row r="93">
      <c r="A93" s="17" t="s">
        <v>1405</v>
      </c>
      <c r="B93" s="17">
        <v>1300</v>
      </c>
      <c r="C93" s="17">
        <v>3</v>
      </c>
    </row>
    <row r="94">
      <c r="A94" s="17" t="s">
        <v>1419</v>
      </c>
      <c r="B94" s="17">
        <v>400</v>
      </c>
      <c r="C94" s="17">
        <v>1</v>
      </c>
    </row>
    <row r="95">
      <c r="A95" s="17" t="s">
        <v>1416</v>
      </c>
      <c r="B95" s="17">
        <v>300</v>
      </c>
      <c r="C95" s="17">
        <v>1</v>
      </c>
    </row>
    <row r="96">
      <c r="A96" s="17" t="s">
        <v>1410</v>
      </c>
      <c r="B96" s="17">
        <v>6400</v>
      </c>
      <c r="C96" s="17">
        <v>11</v>
      </c>
    </row>
    <row r="97">
      <c r="A97" s="17" t="s">
        <v>1440</v>
      </c>
      <c r="B97" s="17">
        <v>600</v>
      </c>
      <c r="C97" s="17">
        <v>1</v>
      </c>
    </row>
    <row r="98">
      <c r="A98" s="17" t="s">
        <v>1403</v>
      </c>
      <c r="B98" s="17">
        <v>4400</v>
      </c>
      <c r="C98" s="17">
        <v>18</v>
      </c>
    </row>
    <row r="99">
      <c r="A99" s="17" t="s">
        <v>1463</v>
      </c>
      <c r="B99" s="17">
        <v>300</v>
      </c>
      <c r="C99" s="17">
        <v>1</v>
      </c>
    </row>
    <row r="100">
      <c r="A100" s="17" t="s">
        <v>1464</v>
      </c>
      <c r="B100" s="17">
        <v>900</v>
      </c>
      <c r="C100" s="17">
        <v>4</v>
      </c>
    </row>
    <row r="101">
      <c r="A101" s="17" t="s">
        <v>1407</v>
      </c>
      <c r="B101" s="17">
        <v>600</v>
      </c>
      <c r="C101" s="17">
        <v>2</v>
      </c>
    </row>
    <row r="102">
      <c r="A102" s="17" t="s">
        <v>1503</v>
      </c>
      <c r="B102" s="17">
        <v>1200</v>
      </c>
      <c r="C102" s="17">
        <v>3</v>
      </c>
    </row>
    <row r="103">
      <c r="A103" s="17" t="s">
        <v>1430</v>
      </c>
      <c r="B103" s="17">
        <v>10100</v>
      </c>
      <c r="C103" s="17">
        <v>11</v>
      </c>
    </row>
    <row r="104">
      <c r="A104" s="17" t="s">
        <v>1491</v>
      </c>
      <c r="B104" s="17">
        <v>2100</v>
      </c>
      <c r="C104" s="17">
        <v>5</v>
      </c>
    </row>
    <row r="105">
      <c r="A105" s="17" t="s">
        <v>1417</v>
      </c>
      <c r="B105" s="17">
        <v>200</v>
      </c>
      <c r="C105" s="17">
        <v>1</v>
      </c>
    </row>
    <row r="106">
      <c r="A106" s="17" t="s">
        <v>1412</v>
      </c>
      <c r="B106" s="17">
        <v>1000</v>
      </c>
      <c r="C106" s="17">
        <v>3</v>
      </c>
    </row>
    <row r="107">
      <c r="A107" s="17" t="s">
        <v>1510</v>
      </c>
      <c r="B107" s="17">
        <v>200</v>
      </c>
      <c r="C107" s="17">
        <v>1</v>
      </c>
    </row>
    <row r="108">
      <c r="A108" s="17" t="s">
        <v>1499</v>
      </c>
      <c r="B108" s="17">
        <v>400</v>
      </c>
      <c r="C108" s="17">
        <v>2</v>
      </c>
    </row>
    <row r="109">
      <c r="A109" s="17" t="s">
        <v>1459</v>
      </c>
      <c r="B109" s="17">
        <v>6900</v>
      </c>
      <c r="C109" s="17">
        <v>13</v>
      </c>
    </row>
    <row r="110">
      <c r="A110" s="17" t="s">
        <v>1423</v>
      </c>
      <c r="B110" s="17">
        <v>4500</v>
      </c>
      <c r="C110" s="17">
        <v>11</v>
      </c>
    </row>
    <row r="111">
      <c r="A111" s="17" t="s">
        <v>1446</v>
      </c>
      <c r="B111" s="17">
        <v>1000</v>
      </c>
      <c r="C111" s="17">
        <v>4</v>
      </c>
    </row>
    <row r="112">
      <c r="A112" s="17" t="s">
        <v>1480</v>
      </c>
      <c r="B112" s="17">
        <v>3600</v>
      </c>
      <c r="C112" s="17">
        <v>7</v>
      </c>
    </row>
    <row r="113">
      <c r="A113" s="17" t="s">
        <v>1434</v>
      </c>
      <c r="B113" s="17">
        <v>600</v>
      </c>
      <c r="C113" s="17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