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table+xml" PartName="/xl/tables/table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6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1  Pop totale région" sheetId="2" r:id="rId5"/>
    <sheet state="visible" name="2 Région, % Sup" sheetId="3" r:id="rId6"/>
    <sheet state="visible" name="3 Climat, Avg Pop Dens" sheetId="4" r:id="rId7"/>
    <sheet state="visible" name="4 Climat, Pop  Superficie" sheetId="5" r:id="rId8"/>
    <sheet state="visible" name="5 Région, Phones etc.." sheetId="6" r:id="rId9"/>
    <sheet state="visible" name="6 %Alpha" sheetId="7" r:id="rId10"/>
    <sheet state="hidden" name="Détail3-EASTERN EUROPE         " sheetId="8" r:id="rId11"/>
  </sheets>
  <definedNames>
    <definedName hidden="1" localSheetId="0" name="Z_E1A20A23_3F7C_41F5_A299_59589177200F_.wvu.FilterData">data!$G$233</definedName>
  </definedNames>
  <calcPr/>
  <customWorkbookViews>
    <customWorkbookView activeSheetId="0" maximized="1" windowHeight="0" windowWidth="0" guid="{E1A20A23-3F7C-41F5-A299-59589177200F}" name="Filtre 2"/>
  </customWorkbookViews>
  <pivotCaches>
    <pivotCache cacheId="0" r:id="rId12"/>
    <pivotCache cacheId="1" r:id="rId13"/>
  </pivotCaches>
</workbook>
</file>

<file path=xl/sharedStrings.xml><?xml version="1.0" encoding="utf-8"?>
<sst xmlns="http://schemas.openxmlformats.org/spreadsheetml/2006/main" count="578" uniqueCount="289">
  <si>
    <t>Country</t>
  </si>
  <si>
    <t>Region</t>
  </si>
  <si>
    <t>Population</t>
  </si>
  <si>
    <t>Superficie</t>
  </si>
  <si>
    <t>Area (miles sq.)</t>
  </si>
  <si>
    <t>Pop. Density (per sq. km2)</t>
  </si>
  <si>
    <t>Coastline (coast/area ratio)</t>
  </si>
  <si>
    <t>Net_migration</t>
  </si>
  <si>
    <t>Infant mortality (per 1000 births)</t>
  </si>
  <si>
    <t>GDP ($ per capita)</t>
  </si>
  <si>
    <t>Literacy</t>
  </si>
  <si>
    <t>Phones_1000</t>
  </si>
  <si>
    <t>Arable (%)</t>
  </si>
  <si>
    <t>Crops (%)</t>
  </si>
  <si>
    <t>Other (%)</t>
  </si>
  <si>
    <t>Climate</t>
  </si>
  <si>
    <t>Birthrate (%)</t>
  </si>
  <si>
    <t>Deathrate (%)</t>
  </si>
  <si>
    <t>Agriculture (GDP share)</t>
  </si>
  <si>
    <t>Industry (GDP share)</t>
  </si>
  <si>
    <t>Service (GDP share)</t>
  </si>
  <si>
    <t xml:space="preserve">Afghanistan </t>
  </si>
  <si>
    <t xml:space="preserve">ASIA (EX. NEAR EAST)         </t>
  </si>
  <si>
    <t xml:space="preserve">Albania </t>
  </si>
  <si>
    <t xml:space="preserve">EASTERN EUROPE                     </t>
  </si>
  <si>
    <t xml:space="preserve">Algeria </t>
  </si>
  <si>
    <t xml:space="preserve">NORTHERN AFRICA                    </t>
  </si>
  <si>
    <t xml:space="preserve">American Samoa </t>
  </si>
  <si>
    <t xml:space="preserve">OCEANIA                            </t>
  </si>
  <si>
    <t xml:space="preserve">Andorra </t>
  </si>
  <si>
    <t xml:space="preserve">WESTERN EUROPE                     </t>
  </si>
  <si>
    <t xml:space="preserve">Angola </t>
  </si>
  <si>
    <t xml:space="preserve">SUB-SAHARAN AFRICA                 </t>
  </si>
  <si>
    <t xml:space="preserve">Anguilla </t>
  </si>
  <si>
    <t xml:space="preserve">LATIN AMER. &amp; CARIB    </t>
  </si>
  <si>
    <t xml:space="preserve">Antigua &amp; Barbuda </t>
  </si>
  <si>
    <t xml:space="preserve">Argentina </t>
  </si>
  <si>
    <t xml:space="preserve">Armenia </t>
  </si>
  <si>
    <t xml:space="preserve">C.W. OF IND. STATES </t>
  </si>
  <si>
    <t xml:space="preserve">Aruba </t>
  </si>
  <si>
    <t xml:space="preserve">Australia </t>
  </si>
  <si>
    <t xml:space="preserve">Austria </t>
  </si>
  <si>
    <t xml:space="preserve">Azerbaijan </t>
  </si>
  <si>
    <t xml:space="preserve">Bahamas, The </t>
  </si>
  <si>
    <t xml:space="preserve">Bahrain </t>
  </si>
  <si>
    <t xml:space="preserve">NEAR EAST                          </t>
  </si>
  <si>
    <t xml:space="preserve">Bangladesh </t>
  </si>
  <si>
    <t xml:space="preserve">Barbados </t>
  </si>
  <si>
    <t xml:space="preserve">Belarus </t>
  </si>
  <si>
    <t xml:space="preserve">Belgium </t>
  </si>
  <si>
    <t xml:space="preserve">Belize </t>
  </si>
  <si>
    <t xml:space="preserve">Benin </t>
  </si>
  <si>
    <t xml:space="preserve">Bermuda </t>
  </si>
  <si>
    <t xml:space="preserve">NORTHERN AMERICA                   </t>
  </si>
  <si>
    <t xml:space="preserve">Bhutan </t>
  </si>
  <si>
    <t xml:space="preserve">Bolivia </t>
  </si>
  <si>
    <t xml:space="preserve">Bosnia &amp; Herzegovina </t>
  </si>
  <si>
    <t xml:space="preserve">Botswana </t>
  </si>
  <si>
    <t xml:space="preserve">Brazil </t>
  </si>
  <si>
    <t xml:space="preserve">British Virgin Is. </t>
  </si>
  <si>
    <t xml:space="preserve">Brunei </t>
  </si>
  <si>
    <t xml:space="preserve">Bulgaria </t>
  </si>
  <si>
    <t xml:space="preserve">Burkina Faso </t>
  </si>
  <si>
    <t xml:space="preserve">Burma </t>
  </si>
  <si>
    <t xml:space="preserve">Burundi </t>
  </si>
  <si>
    <t xml:space="preserve">Cambodia </t>
  </si>
  <si>
    <t xml:space="preserve">Cameroon </t>
  </si>
  <si>
    <t xml:space="preserve">Canada </t>
  </si>
  <si>
    <t xml:space="preserve">Cape Verde </t>
  </si>
  <si>
    <t xml:space="preserve">Cayman Islands </t>
  </si>
  <si>
    <t xml:space="preserve">Central African Rep. </t>
  </si>
  <si>
    <t xml:space="preserve">Chad </t>
  </si>
  <si>
    <t xml:space="preserve">Chile </t>
  </si>
  <si>
    <t xml:space="preserve">China </t>
  </si>
  <si>
    <t xml:space="preserve">Colombia </t>
  </si>
  <si>
    <t xml:space="preserve">Comoros </t>
  </si>
  <si>
    <t xml:space="preserve">Congo, Dem. Rep. </t>
  </si>
  <si>
    <t xml:space="preserve">Congo, Repub. of the </t>
  </si>
  <si>
    <t xml:space="preserve">Cook Islands </t>
  </si>
  <si>
    <t xml:space="preserve">Costa Rica </t>
  </si>
  <si>
    <t xml:space="preserve">Cote d'Ivoire </t>
  </si>
  <si>
    <t xml:space="preserve">Croatia </t>
  </si>
  <si>
    <t xml:space="preserve">Cuba </t>
  </si>
  <si>
    <t xml:space="preserve">Cyprus </t>
  </si>
  <si>
    <t xml:space="preserve">Czech Republic </t>
  </si>
  <si>
    <t xml:space="preserve">Denmark </t>
  </si>
  <si>
    <t xml:space="preserve">Djibouti </t>
  </si>
  <si>
    <t xml:space="preserve">Dominica </t>
  </si>
  <si>
    <t xml:space="preserve">Dominican Republic </t>
  </si>
  <si>
    <t xml:space="preserve">East Timor </t>
  </si>
  <si>
    <t xml:space="preserve">Ecuador </t>
  </si>
  <si>
    <t xml:space="preserve">Egypt </t>
  </si>
  <si>
    <t xml:space="preserve">El Salvador </t>
  </si>
  <si>
    <t xml:space="preserve">Equatorial Guinea </t>
  </si>
  <si>
    <t xml:space="preserve">Eritrea </t>
  </si>
  <si>
    <t xml:space="preserve">Estonia </t>
  </si>
  <si>
    <t xml:space="preserve">BALTICS                            </t>
  </si>
  <si>
    <t xml:space="preserve">Ethiopia </t>
  </si>
  <si>
    <t xml:space="preserve">Faroe Islands </t>
  </si>
  <si>
    <t xml:space="preserve">Fiji </t>
  </si>
  <si>
    <t xml:space="preserve">Finland </t>
  </si>
  <si>
    <t xml:space="preserve">France </t>
  </si>
  <si>
    <t xml:space="preserve">French Guiana </t>
  </si>
  <si>
    <t xml:space="preserve">French Polynesia </t>
  </si>
  <si>
    <t xml:space="preserve">Gabon </t>
  </si>
  <si>
    <t xml:space="preserve">Gambia, The </t>
  </si>
  <si>
    <t xml:space="preserve">Gaza Strip </t>
  </si>
  <si>
    <t xml:space="preserve">Georgia </t>
  </si>
  <si>
    <t xml:space="preserve">Germany </t>
  </si>
  <si>
    <t xml:space="preserve">Ghana </t>
  </si>
  <si>
    <t xml:space="preserve">Gibraltar </t>
  </si>
  <si>
    <t xml:space="preserve">Greece </t>
  </si>
  <si>
    <t xml:space="preserve">Greenland </t>
  </si>
  <si>
    <t xml:space="preserve">Grenada </t>
  </si>
  <si>
    <t xml:space="preserve">Guadeloupe </t>
  </si>
  <si>
    <t xml:space="preserve">Guam </t>
  </si>
  <si>
    <t xml:space="preserve">Guatemala </t>
  </si>
  <si>
    <t xml:space="preserve">Guernsey </t>
  </si>
  <si>
    <t xml:space="preserve">Guinea </t>
  </si>
  <si>
    <t xml:space="preserve">Guinea-Bissau </t>
  </si>
  <si>
    <t xml:space="preserve">Guyana </t>
  </si>
  <si>
    <t xml:space="preserve">Haiti </t>
  </si>
  <si>
    <t xml:space="preserve">Honduras </t>
  </si>
  <si>
    <t xml:space="preserve">Hong Kong </t>
  </si>
  <si>
    <t xml:space="preserve">Hungary </t>
  </si>
  <si>
    <t xml:space="preserve">Iceland </t>
  </si>
  <si>
    <t xml:space="preserve">India </t>
  </si>
  <si>
    <t xml:space="preserve">Indonesia </t>
  </si>
  <si>
    <t xml:space="preserve">Iran </t>
  </si>
  <si>
    <t xml:space="preserve">Iraq </t>
  </si>
  <si>
    <t xml:space="preserve">Ireland </t>
  </si>
  <si>
    <t xml:space="preserve">Isle of Man </t>
  </si>
  <si>
    <t xml:space="preserve">Israel </t>
  </si>
  <si>
    <t xml:space="preserve">Italy </t>
  </si>
  <si>
    <t xml:space="preserve">Jamaica </t>
  </si>
  <si>
    <t xml:space="preserve">Japan </t>
  </si>
  <si>
    <t xml:space="preserve">Jersey </t>
  </si>
  <si>
    <t xml:space="preserve">Jordan </t>
  </si>
  <si>
    <t xml:space="preserve">Kazakhstan </t>
  </si>
  <si>
    <t xml:space="preserve">Kenya </t>
  </si>
  <si>
    <t xml:space="preserve">Kiribati </t>
  </si>
  <si>
    <t xml:space="preserve">Korea, North </t>
  </si>
  <si>
    <t xml:space="preserve">Korea, South </t>
  </si>
  <si>
    <t xml:space="preserve">Kuwait </t>
  </si>
  <si>
    <t xml:space="preserve">Kyrgyzstan </t>
  </si>
  <si>
    <t xml:space="preserve">Laos </t>
  </si>
  <si>
    <t xml:space="preserve">Latvia </t>
  </si>
  <si>
    <t xml:space="preserve">Lebanon </t>
  </si>
  <si>
    <t xml:space="preserve">Lesotho </t>
  </si>
  <si>
    <t xml:space="preserve">Liberia </t>
  </si>
  <si>
    <t xml:space="preserve">Libya </t>
  </si>
  <si>
    <t xml:space="preserve">Liechtenstein </t>
  </si>
  <si>
    <t xml:space="preserve">Lithuania </t>
  </si>
  <si>
    <t xml:space="preserve">Luxembourg </t>
  </si>
  <si>
    <t xml:space="preserve">Macau </t>
  </si>
  <si>
    <t xml:space="preserve">Macedonia </t>
  </si>
  <si>
    <t xml:space="preserve">Madagascar </t>
  </si>
  <si>
    <t xml:space="preserve">Malawi </t>
  </si>
  <si>
    <t xml:space="preserve">Malaysia </t>
  </si>
  <si>
    <t xml:space="preserve">Maldives </t>
  </si>
  <si>
    <t xml:space="preserve">Mali </t>
  </si>
  <si>
    <t xml:space="preserve">Malta </t>
  </si>
  <si>
    <t xml:space="preserve">Marshall Islands </t>
  </si>
  <si>
    <t xml:space="preserve">Martinique </t>
  </si>
  <si>
    <t xml:space="preserve">Mauritania </t>
  </si>
  <si>
    <t xml:space="preserve">Mauritius </t>
  </si>
  <si>
    <t xml:space="preserve">Mayotte </t>
  </si>
  <si>
    <t xml:space="preserve">Mexico </t>
  </si>
  <si>
    <t xml:space="preserve">Micronesia, Fed. St. </t>
  </si>
  <si>
    <t xml:space="preserve">Moldova </t>
  </si>
  <si>
    <t xml:space="preserve">Monaco </t>
  </si>
  <si>
    <t xml:space="preserve">Mongolia </t>
  </si>
  <si>
    <t xml:space="preserve">Montserrat </t>
  </si>
  <si>
    <t xml:space="preserve">Morocco </t>
  </si>
  <si>
    <t xml:space="preserve">Mozambique </t>
  </si>
  <si>
    <t xml:space="preserve">Namibia </t>
  </si>
  <si>
    <t xml:space="preserve">Nauru </t>
  </si>
  <si>
    <t xml:space="preserve">Nepal </t>
  </si>
  <si>
    <t xml:space="preserve">Netherlands </t>
  </si>
  <si>
    <t xml:space="preserve">Netherlands Antilles </t>
  </si>
  <si>
    <t xml:space="preserve">New Caledonia </t>
  </si>
  <si>
    <t xml:space="preserve">New Zealand </t>
  </si>
  <si>
    <t xml:space="preserve">Nicaragua </t>
  </si>
  <si>
    <t xml:space="preserve">Niger </t>
  </si>
  <si>
    <t xml:space="preserve">Nigeria </t>
  </si>
  <si>
    <t xml:space="preserve">N. Mariana Islands </t>
  </si>
  <si>
    <t xml:space="preserve">Norway </t>
  </si>
  <si>
    <t xml:space="preserve">Oman </t>
  </si>
  <si>
    <t xml:space="preserve">Pakistan </t>
  </si>
  <si>
    <t xml:space="preserve">Palau </t>
  </si>
  <si>
    <t xml:space="preserve">Panama </t>
  </si>
  <si>
    <t xml:space="preserve">Papua New Guinea </t>
  </si>
  <si>
    <t xml:space="preserve">Paraguay </t>
  </si>
  <si>
    <t xml:space="preserve">Peru </t>
  </si>
  <si>
    <t xml:space="preserve">Philippines </t>
  </si>
  <si>
    <t xml:space="preserve">Poland </t>
  </si>
  <si>
    <t xml:space="preserve">Portugal </t>
  </si>
  <si>
    <t xml:space="preserve">Puerto Rico </t>
  </si>
  <si>
    <t xml:space="preserve">Qatar </t>
  </si>
  <si>
    <t xml:space="preserve">Reunion </t>
  </si>
  <si>
    <t xml:space="preserve">Romania </t>
  </si>
  <si>
    <t xml:space="preserve">Russia </t>
  </si>
  <si>
    <t xml:space="preserve">Rwanda </t>
  </si>
  <si>
    <t xml:space="preserve">Saint Helena </t>
  </si>
  <si>
    <t xml:space="preserve">Saint Kitts &amp; Nevis </t>
  </si>
  <si>
    <t xml:space="preserve">Saint Lucia </t>
  </si>
  <si>
    <t xml:space="preserve">St Pierre &amp; Miquelon </t>
  </si>
  <si>
    <t xml:space="preserve">Saint Vincent and the Grenadines </t>
  </si>
  <si>
    <t xml:space="preserve">Samoa </t>
  </si>
  <si>
    <t xml:space="preserve">San Marino </t>
  </si>
  <si>
    <t xml:space="preserve">Sao Tome &amp; Principe </t>
  </si>
  <si>
    <t xml:space="preserve">Saudi Arabia </t>
  </si>
  <si>
    <t xml:space="preserve">Senegal </t>
  </si>
  <si>
    <t xml:space="preserve">Serbia </t>
  </si>
  <si>
    <t xml:space="preserve">Seychelles </t>
  </si>
  <si>
    <t xml:space="preserve">Sierra Leone </t>
  </si>
  <si>
    <t xml:space="preserve">Singapore </t>
  </si>
  <si>
    <t xml:space="preserve">Slovakia </t>
  </si>
  <si>
    <t xml:space="preserve">Slovenia </t>
  </si>
  <si>
    <t xml:space="preserve">Solomon Islands </t>
  </si>
  <si>
    <t xml:space="preserve">Somalia </t>
  </si>
  <si>
    <t xml:space="preserve">South Africa </t>
  </si>
  <si>
    <t xml:space="preserve">Spain </t>
  </si>
  <si>
    <t xml:space="preserve">Sri Lanka </t>
  </si>
  <si>
    <t xml:space="preserve">Sudan </t>
  </si>
  <si>
    <t xml:space="preserve">Suriname </t>
  </si>
  <si>
    <t xml:space="preserve">Swaziland </t>
  </si>
  <si>
    <t xml:space="preserve">Sweden </t>
  </si>
  <si>
    <t xml:space="preserve">Switzerland </t>
  </si>
  <si>
    <t xml:space="preserve">Syria </t>
  </si>
  <si>
    <t xml:space="preserve">Taiwan </t>
  </si>
  <si>
    <t xml:space="preserve">Tajikistan </t>
  </si>
  <si>
    <t xml:space="preserve">Tanzania </t>
  </si>
  <si>
    <t xml:space="preserve">Thailand </t>
  </si>
  <si>
    <t xml:space="preserve">Togo </t>
  </si>
  <si>
    <t xml:space="preserve">Tonga </t>
  </si>
  <si>
    <t xml:space="preserve">Trinidad &amp; Tobago </t>
  </si>
  <si>
    <t xml:space="preserve">Tunisia </t>
  </si>
  <si>
    <t xml:space="preserve">Turkey </t>
  </si>
  <si>
    <t xml:space="preserve">Turkmenistan </t>
  </si>
  <si>
    <t xml:space="preserve">Turks &amp; Caicos Is </t>
  </si>
  <si>
    <t xml:space="preserve">Tuvalu </t>
  </si>
  <si>
    <t xml:space="preserve">Uganda </t>
  </si>
  <si>
    <t xml:space="preserve">Ukraine </t>
  </si>
  <si>
    <t xml:space="preserve">United Arab Emirates </t>
  </si>
  <si>
    <t xml:space="preserve">United Kingdom </t>
  </si>
  <si>
    <t xml:space="preserve">United States </t>
  </si>
  <si>
    <t xml:space="preserve">Uruguay </t>
  </si>
  <si>
    <t xml:space="preserve">Uzbekistan </t>
  </si>
  <si>
    <t xml:space="preserve">Vanuatu </t>
  </si>
  <si>
    <t xml:space="preserve">Venezuela </t>
  </si>
  <si>
    <t xml:space="preserve">Vietnam </t>
  </si>
  <si>
    <t xml:space="preserve">Virgin Islands </t>
  </si>
  <si>
    <t xml:space="preserve">Wallis and Futuna </t>
  </si>
  <si>
    <t xml:space="preserve">West Bank </t>
  </si>
  <si>
    <t xml:space="preserve">Western Sahara </t>
  </si>
  <si>
    <t xml:space="preserve">Yemen </t>
  </si>
  <si>
    <t xml:space="preserve">Zambia </t>
  </si>
  <si>
    <t xml:space="preserve">Zimbabwe </t>
  </si>
  <si>
    <t>SUM de Population</t>
  </si>
  <si>
    <t>Total général</t>
  </si>
  <si>
    <t>SUM de Superficie</t>
  </si>
  <si>
    <t>AVERAGE de Pop. Density (per sq. km2)</t>
  </si>
  <si>
    <t>Moyenne de la population par type de climat en square km2</t>
  </si>
  <si>
    <t>Densité de Population</t>
  </si>
  <si>
    <t>Le résultat est différent car dans la question précédente nous utilisons la dénsité de la population par square km2</t>
  </si>
  <si>
    <t xml:space="preserve">Ici nous utilisons la population / par la superficie ( Area (km2) ) en km2 uniquement. </t>
  </si>
  <si>
    <t>COUNTA de Country</t>
  </si>
  <si>
    <t>Données de Literacy groupées</t>
  </si>
  <si>
    <t>10 - 20</t>
  </si>
  <si>
    <t>20 - 30</t>
  </si>
  <si>
    <t>30 - 40</t>
  </si>
  <si>
    <t>40 - 50</t>
  </si>
  <si>
    <t>50 - 60</t>
  </si>
  <si>
    <t>60 - 70</t>
  </si>
  <si>
    <t>70 - 80</t>
  </si>
  <si>
    <t>80 - 90</t>
  </si>
  <si>
    <t>90 - 100</t>
  </si>
  <si>
    <t>Area</t>
  </si>
  <si>
    <t>Pop. Density (per sq. mi.)</t>
  </si>
  <si>
    <t>low density</t>
  </si>
  <si>
    <t>Net migration</t>
  </si>
  <si>
    <t>Literacy (%)</t>
  </si>
  <si>
    <t>Phones (per 1000)</t>
  </si>
  <si>
    <t>Birthrate</t>
  </si>
  <si>
    <t>Deathrate</t>
  </si>
  <si>
    <t>Agriculture</t>
  </si>
  <si>
    <t>Industry</t>
  </si>
  <si>
    <t>Service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</si>
</sst>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  <font>
      <b/>
      <color rgb="FFFFFFFF"/>
      <name val="Arial"/>
      <scheme val="minor"/>
    </font>
  </fonts>
  <fills count="2">
    <fill>
      <patternFill patternType="none"/>
    </fill>
    <fill>
      <patternFill patternType="lightGray"/>
    </fill>
  </fills>
  <borders count="8">
    <border/>
    <border>
      <bottom style="thin">
        <color rgb="FF000000"/>
      </bottom>
    </border>
    <border>
      <right style="thin">
        <color rgb="FFFFFFFF"/>
      </right>
      <bottom style="thin">
        <color rgb="FFA3B2CC"/>
      </bottom>
    </border>
    <border>
      <left style="thin">
        <color rgb="FFFFFFFF"/>
      </left>
      <right style="thin">
        <color rgb="FFFFFFFF"/>
      </right>
      <bottom style="thin">
        <color rgb="FFA3B2CC"/>
      </bottom>
    </border>
    <border>
      <left style="thin">
        <color rgb="FFFFFFFF"/>
      </left>
      <bottom style="thin">
        <color rgb="FFA3B2CC"/>
      </bottom>
    </border>
    <border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right style="thin">
        <color rgb="FFFFFFFF"/>
      </right>
      <top style="thin">
        <color rgb="FFA3B2CC"/>
      </top>
      <bottom style="thin">
        <color rgb="FFA3B2CC"/>
      </bottom>
    </border>
    <border>
      <left style="thin">
        <color rgb="FFFFFFFF"/>
      </left>
      <top style="thin">
        <color rgb="FFA3B2CC"/>
      </top>
      <bottom style="thin">
        <color rgb="FFA3B2CC"/>
      </bottom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1" numFmtId="0" xfId="0" applyAlignment="1" applyBorder="1" applyFont="1">
      <alignment horizontal="right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left"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horizontal="right" vertical="bottom"/>
    </xf>
    <xf borderId="0" fillId="0" fontId="3" numFmtId="0" xfId="0" applyFont="1"/>
    <xf borderId="0" fillId="0" fontId="3" numFmtId="10" xfId="0" applyFont="1" applyNumberFormat="1"/>
    <xf borderId="0" fillId="0" fontId="3" numFmtId="2" xfId="0" applyFont="1" applyNumberFormat="1"/>
    <xf borderId="0" fillId="0" fontId="4" numFmtId="2" xfId="0" applyAlignment="1" applyFont="1" applyNumberFormat="1">
      <alignment readingOrder="0"/>
    </xf>
    <xf borderId="0" fillId="0" fontId="3" numFmtId="2" xfId="0" applyAlignment="1" applyFont="1" applyNumberFormat="1">
      <alignment readingOrder="0"/>
    </xf>
    <xf borderId="2" fillId="0" fontId="5" numFmtId="0" xfId="0" applyAlignment="1" applyBorder="1" applyFont="1">
      <alignment horizontal="center" readingOrder="0"/>
    </xf>
    <xf borderId="3" fillId="0" fontId="5" numFmtId="0" xfId="0" applyAlignment="1" applyBorder="1" applyFont="1">
      <alignment horizontal="center" readingOrder="0"/>
    </xf>
    <xf borderId="4" fillId="0" fontId="5" numFmtId="0" xfId="0" applyAlignment="1" applyBorder="1" applyFont="1">
      <alignment horizontal="center" readingOrder="0"/>
    </xf>
    <xf borderId="5" fillId="0" fontId="3" numFmtId="0" xfId="0" applyAlignment="1" applyBorder="1" applyFont="1">
      <alignment readingOrder="0"/>
    </xf>
    <xf borderId="6" fillId="0" fontId="3" numFmtId="0" xfId="0" applyAlignment="1" applyBorder="1" applyFont="1">
      <alignment readingOrder="0"/>
    </xf>
    <xf borderId="7" fillId="0" fontId="3" numFmtId="0" xfId="0" applyAlignment="1" applyBorder="1" applyFont="1">
      <alignment readingOrder="0"/>
    </xf>
    <xf borderId="6" fillId="0" fontId="3" numFmtId="0" xfId="0" applyBorder="1" applyFont="1"/>
  </cellXfs>
  <cellStyles count="1">
    <cellStyle xfId="0" name="Normal" builtinId="0"/>
  </cellStyles>
  <dxfs count="10"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/>
      <fill>
        <patternFill patternType="none"/>
      </fill>
      <border/>
    </dxf>
    <dxf>
      <font/>
      <fill>
        <patternFill patternType="solid">
          <fgColor rgb="FF6C7687"/>
          <bgColor rgb="FF6C7687"/>
        </patternFill>
      </fill>
      <border/>
    </dxf>
    <dxf>
      <font/>
      <fill>
        <patternFill patternType="solid">
          <fgColor rgb="FFEBEFF1"/>
          <bgColor rgb="FFEBEFF1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</dxfs>
  <tableStyles count="2">
    <tableStyle count="12" table="0" name="Google Sheets Pivot Table Style">
      <tableStyleElement dxfId="1" type="wholeTable"/>
      <tableStyleElement dxfId="2" type="firstRowSubheading"/>
      <tableStyleElement dxfId="2" type="secondRowSubheading"/>
      <tableStyleElement dxfId="2" type="thirdRowSubheading"/>
      <tableStyleElement dxfId="3" type="firstColumnSubheading"/>
      <tableStyleElement dxfId="3" type="secondColumnSubheading"/>
      <tableStyleElement dxfId="3" type="thirdColumnSubheading"/>
      <tableStyleElement dxfId="3" type="headerRow"/>
      <tableStyleElement dxfId="4" type="firstSubtotalRow"/>
      <tableStyleElement dxfId="4" type="secondSubtotalRow"/>
      <tableStyleElement dxfId="4" type="thirdSubtotalRow"/>
      <tableStyleElement dxfId="5" type="totalRow"/>
    </tableStyle>
    <tableStyle count="3" pivot="0" name="Détail3-EASTERN EUROPE         -style">
      <tableStyleElement dxfId="7" type="headerRow"/>
      <tableStyleElement dxfId="8" type="firstRowStripe"/>
      <tableStyleElement dxfId="9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pivotCacheDefinition" Target="pivotCache/pivotCacheDefinition2.xml"/><Relationship Id="rId12" Type="http://schemas.openxmlformats.org/officeDocument/2006/relationships/pivotCacheDefinition" Target="pivotCache/pivotCacheDefinition1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228" sheet="data"/>
  </cacheSource>
  <cacheFields>
    <cacheField name="Country" numFmtId="0">
      <sharedItems>
        <s v="Afghanistan "/>
        <s v="Albania "/>
        <s v="Algeria "/>
        <s v="American Samoa "/>
        <s v="Andorra "/>
        <s v="Angola "/>
        <s v="Anguilla "/>
        <s v="Antigua &amp; Barbuda "/>
        <s v="Argentina "/>
        <s v="Armenia "/>
        <s v="Aruba "/>
        <s v="Australia "/>
        <s v="Austria "/>
        <s v="Azerbaijan "/>
        <s v="Bahamas, The "/>
        <s v="Bahrain "/>
        <s v="Bangladesh "/>
        <s v="Barbados "/>
        <s v="Belarus "/>
        <s v="Belgium "/>
        <s v="Belize "/>
        <s v="Benin "/>
        <s v="Bermuda "/>
        <s v="Bhutan "/>
        <s v="Bolivia "/>
        <s v="Bosnia &amp; Herzegovina "/>
        <s v="Botswana "/>
        <s v="Brazil "/>
        <s v="British Virgin Is. "/>
        <s v="Brunei "/>
        <s v="Bulgaria "/>
        <s v="Burkina Faso "/>
        <s v="Burma "/>
        <s v="Burundi "/>
        <s v="Cambodia "/>
        <s v="Cameroon "/>
        <s v="Canada "/>
        <s v="Cape Verde "/>
        <s v="Cayman Islands "/>
        <s v="Central African Rep. "/>
        <s v="Chad "/>
        <s v="Chile "/>
        <s v="China "/>
        <s v="Colombia "/>
        <s v="Comoros "/>
        <s v="Congo, Dem. Rep. "/>
        <s v="Congo, Repub. of the "/>
        <s v="Cook Islands "/>
        <s v="Costa Rica "/>
        <s v="Cote d'Ivoire "/>
        <s v="Croatia "/>
        <s v="Cuba "/>
        <s v="Cyprus "/>
        <s v="Czech Republic "/>
        <s v="Denmark "/>
        <s v="Djibouti "/>
        <s v="Dominica "/>
        <s v="Dominican Republic "/>
        <s v="East Timor "/>
        <s v="Ecuador "/>
        <s v="Egypt "/>
        <s v="El Salvador "/>
        <s v="Equatorial Guinea "/>
        <s v="Eritrea "/>
        <s v="Estonia "/>
        <s v="Ethiopia "/>
        <s v="Faroe Islands "/>
        <s v="Fiji "/>
        <s v="Finland "/>
        <s v="France "/>
        <s v="French Guiana "/>
        <s v="French Polynesia "/>
        <s v="Gabon "/>
        <s v="Gambia, The "/>
        <s v="Gaza Strip "/>
        <s v="Georgia "/>
        <s v="Germany "/>
        <s v="Ghana "/>
        <s v="Gibraltar "/>
        <s v="Greece "/>
        <s v="Greenland "/>
        <s v="Grenada "/>
        <s v="Guadeloupe "/>
        <s v="Guam "/>
        <s v="Guatemala "/>
        <s v="Guernsey "/>
        <s v="Guinea "/>
        <s v="Guinea-Bissau "/>
        <s v="Guyana "/>
        <s v="Haiti "/>
        <s v="Honduras "/>
        <s v="Hong Kong "/>
        <s v="Hungary "/>
        <s v="Iceland "/>
        <s v="India "/>
        <s v="Indonesia "/>
        <s v="Iran "/>
        <s v="Iraq "/>
        <s v="Ireland "/>
        <s v="Isle of Man "/>
        <s v="Israel "/>
        <s v="Italy "/>
        <s v="Jamaica "/>
        <s v="Japan "/>
        <s v="Jersey "/>
        <s v="Jordan "/>
        <s v="Kazakhstan "/>
        <s v="Kenya "/>
        <s v="Kiribati "/>
        <s v="Korea, North "/>
        <s v="Korea, South "/>
        <s v="Kuwait "/>
        <s v="Kyrgyzstan "/>
        <s v="Laos "/>
        <s v="Latvia "/>
        <s v="Lebanon "/>
        <s v="Lesotho "/>
        <s v="Liberia "/>
        <s v="Libya "/>
        <s v="Liechtenstein "/>
        <s v="Lithuania "/>
        <s v="Luxembourg "/>
        <s v="Macau "/>
        <s v="Macedonia "/>
        <s v="Madagascar "/>
        <s v="Malawi "/>
        <s v="Malaysia "/>
        <s v="Maldives "/>
        <s v="Mali "/>
        <s v="Malta "/>
        <s v="Marshall Islands "/>
        <s v="Martinique "/>
        <s v="Mauritania "/>
        <s v="Mauritius "/>
        <s v="Mayotte "/>
        <s v="Mexico "/>
        <s v="Micronesia, Fed. St. "/>
        <s v="Moldova "/>
        <s v="Monaco "/>
        <s v="Mongolia "/>
        <s v="Montserrat "/>
        <s v="Morocco "/>
        <s v="Mozambique "/>
        <s v="Namibia "/>
        <s v="Nauru "/>
        <s v="Nepal "/>
        <s v="Netherlands "/>
        <s v="Netherlands Antilles "/>
        <s v="New Caledonia "/>
        <s v="New Zealand "/>
        <s v="Nicaragua "/>
        <s v="Niger "/>
        <s v="Nigeria "/>
        <s v="N. Mariana Islands "/>
        <s v="Norway "/>
        <s v="Oman "/>
        <s v="Pakistan "/>
        <s v="Palau "/>
        <s v="Panama "/>
        <s v="Papua New Guinea "/>
        <s v="Paraguay "/>
        <s v="Peru "/>
        <s v="Philippines "/>
        <s v="Poland "/>
        <s v="Portugal "/>
        <s v="Puerto Rico "/>
        <s v="Qatar "/>
        <s v="Reunion "/>
        <s v="Romania "/>
        <s v="Russia "/>
        <s v="Rwanda "/>
        <s v="Saint Helena "/>
        <s v="Saint Kitts &amp; Nevis "/>
        <s v="Saint Lucia "/>
        <s v="St Pierre &amp; Miquelon "/>
        <s v="Saint Vincent and the Grenadines "/>
        <s v="Samoa "/>
        <s v="San Marino "/>
        <s v="Sao Tome &amp; Principe "/>
        <s v="Saudi Arabia "/>
        <s v="Senegal "/>
        <s v="Serbia "/>
        <s v="Seychelles "/>
        <s v="Sierra Leone "/>
        <s v="Singapore "/>
        <s v="Slovakia "/>
        <s v="Slovenia "/>
        <s v="Solomon Islands "/>
        <s v="Somalia "/>
        <s v="South Africa "/>
        <s v="Spain "/>
        <s v="Sri Lanka "/>
        <s v="Sudan "/>
        <s v="Suriname "/>
        <s v="Swaziland "/>
        <s v="Sweden "/>
        <s v="Switzerland "/>
        <s v="Syria "/>
        <s v="Taiwan "/>
        <s v="Tajikistan "/>
        <s v="Tanzania "/>
        <s v="Thailand "/>
        <s v="Togo "/>
        <s v="Tonga "/>
        <s v="Trinidad &amp; Tobago "/>
        <s v="Tunisia "/>
        <s v="Turkey "/>
        <s v="Turkmenistan "/>
        <s v="Turks &amp; Caicos Is "/>
        <s v="Tuvalu "/>
        <s v="Uganda "/>
        <s v="Ukraine "/>
        <s v="United Arab Emirates "/>
        <s v="United Kingdom "/>
        <s v="United States "/>
        <s v="Uruguay "/>
        <s v="Uzbekistan "/>
        <s v="Vanuatu "/>
        <s v="Venezuela "/>
        <s v="Vietnam "/>
        <s v="Virgin Islands "/>
        <s v="Wallis and Futuna "/>
        <s v="West Bank "/>
        <s v="Western Sahara "/>
        <s v="Yemen "/>
        <s v="Zambia "/>
        <s v="Zimbabwe "/>
      </sharedItems>
    </cacheField>
    <cacheField name="Region" numFmtId="0">
      <sharedItems>
        <s v="ASIA (EX. NEAR EAST)         "/>
        <s v="EASTERN EUROPE                     "/>
        <s v="NORTHERN AFRICA                    "/>
        <s v="OCEANIA                            "/>
        <s v="WESTERN EUROPE                     "/>
        <s v="SUB-SAHARAN AFRICA                 "/>
        <s v="LATIN AMER. &amp; CARIB    "/>
        <s v="C.W. OF IND. STATES "/>
        <s v="NEAR EAST                          "/>
        <s v="NORTHERN AMERICA                   "/>
        <s v="BALTICS                            "/>
      </sharedItems>
    </cacheField>
    <cacheField name="Population" numFmtId="0">
      <sharedItems containsSemiMixedTypes="0" containsString="0" containsNumber="1" containsInteger="1">
        <n v="3.1056997E7"/>
        <n v="3581655.0"/>
        <n v="3.2930091E7"/>
        <n v="57794.0"/>
        <n v="71201.0"/>
        <n v="1.2127071E7"/>
        <n v="13477.0"/>
        <n v="69108.0"/>
        <n v="3.9921833E7"/>
        <n v="2976372.0"/>
        <n v="71891.0"/>
        <n v="2.0264082E7"/>
        <n v="8192880.0"/>
        <n v="7961619.0"/>
        <n v="303770.0"/>
        <n v="698585.0"/>
        <n v="1.47365352E8"/>
        <n v="279912.0"/>
        <n v="1.0293011E7"/>
        <n v="1.0379067E7"/>
        <n v="287730.0"/>
        <n v="7862944.0"/>
        <n v="65773.0"/>
        <n v="2279723.0"/>
        <n v="8989046.0"/>
        <n v="4498976.0"/>
        <n v="1639833.0"/>
        <n v="1.88078227E8"/>
        <n v="23098.0"/>
        <n v="379444.0"/>
        <n v="7385367.0"/>
        <n v="1.3902972E7"/>
        <n v="4.7382633E7"/>
        <n v="8090068.0"/>
        <n v="1.3881427E7"/>
        <n v="1.7340702E7"/>
        <n v="3.3098932E7"/>
        <n v="420979.0"/>
        <n v="45436.0"/>
        <n v="4303356.0"/>
        <n v="9944201.0"/>
        <n v="1.6134219E7"/>
        <n v="1.313973713E9"/>
        <n v="4.3593035E7"/>
        <n v="690948.0"/>
        <n v="6.2660551E7"/>
        <n v="3702314.0"/>
        <n v="21388.0"/>
        <n v="4075261.0"/>
        <n v="1.7654843E7"/>
        <n v="4494749.0"/>
        <n v="1.138282E7"/>
        <n v="784301.0"/>
        <n v="1.0235455E7"/>
        <n v="5450661.0"/>
        <n v="486530.0"/>
        <n v="68910.0"/>
        <n v="9183984.0"/>
        <n v="1062777.0"/>
        <n v="1.354751E7"/>
        <n v="7.8887007E7"/>
        <n v="6822378.0"/>
        <n v="540109.0"/>
        <n v="4786994.0"/>
        <n v="1324333.0"/>
        <n v="7.4777981E7"/>
        <n v="47246.0"/>
        <n v="905949.0"/>
        <n v="5231372.0"/>
        <n v="6.0876136E7"/>
        <n v="199509.0"/>
        <n v="274578.0"/>
        <n v="1424906.0"/>
        <n v="1641564.0"/>
        <n v="1428757.0"/>
        <n v="4661473.0"/>
        <n v="8.2422299E7"/>
        <n v="2.2409572E7"/>
        <n v="27928.0"/>
        <n v="1.0688058E7"/>
        <n v="56361.0"/>
        <n v="89703.0"/>
        <n v="452776.0"/>
        <n v="171019.0"/>
        <n v="1.2293545E7"/>
        <n v="65409.0"/>
        <n v="9690222.0"/>
        <n v="1442029.0"/>
        <n v="767245.0"/>
        <n v="8308504.0"/>
        <n v="7326496.0"/>
        <n v="6940432.0"/>
        <n v="9981334.0"/>
        <n v="299388.0"/>
        <n v="1.095351995E9"/>
        <n v="2.45452739E8"/>
        <n v="6.8688433E7"/>
        <n v="2.6783383E7"/>
        <n v="4062235.0"/>
        <n v="75441.0"/>
        <n v="6352117.0"/>
        <n v="5.8133509E7"/>
        <n v="2758124.0"/>
        <n v="1.27463611E8"/>
        <n v="91084.0"/>
        <n v="5906760.0"/>
        <n v="1.5233244E7"/>
        <n v="3.4707817E7"/>
        <n v="105432.0"/>
        <n v="2.3113019E7"/>
        <n v="4.8846823E7"/>
        <n v="2418393.0"/>
        <n v="5213898.0"/>
        <n v="6368481.0"/>
        <n v="2274735.0"/>
        <n v="3874050.0"/>
        <n v="2022331.0"/>
        <n v="3042004.0"/>
        <n v="5900754.0"/>
        <n v="33987.0"/>
        <n v="3585906.0"/>
        <n v="474413.0"/>
        <n v="453125.0"/>
        <n v="2050554.0"/>
        <n v="1.8595469E7"/>
        <n v="1.3013926E7"/>
        <n v="2.4385858E7"/>
        <n v="359008.0"/>
        <n v="1.1716829E7"/>
        <n v="400214.0"/>
        <n v="60422.0"/>
        <n v="436131.0"/>
        <n v="3177388.0"/>
        <n v="1240827.0"/>
        <n v="201234.0"/>
        <n v="1.07449525E8"/>
        <n v="108004.0"/>
        <n v="4466706.0"/>
        <n v="32543.0"/>
        <n v="2832224.0"/>
        <n v="9439.0"/>
        <n v="3.3241259E7"/>
        <n v="1.9686505E7"/>
        <n v="2044147.0"/>
        <n v="13287.0"/>
        <n v="2.8287147E7"/>
        <n v="1.6491461E7"/>
        <n v="221736.0"/>
        <n v="219246.0"/>
        <n v="4076140.0"/>
        <n v="5570129.0"/>
        <n v="1.2525094E7"/>
        <n v="1.31859731E8"/>
        <n v="82459.0"/>
        <n v="4610820.0"/>
        <n v="3102229.0"/>
        <n v="1.6580356E8"/>
        <n v="20579.0"/>
        <n v="3191319.0"/>
        <n v="5670544.0"/>
        <n v="6506464.0"/>
        <n v="2.8302603E7"/>
        <n v="8.9468677E7"/>
        <n v="3.8536869E7"/>
        <n v="1.060587E7"/>
        <n v="3927188.0"/>
        <n v="885359.0"/>
        <n v="787584.0"/>
        <n v="2.2303552E7"/>
        <n v="1.4289354E8"/>
        <n v="8648248.0"/>
        <n v="7502.0"/>
        <n v="39129.0"/>
        <n v="168458.0"/>
        <n v="7026.0"/>
        <n v="117848.0"/>
        <n v="176908.0"/>
        <n v="29251.0"/>
        <n v="193413.0"/>
        <n v="2.7019731E7"/>
        <n v="1.1987121E7"/>
        <n v="9396411.0"/>
        <n v="81541.0"/>
        <n v="6005250.0"/>
        <n v="4492150.0"/>
        <n v="5439448.0"/>
        <n v="2010347.0"/>
        <n v="552438.0"/>
        <n v="8863338.0"/>
        <n v="4.4187637E7"/>
        <n v="4.0397842E7"/>
        <n v="2.022224E7"/>
        <n v="4.1236378E7"/>
        <n v="439117.0"/>
        <n v="1136334.0"/>
        <n v="9016596.0"/>
        <n v="7523934.0"/>
        <n v="1.8881361E7"/>
        <n v="2.3036087E7"/>
        <n v="7320815.0"/>
        <n v="3.7445392E7"/>
        <n v="6.4631595E7"/>
        <n v="5548702.0"/>
        <n v="114689.0"/>
        <n v="1065842.0"/>
        <n v="1.0175014E7"/>
        <n v="7.0413958E7"/>
        <n v="5042920.0"/>
        <n v="21152.0"/>
        <n v="11810.0"/>
        <n v="2.8195754E7"/>
        <n v="4.6710816E7"/>
        <n v="2602713.0"/>
        <n v="6.0609153E7"/>
        <n v="2.98444215E8"/>
        <n v="3431932.0"/>
        <n v="2.7307134E7"/>
        <n v="208869.0"/>
        <n v="2.5730435E7"/>
        <n v="8.4402966E7"/>
        <n v="108605.0"/>
        <n v="16025.0"/>
        <n v="2460492.0"/>
        <n v="273008.0"/>
        <n v="2.1456188E7"/>
        <n v="1.150201E7"/>
        <n v="1.2236805E7"/>
      </sharedItems>
    </cacheField>
    <cacheField name="Superficie" numFmtId="0">
      <sharedItems containsSemiMixedTypes="0" containsString="0" containsNumber="1" containsInteger="1">
        <n v="647500.0"/>
        <n v="28748.0"/>
        <n v="2381740.0"/>
        <n v="199.0"/>
        <n v="468.0"/>
        <n v="1246700.0"/>
        <n v="102.0"/>
        <n v="443.0"/>
        <n v="2766890.0"/>
        <n v="29800.0"/>
        <n v="193.0"/>
        <n v="7686850.0"/>
        <n v="83870.0"/>
        <n v="86600.0"/>
        <n v="13940.0"/>
        <n v="665.0"/>
        <n v="144000.0"/>
        <n v="431.0"/>
        <n v="207600.0"/>
        <n v="30528.0"/>
        <n v="22966.0"/>
        <n v="112620.0"/>
        <n v="53.0"/>
        <n v="47000.0"/>
        <n v="1098580.0"/>
        <n v="51129.0"/>
        <n v="600370.0"/>
        <n v="8511965.0"/>
        <n v="153.0"/>
        <n v="5770.0"/>
        <n v="110910.0"/>
        <n v="274200.0"/>
        <n v="678500.0"/>
        <n v="27830.0"/>
        <n v="181040.0"/>
        <n v="475440.0"/>
        <n v="9984670.0"/>
        <n v="4033.0"/>
        <n v="262.0"/>
        <n v="622984.0"/>
        <n v="1284000.0"/>
        <n v="756950.0"/>
        <n v="9596960.0"/>
        <n v="1138910.0"/>
        <n v="2170.0"/>
        <n v="2345410.0"/>
        <n v="342000.0"/>
        <n v="240.0"/>
        <n v="51100.0"/>
        <n v="322460.0"/>
        <n v="56542.0"/>
        <n v="110860.0"/>
        <n v="9250.0"/>
        <n v="78866.0"/>
        <n v="43094.0"/>
        <n v="23000.0"/>
        <n v="754.0"/>
        <n v="48730.0"/>
        <n v="15007.0"/>
        <n v="283560.0"/>
        <n v="1001450.0"/>
        <n v="21040.0"/>
        <n v="28051.0"/>
        <n v="121320.0"/>
        <n v="45226.0"/>
        <n v="1127127.0"/>
        <n v="1399.0"/>
        <n v="18270.0"/>
        <n v="338145.0"/>
        <n v="547030.0"/>
        <n v="91000.0"/>
        <n v="4167.0"/>
        <n v="267667.0"/>
        <n v="11300.0"/>
        <n v="360.0"/>
        <n v="69700.0"/>
        <n v="357021.0"/>
        <n v="239460.0"/>
        <n v="7.0"/>
        <n v="131940.0"/>
        <n v="2166086.0"/>
        <n v="344.0"/>
        <n v="1780.0"/>
        <n v="541.0"/>
        <n v="108890.0"/>
        <n v="78.0"/>
        <n v="245857.0"/>
        <n v="36120.0"/>
        <n v="214970.0"/>
        <n v="27750.0"/>
        <n v="112090.0"/>
        <n v="1092.0"/>
        <n v="93030.0"/>
        <n v="103000.0"/>
        <n v="3287590.0"/>
        <n v="1919440.0"/>
        <n v="1648000.0"/>
        <n v="437072.0"/>
        <n v="70280.0"/>
        <n v="572.0"/>
        <n v="20770.0"/>
        <n v="301230.0"/>
        <n v="10991.0"/>
        <n v="377835.0"/>
        <n v="116.0"/>
        <n v="92300.0"/>
        <n v="2717300.0"/>
        <n v="582650.0"/>
        <n v="811.0"/>
        <n v="120540.0"/>
        <n v="98480.0"/>
        <n v="17820.0"/>
        <n v="198500.0"/>
        <n v="236800.0"/>
        <n v="64589.0"/>
        <n v="10400.0"/>
        <n v="30355.0"/>
        <n v="111370.0"/>
        <n v="1759540.0"/>
        <n v="160.0"/>
        <n v="65200.0"/>
        <n v="2586.0"/>
        <n v="28.0"/>
        <n v="25333.0"/>
        <n v="587040.0"/>
        <n v="118480.0"/>
        <n v="329750.0"/>
        <n v="300.0"/>
        <n v="1240000.0"/>
        <n v="316.0"/>
        <n v="11854.0"/>
        <n v="1100.0"/>
        <n v="1030700.0"/>
        <n v="2040.0"/>
        <n v="374.0"/>
        <n v="1972550.0"/>
        <n v="702.0"/>
        <n v="33843.0"/>
        <n v="2.0"/>
        <n v="1564116.0"/>
        <n v="446550.0"/>
        <n v="801590.0"/>
        <n v="825418.0"/>
        <n v="21.0"/>
        <n v="147181.0"/>
        <n v="41526.0"/>
        <n v="960.0"/>
        <n v="19060.0"/>
        <n v="268680.0"/>
        <n v="129494.0"/>
        <n v="1267000.0"/>
        <n v="923768.0"/>
        <n v="477.0"/>
        <n v="323802.0"/>
        <n v="212460.0"/>
        <n v="803940.0"/>
        <n v="458.0"/>
        <n v="78200.0"/>
        <n v="462840.0"/>
        <n v="406750.0"/>
        <n v="1285220.0"/>
        <n v="300000.0"/>
        <n v="312685.0"/>
        <n v="92391.0"/>
        <n v="13790.0"/>
        <n v="11437.0"/>
        <n v="2517.0"/>
        <n v="237500.0"/>
        <n v="1.70752E7"/>
        <n v="26338.0"/>
        <n v="413.0"/>
        <n v="261.0"/>
        <n v="616.0"/>
        <n v="242.0"/>
        <n v="389.0"/>
        <n v="2944.0"/>
        <n v="61.0"/>
        <n v="1001.0"/>
        <n v="1960582.0"/>
        <n v="196190.0"/>
        <n v="88361.0"/>
        <n v="455.0"/>
        <n v="71740.0"/>
        <n v="693.0"/>
        <n v="48845.0"/>
        <n v="20273.0"/>
        <n v="28450.0"/>
        <n v="637657.0"/>
        <n v="1219912.0"/>
        <n v="504782.0"/>
        <n v="65610.0"/>
        <n v="2505810.0"/>
        <n v="163270.0"/>
        <n v="17363.0"/>
        <n v="449964.0"/>
        <n v="41290.0"/>
        <n v="185180.0"/>
        <n v="35980.0"/>
        <n v="143100.0"/>
        <n v="945087.0"/>
        <n v="514000.0"/>
        <n v="56785.0"/>
        <n v="748.0"/>
        <n v="5128.0"/>
        <n v="163610.0"/>
        <n v="780580.0"/>
        <n v="488100.0"/>
        <n v="430.0"/>
        <n v="26.0"/>
        <n v="236040.0"/>
        <n v="603700.0"/>
        <n v="82880.0"/>
        <n v="244820.0"/>
        <n v="9631420.0"/>
        <n v="176220.0"/>
        <n v="447400.0"/>
        <n v="12200.0"/>
        <n v="912050.0"/>
        <n v="329560.0"/>
        <n v="1910.0"/>
        <n v="274.0"/>
        <n v="5860.0"/>
        <n v="266000.0"/>
        <n v="527970.0"/>
        <n v="752614.0"/>
        <n v="390580.0"/>
      </sharedItems>
    </cacheField>
    <cacheField name="Area (miles sq.)" numFmtId="0">
      <sharedItems containsSemiMixedTypes="0" containsString="0" containsNumber="1" containsInteger="1">
        <n v="250000.0"/>
        <n v="11100.0"/>
        <n v="919591.0"/>
        <n v="77.0"/>
        <n v="181.0"/>
        <n v="481351.0"/>
        <n v="39.0"/>
        <n v="171.0"/>
        <n v="1068297.0"/>
        <n v="11506.0"/>
        <n v="75.0"/>
        <n v="2967896.0"/>
        <n v="32382.0"/>
        <n v="33436.0"/>
        <n v="5382.0"/>
        <n v="257.0"/>
        <n v="55598.0"/>
        <n v="166.0"/>
        <n v="80154.0"/>
        <n v="11787.0"/>
        <n v="8867.0"/>
        <n v="43483.0"/>
        <n v="20.0"/>
        <n v="18147.0"/>
        <n v="424162.0"/>
        <n v="19741.0"/>
        <n v="231803.0"/>
        <n v="3286473.0"/>
        <n v="59.0"/>
        <n v="2228.0"/>
        <n v="42822.0"/>
        <n v="105869.0"/>
        <n v="261969.0"/>
        <n v="10745.0"/>
        <n v="69900.0"/>
        <n v="183568.0"/>
        <n v="3855085.0"/>
        <n v="1557.0"/>
        <n v="101.0"/>
        <n v="240534.0"/>
        <n v="495753.0"/>
        <n v="292259.0"/>
        <n v="3705390.0"/>
        <n v="439734.0"/>
        <n v="838.0"/>
        <n v="905564.0"/>
        <n v="132046.0"/>
        <n v="93.0"/>
        <n v="19730.0"/>
        <n v="124502.0"/>
        <n v="21831.0"/>
        <n v="42803.0"/>
        <n v="3571.0"/>
        <n v="30450.0"/>
        <n v="16639.0"/>
        <n v="8880.0"/>
        <n v="291.0"/>
        <n v="18815.0"/>
        <n v="5794.0"/>
        <n v="109483.0"/>
        <n v="386660.0"/>
        <n v="8124.0"/>
        <n v="10831.0"/>
        <n v="46842.0"/>
        <n v="17462.0"/>
        <n v="435184.0"/>
        <n v="540.0"/>
        <n v="7054.0"/>
        <n v="130558.0"/>
        <n v="211208.0"/>
        <n v="35135.0"/>
        <n v="1609.0"/>
        <n v="103346.0"/>
        <n v="4363.0"/>
        <n v="139.0"/>
        <n v="26911.0"/>
        <n v="137846.0"/>
        <n v="92456.0"/>
        <n v="3.0"/>
        <n v="50942.0"/>
        <n v="836327.0"/>
        <n v="133.0"/>
        <n v="687.0"/>
        <n v="209.0"/>
        <n v="42042.0"/>
        <n v="30.0"/>
        <n v="94925.0"/>
        <n v="13946.0"/>
        <n v="83000.0"/>
        <n v="10714.0"/>
        <n v="43278.0"/>
        <n v="422.0"/>
        <n v="35919.0"/>
        <n v="39768.0"/>
        <n v="1269340.0"/>
        <n v="741097.0"/>
        <n v="636293.0"/>
        <n v="168754.0"/>
        <n v="27135.0"/>
        <n v="221.0"/>
        <n v="8019.0"/>
        <n v="116305.0"/>
        <n v="4244.0"/>
        <n v="145882.0"/>
        <n v="45.0"/>
        <n v="35637.0"/>
        <n v="1049151.0"/>
        <n v="224961.0"/>
        <n v="313.0"/>
        <n v="46541.0"/>
        <n v="38023.0"/>
        <n v="6880.0"/>
        <n v="76641.0"/>
        <n v="91429.0"/>
        <n v="24938.0"/>
        <n v="4015.0"/>
        <n v="11720.0"/>
        <n v="43000.0"/>
        <n v="679359.0"/>
        <n v="62.0"/>
        <n v="25174.0"/>
        <n v="998.0"/>
        <n v="11.0"/>
        <n v="9781.0"/>
        <n v="226656.0"/>
        <n v="45745.0"/>
        <n v="127317.0"/>
        <n v="116.0"/>
        <n v="478764.0"/>
        <n v="122.0"/>
        <n v="4577.0"/>
        <n v="425.0"/>
        <n v="397954.0"/>
        <n v="788.0"/>
        <n v="144.0"/>
        <n v="761602.0"/>
        <n v="271.0"/>
        <n v="13067.0"/>
        <n v="1.0"/>
        <n v="603906.0"/>
        <n v="172413.0"/>
        <n v="309494.0"/>
        <n v="318694.0"/>
        <n v="8.0"/>
        <n v="56827.0"/>
        <n v="16033.0"/>
        <n v="371.0"/>
        <n v="7359.0"/>
        <n v="103737.0"/>
        <n v="49998.0"/>
        <n v="489189.0"/>
        <n v="356667.0"/>
        <n v="184.0"/>
        <n v="125020.0"/>
        <n v="82031.0"/>
        <n v="310402.0"/>
        <n v="177.0"/>
        <n v="30193.0"/>
        <n v="178703.0"/>
        <n v="157046.0"/>
        <n v="496224.0"/>
        <n v="115830.0"/>
        <n v="120728.0"/>
        <n v="35672.0"/>
        <n v="5324.0"/>
        <n v="4416.0"/>
        <n v="972.0"/>
        <n v="91699.0"/>
        <n v="6592741.0"/>
        <n v="10169.0"/>
        <n v="159.0"/>
        <n v="238.0"/>
        <n v="150.0"/>
        <n v="1137.0"/>
        <n v="24.0"/>
        <n v="386.0"/>
        <n v="756981.0"/>
        <n v="75749.0"/>
        <n v="34116.0"/>
        <n v="176.0"/>
        <n v="27699.0"/>
        <n v="268.0"/>
        <n v="18859.0"/>
        <n v="7827.0"/>
        <n v="10985.0"/>
        <n v="246200.0"/>
        <n v="471008.0"/>
        <n v="194897.0"/>
        <n v="25332.0"/>
        <n v="967494.0"/>
        <n v="63039.0"/>
        <n v="6704.0"/>
        <n v="173731.0"/>
        <n v="15942.0"/>
        <n v="71498.0"/>
        <n v="13892.0"/>
        <n v="55251.0"/>
        <n v="364898.0"/>
        <n v="198456.0"/>
        <n v="21925.0"/>
        <n v="289.0"/>
        <n v="1980.0"/>
        <n v="63170.0"/>
        <n v="301382.0"/>
        <n v="188456.0"/>
        <n v="10.0"/>
        <n v="91135.0"/>
        <n v="233089.0"/>
        <n v="32000.0"/>
        <n v="94525.0"/>
        <n v="3718695.0"/>
        <n v="68039.0"/>
        <n v="172741.0"/>
        <n v="4710.0"/>
        <n v="352143.0"/>
        <n v="127243.0"/>
        <n v="737.0"/>
        <n v="106.0"/>
        <n v="2263.0"/>
        <n v="102703.0"/>
        <n v="203849.0"/>
        <n v="290585.0"/>
        <n v="150803.0"/>
      </sharedItems>
    </cacheField>
    <cacheField name="Pop. Density (per sq. km2)" numFmtId="0">
      <sharedItems containsSemiMixedTypes="0" containsString="0" containsNumber="1">
        <n v="48.0"/>
        <n v="124.6"/>
        <n v="13.8"/>
        <n v="290.4"/>
        <n v="152.1"/>
        <n v="9.7"/>
        <n v="132.1"/>
        <n v="156.0"/>
        <n v="14.4"/>
        <n v="99.9"/>
        <n v="372.5"/>
        <n v="2.6"/>
        <n v="97.7"/>
        <n v="91.9"/>
        <n v="21.8"/>
        <n v="1050.5"/>
        <n v="1023.4"/>
        <n v="649.5"/>
        <n v="49.6"/>
        <n v="340.0"/>
        <n v="12.5"/>
        <n v="69.8"/>
        <n v="1241.0"/>
        <n v="48.5"/>
        <n v="8.2"/>
        <n v="88.0"/>
        <n v="2.7"/>
        <n v="22.1"/>
        <n v="151.0"/>
        <n v="65.8"/>
        <n v="66.6"/>
        <n v="50.7"/>
        <n v="290.7"/>
        <n v="76.7"/>
        <n v="36.5"/>
        <n v="3.3"/>
        <n v="104.4"/>
        <n v="173.4"/>
        <n v="6.9"/>
        <n v="7.7"/>
        <n v="21.3"/>
        <n v="136.9"/>
        <n v="38.3"/>
        <n v="318.4"/>
        <n v="26.7"/>
        <n v="10.8"/>
        <n v="89.1"/>
        <n v="79.8"/>
        <n v="54.8"/>
        <n v="79.5"/>
        <n v="102.7"/>
        <n v="84.8"/>
        <n v="129.8"/>
        <n v="126.5"/>
        <n v="21.2"/>
        <n v="91.4"/>
        <n v="188.5"/>
        <n v="70.8"/>
        <n v="47.8"/>
        <n v="78.8"/>
        <n v="324.3"/>
        <n v="19.3"/>
        <n v="39.5"/>
        <n v="29.3"/>
        <n v="66.3"/>
        <n v="33.8"/>
        <n v="15.5"/>
        <n v="111.3"/>
        <n v="2.2"/>
        <n v="65.9"/>
        <n v="5.3"/>
        <n v="145.3"/>
        <n v="3968.8"/>
        <n v="66.9"/>
        <n v="230.9"/>
        <n v="93.6"/>
        <n v="3989.7"/>
        <n v="81.0"/>
        <n v="0.0"/>
        <n v="260.8"/>
        <n v="254.4"/>
        <n v="316.1"/>
        <n v="112.9"/>
        <n v="838.6"/>
        <n v="39.4"/>
        <n v="39.9"/>
        <n v="3.6"/>
        <n v="299.4"/>
        <n v="65.4"/>
        <n v="6355.7"/>
        <n v="107.3"/>
        <n v="2.9"/>
        <n v="333.2"/>
        <n v="127.9"/>
        <n v="41.7"/>
        <n v="61.3"/>
        <n v="57.8"/>
        <n v="131.9"/>
        <n v="305.8"/>
        <n v="193.0"/>
        <n v="250.9"/>
        <n v="337.4"/>
        <n v="785.2"/>
        <n v="64.0"/>
        <n v="5.6"/>
        <n v="59.6"/>
        <n v="130.0"/>
        <n v="191.8"/>
        <n v="496.0"/>
        <n v="135.7"/>
        <n v="26.3"/>
        <n v="26.9"/>
        <n v="35.2"/>
        <n v="27.3"/>
        <n v="3.4"/>
        <n v="212.4"/>
        <n v="55.0"/>
        <n v="183.5"/>
        <n v="16183.0"/>
        <n v="80.9"/>
        <n v="31.7"/>
        <n v="109.8"/>
        <n v="74.0"/>
        <n v="1196.7"/>
        <n v="9.5"/>
        <n v="1266.5"/>
        <n v="5.1"/>
        <n v="396.5"/>
        <n v="3.1"/>
        <n v="608.3"/>
        <n v="538.1"/>
        <n v="54.5"/>
        <n v="153.9"/>
        <n v="132.0"/>
        <n v="16271.5"/>
        <n v="1.8"/>
        <n v="92.5"/>
        <n v="74.4"/>
        <n v="24.6"/>
        <n v="2.5"/>
        <n v="632.7"/>
        <n v="192.2"/>
        <n v="397.1"/>
        <n v="231.0"/>
        <n v="11.5"/>
        <n v="15.2"/>
        <n v="43.0"/>
        <n v="9.9"/>
        <n v="142.7"/>
        <n v="172.9"/>
        <n v="14.2"/>
        <n v="14.6"/>
        <n v="206.2"/>
        <n v="44.9"/>
        <n v="40.8"/>
        <n v="12.3"/>
        <n v="16.0"/>
        <n v="22.0"/>
        <n v="298.2"/>
        <n v="123.3"/>
        <n v="114.8"/>
        <n v="284.8"/>
        <n v="77.4"/>
        <n v="312.9"/>
        <n v="93.9"/>
        <n v="8.4"/>
        <n v="328.4"/>
        <n v="18.2"/>
        <n v="149.9"/>
        <n v="273.5"/>
        <n v="29.0"/>
        <n v="303.0"/>
        <n v="60.1"/>
        <n v="479.5"/>
        <n v="193.2"/>
        <n v="61.1"/>
        <n v="106.3"/>
        <n v="179.2"/>
        <n v="83.7"/>
        <n v="6482.2"/>
        <n v="111.4"/>
        <n v="99.2"/>
        <n v="19.4"/>
        <n v="13.9"/>
        <n v="36.2"/>
        <n v="80.0"/>
        <n v="308.2"/>
        <n v="16.5"/>
        <n v="65.5"/>
        <n v="20.0"/>
        <n v="182.2"/>
        <n v="102.0"/>
        <n v="640.3"/>
        <n v="51.2"/>
        <n v="39.6"/>
        <n v="125.7"/>
        <n v="153.3"/>
        <n v="207.9"/>
        <n v="62.2"/>
        <n v="90.2"/>
        <n v="10.3"/>
        <n v="49.2"/>
        <n v="454.2"/>
        <n v="119.5"/>
        <n v="31.4"/>
        <n v="247.6"/>
        <n v="31.0"/>
        <n v="19.5"/>
        <n v="61.0"/>
        <n v="17.1"/>
        <n v="28.2"/>
        <n v="256.1"/>
        <n v="56.9"/>
        <n v="58.5"/>
        <n v="419.9"/>
        <n v="1.0"/>
        <n v="40.6"/>
        <n v="15.3"/>
        <n v="31.3"/>
      </sharedItems>
    </cacheField>
    <cacheField name="Coastline (coast/area ratio)" numFmtId="0">
      <sharedItems containsSemiMixedTypes="0" containsString="0" containsNumber="1">
        <n v="0.0"/>
        <n v="1.26"/>
        <n v="0.04"/>
        <n v="58.29"/>
        <n v="0.13"/>
        <n v="59.8"/>
        <n v="34.54"/>
        <n v="0.18"/>
        <n v="35.49"/>
        <n v="0.34"/>
        <n v="25.41"/>
        <n v="24.21"/>
        <n v="0.4"/>
        <n v="22.51"/>
        <n v="0.22"/>
        <n v="1.68"/>
        <n v="0.11"/>
        <n v="194.34"/>
        <n v="0.09"/>
        <n v="52.29"/>
        <n v="2.79"/>
        <n v="0.32"/>
        <n v="0.28"/>
        <n v="0.24"/>
        <n v="0.08"/>
        <n v="2.02"/>
        <n v="23.93"/>
        <n v="61.07"/>
        <n v="0.85"/>
        <n v="0.15"/>
        <n v="15.67"/>
        <n v="0.05"/>
        <n v="50.0"/>
        <n v="2.52"/>
        <n v="0.16"/>
        <n v="10.32"/>
        <n v="3.37"/>
        <n v="7.01"/>
        <n v="16.97"/>
        <n v="1.37"/>
        <n v="19.63"/>
        <n v="2.64"/>
        <n v="4.7"/>
        <n v="0.79"/>
        <n v="1.46"/>
        <n v="1.06"/>
        <n v="1.84"/>
        <n v="8.39"/>
        <n v="79.84"/>
        <n v="6.18"/>
        <n v="0.37"/>
        <n v="0.63"/>
        <n v="0.42"/>
        <n v="60.6"/>
        <n v="0.33"/>
        <n v="0.71"/>
        <n v="11.11"/>
        <n v="0.44"/>
        <n v="0.67"/>
        <n v="0.23"/>
        <n v="171.43"/>
        <n v="10.37"/>
        <n v="2.04"/>
        <n v="35.17"/>
        <n v="17.19"/>
        <n v="23.2"/>
        <n v="64.1"/>
        <n v="0.97"/>
        <n v="0.21"/>
        <n v="6.38"/>
        <n v="0.73"/>
        <n v="67.12"/>
        <n v="4.83"/>
        <n v="2.85"/>
        <n v="0.01"/>
        <n v="2.06"/>
        <n v="27.97"/>
        <n v="1.31"/>
        <n v="9.3"/>
        <n v="7.87"/>
        <n v="60.34"/>
        <n v="0.03"/>
        <n v="140.94"/>
        <n v="2.07"/>
        <n v="2.45"/>
        <n v="2.8"/>
        <n v="0.82"/>
        <n v="2.16"/>
        <n v="0.52"/>
        <n v="0.1"/>
        <n v="0.14"/>
        <n v="146.43"/>
        <n v="1.42"/>
        <n v="214.67"/>
        <n v="62.28"/>
        <n v="3.12"/>
        <n v="31.82"/>
        <n v="0.07"/>
        <n v="8.68"/>
        <n v="49.52"/>
        <n v="0.47"/>
        <n v="870.66"/>
        <n v="205.0"/>
        <n v="39.22"/>
        <n v="0.41"/>
        <n v="0.31"/>
        <n v="0.19"/>
        <n v="142.86"/>
        <n v="1.09"/>
        <n v="37.92"/>
        <n v="11.83"/>
        <n v="5.63"/>
        <n v="0.7"/>
        <n v="310.69"/>
        <n v="7.77"/>
        <n v="0.98"/>
        <n v="331.66"/>
        <n v="3.18"/>
        <n v="1.11"/>
        <n v="12.1"/>
        <n v="1.94"/>
        <n v="3.63"/>
        <n v="4.92"/>
        <n v="8.22"/>
        <n v="14.53"/>
        <n v="51.72"/>
        <n v="25.65"/>
        <n v="49.59"/>
        <n v="21.59"/>
        <n v="13.69"/>
        <n v="20.88"/>
        <n v="0.27"/>
        <n v="107.91"/>
        <n v="0.56"/>
        <n v="27.85"/>
        <n v="18.67"/>
        <n v="0.72"/>
        <n v="4.35"/>
        <n v="56.02"/>
        <n v="7.06"/>
        <n v="0.92"/>
        <n v="90.47"/>
        <n v="92.31"/>
        <n v="0.46"/>
        <n v="1.59"/>
        <n v="5.08"/>
        <n v="20.72"/>
        <n v="1.05"/>
        <n v="9.84"/>
        <n v="47.08"/>
        <n v="0.36"/>
      </sharedItems>
    </cacheField>
    <cacheField name="Net_migration" numFmtId="0">
      <sharedItems containsString="0" containsBlank="1" containsNumber="1">
        <n v="23.06"/>
        <n v="-4.93"/>
        <n v="-0.39"/>
        <n v="-20.71"/>
        <n v="6.6"/>
        <n v="0.0"/>
        <n v="10.76"/>
        <n v="-6.15"/>
        <n v="0.61"/>
        <n v="-6.47"/>
        <n v="3.98"/>
        <n v="2.0"/>
        <n v="-4.9"/>
        <n v="-2.2"/>
        <n v="1.05"/>
        <n v="-0.71"/>
        <n v="-0.31"/>
        <n v="2.54"/>
        <n v="1.23"/>
        <n v="2.49"/>
        <n v="-1.32"/>
        <n v="0.31"/>
        <n v="-0.03"/>
        <n v="10.01"/>
        <n v="3.59"/>
        <n v="-4.58"/>
        <n v="-1.8"/>
        <n v="-0.06"/>
        <n v="5.96"/>
        <n v="-12.07"/>
        <n v="18.75"/>
        <n v="-0.11"/>
        <n v="-0.4"/>
        <n v="-0.17"/>
        <m/>
        <n v="0.51"/>
        <n v="-0.07"/>
        <n v="1.58"/>
        <n v="-1.58"/>
        <n v="0.43"/>
        <n v="0.97"/>
        <n v="2.48"/>
        <n v="-13.87"/>
        <n v="-3.22"/>
        <n v="-8.58"/>
        <n v="-0.22"/>
        <n v="-3.74"/>
        <n v="-3.16"/>
        <n v="1.41"/>
        <n v="-3.14"/>
        <n v="0.95"/>
        <n v="0.66"/>
        <n v="6.27"/>
        <n v="2.94"/>
        <n v="1.57"/>
        <n v="1.6"/>
        <n v="-4.7"/>
        <n v="2.18"/>
        <n v="-0.64"/>
        <n v="2.35"/>
        <n v="-8.37"/>
        <n v="-13.92"/>
        <n v="-0.15"/>
        <n v="-1.67"/>
        <n v="3.84"/>
        <n v="-3.06"/>
        <n v="-1.57"/>
        <n v="-2.07"/>
        <n v="-3.4"/>
        <n v="-1.99"/>
        <n v="5.24"/>
        <n v="0.86"/>
        <n v="2.38"/>
        <n v="-0.84"/>
        <n v="4.99"/>
        <n v="5.36"/>
        <n v="0.68"/>
        <n v="2.07"/>
        <n v="-4.92"/>
        <n v="2.76"/>
        <n v="6.59"/>
        <n v="-3.35"/>
        <n v="-0.1"/>
        <n v="14.18"/>
        <n v="-2.45"/>
        <n v="-2.23"/>
        <n v="-0.74"/>
        <n v="4.85"/>
        <n v="8.97"/>
        <n v="4.86"/>
        <n v="-1.45"/>
        <n v="-0.33"/>
        <n v="-6.04"/>
        <n v="-0.05"/>
        <n v="-0.9"/>
        <n v="6.78"/>
        <n v="-4.87"/>
        <n v="-20.99"/>
        <n v="-0.26"/>
        <n v="7.75"/>
        <n v="-0.98"/>
        <n v="2.91"/>
        <n v="-0.41"/>
        <n v="4.05"/>
        <n v="-1.22"/>
        <n v="-0.67"/>
        <n v="0.26"/>
        <n v="9.61"/>
        <n v="1.74"/>
        <n v="0.28"/>
        <n v="-2.77"/>
        <n v="2.85"/>
        <n v="-0.91"/>
        <n v="-0.08"/>
        <n v="-1.05"/>
        <n v="-1.5"/>
        <n v="-0.49"/>
        <n v="3.57"/>
        <n v="-1.46"/>
        <n v="16.29"/>
        <n v="-0.13"/>
        <n v="1.02"/>
        <n v="-7.11"/>
        <n v="-2.67"/>
        <n v="-4.86"/>
        <n v="-7.64"/>
        <n v="-11.7"/>
        <n v="10.98"/>
        <n v="-2.72"/>
        <n v="-2.71"/>
        <n v="0.2"/>
        <n v="-1.33"/>
        <n v="-5.69"/>
        <n v="11.53"/>
        <n v="0.3"/>
        <n v="1.12"/>
        <n v="5.37"/>
        <n v="-0.29"/>
        <n v="0.99"/>
        <n v="-1.31"/>
        <n v="-0.02"/>
        <n v="-8.81"/>
        <n v="1.67"/>
        <n v="-2.86"/>
        <n v="-2.06"/>
        <n v="-10.83"/>
        <n v="-0.57"/>
        <n v="-0.86"/>
        <n v="11.68"/>
        <n v="1.03"/>
        <n v="2.19"/>
        <n v="3.41"/>
        <n v="-0.32"/>
        <n v="-1.72"/>
        <n v="-0.04"/>
        <n v="-0.45"/>
        <n v="-8.94"/>
        <n v="2.98"/>
      </sharedItems>
    </cacheField>
    <cacheField name="Infant mortality (per 1000 births)" numFmtId="0">
      <sharedItems containsString="0" containsBlank="1" containsNumber="1">
        <n v="163.07"/>
        <n v="21.52"/>
        <n v="31.0"/>
        <n v="9.27"/>
        <n v="4.05"/>
        <n v="191.19"/>
        <n v="21.03"/>
        <n v="19.46"/>
        <n v="15.18"/>
        <n v="23.28"/>
        <n v="5.89"/>
        <n v="4.69"/>
        <n v="4.66"/>
        <n v="81.74"/>
        <n v="25.21"/>
        <n v="17.27"/>
        <n v="62.6"/>
        <n v="12.5"/>
        <n v="13.37"/>
        <n v="4.68"/>
        <n v="25.69"/>
        <n v="85.0"/>
        <n v="8.53"/>
        <n v="100.44"/>
        <n v="53.11"/>
        <n v="21.05"/>
        <n v="54.58"/>
        <n v="29.61"/>
        <n v="18.05"/>
        <n v="12.61"/>
        <n v="20.55"/>
        <n v="97.57"/>
        <n v="67.24"/>
        <n v="69.29"/>
        <n v="71.48"/>
        <n v="68.26"/>
        <n v="4.75"/>
        <n v="47.77"/>
        <n v="8.19"/>
        <n v="91.0"/>
        <n v="93.82"/>
        <n v="8.8"/>
        <n v="24.18"/>
        <n v="20.97"/>
        <n v="74.93"/>
        <n v="94.69"/>
        <n v="93.86"/>
        <m/>
        <n v="9.95"/>
        <n v="90.83"/>
        <n v="6.84"/>
        <n v="6.33"/>
        <n v="7.18"/>
        <n v="3.93"/>
        <n v="4.56"/>
        <n v="104.13"/>
        <n v="14.15"/>
        <n v="32.38"/>
        <n v="47.41"/>
        <n v="23.66"/>
        <n v="32.59"/>
        <n v="25.1"/>
        <n v="85.13"/>
        <n v="74.87"/>
        <n v="7.87"/>
        <n v="95.32"/>
        <n v="6.24"/>
        <n v="12.62"/>
        <n v="3.57"/>
        <n v="4.26"/>
        <n v="12.07"/>
        <n v="8.44"/>
        <n v="53.64"/>
        <n v="72.02"/>
        <n v="22.93"/>
        <n v="18.59"/>
        <n v="4.16"/>
        <n v="51.43"/>
        <n v="5.13"/>
        <n v="5.53"/>
        <n v="15.82"/>
        <n v="14.62"/>
        <n v="8.6"/>
        <n v="6.94"/>
        <n v="35.93"/>
        <n v="4.71"/>
        <n v="90.37"/>
        <n v="107.17"/>
        <n v="33.26"/>
        <n v="73.45"/>
        <n v="29.32"/>
        <n v="2.97"/>
        <n v="8.57"/>
        <n v="3.31"/>
        <n v="56.29"/>
        <n v="35.6"/>
        <n v="41.58"/>
        <n v="50.25"/>
        <n v="5.39"/>
        <n v="5.93"/>
        <n v="7.03"/>
        <n v="5.94"/>
        <n v="12.36"/>
        <n v="3.26"/>
        <n v="5.24"/>
        <n v="17.35"/>
        <n v="29.21"/>
        <n v="61.47"/>
        <n v="48.52"/>
        <n v="24.04"/>
        <n v="7.05"/>
        <n v="35.64"/>
        <n v="85.22"/>
        <n v="9.55"/>
        <n v="24.52"/>
        <n v="84.23"/>
        <n v="128.87"/>
        <n v="24.6"/>
        <n v="4.7"/>
        <n v="6.89"/>
        <n v="4.81"/>
        <n v="4.39"/>
        <n v="10.09"/>
        <n v="76.83"/>
        <n v="103.32"/>
        <n v="17.7"/>
        <n v="56.52"/>
        <n v="116.79"/>
        <n v="3.89"/>
        <n v="29.45"/>
        <n v="7.09"/>
        <n v="70.89"/>
        <n v="15.03"/>
        <n v="62.4"/>
        <n v="20.91"/>
        <n v="30.21"/>
        <n v="40.42"/>
        <n v="5.43"/>
        <n v="53.79"/>
        <n v="7.35"/>
        <n v="41.62"/>
        <n v="130.79"/>
        <n v="48.98"/>
        <n v="66.98"/>
        <n v="5.04"/>
        <n v="10.03"/>
        <n v="7.72"/>
        <n v="5.85"/>
        <n v="29.11"/>
        <n v="121.69"/>
        <n v="98.8"/>
        <n v="7.11"/>
        <n v="3.7"/>
        <n v="19.51"/>
        <n v="72.44"/>
        <n v="14.84"/>
        <n v="20.47"/>
        <n v="51.45"/>
        <n v="25.63"/>
        <n v="31.94"/>
        <n v="23.51"/>
        <n v="8.51"/>
        <n v="5.05"/>
        <n v="8.24"/>
        <n v="18.61"/>
        <n v="7.78"/>
        <n v="26.43"/>
        <n v="15.39"/>
        <n v="91.23"/>
        <n v="19.0"/>
        <n v="14.49"/>
        <n v="13.53"/>
        <n v="7.54"/>
        <n v="14.78"/>
        <n v="27.71"/>
        <n v="5.73"/>
        <n v="43.11"/>
        <n v="13.24"/>
        <n v="55.51"/>
        <n v="12.89"/>
        <n v="15.53"/>
        <n v="143.64"/>
        <n v="2.29"/>
        <n v="7.41"/>
        <n v="4.45"/>
        <n v="21.29"/>
        <n v="116.7"/>
        <n v="61.81"/>
        <n v="4.42"/>
        <n v="14.35"/>
        <n v="62.5"/>
        <n v="23.57"/>
        <n v="69.27"/>
        <n v="2.77"/>
        <n v="29.53"/>
        <n v="6.4"/>
        <n v="110.76"/>
        <n v="98.54"/>
        <n v="20.48"/>
        <n v="66.61"/>
        <n v="24.31"/>
        <n v="24.77"/>
        <n v="41.04"/>
        <n v="73.08"/>
        <n v="15.67"/>
        <n v="20.03"/>
        <n v="67.83"/>
        <n v="20.34"/>
        <n v="14.51"/>
        <n v="5.16"/>
        <n v="6.5"/>
        <n v="11.95"/>
        <n v="71.1"/>
        <n v="55.16"/>
        <n v="22.2"/>
        <n v="25.95"/>
        <n v="8.03"/>
        <n v="19.62"/>
        <n v="61.5"/>
        <n v="88.29"/>
        <n v="67.69"/>
      </sharedItems>
    </cacheField>
    <cacheField name="GDP ($ per capita)" numFmtId="0">
      <sharedItems containsString="0" containsBlank="1" containsNumber="1" containsInteger="1">
        <n v="700.0"/>
        <n v="4500.0"/>
        <n v="6000.0"/>
        <n v="8000.0"/>
        <n v="19000.0"/>
        <n v="1900.0"/>
        <n v="8600.0"/>
        <n v="11000.0"/>
        <n v="11200.0"/>
        <n v="3500.0"/>
        <n v="28000.0"/>
        <n v="29000.0"/>
        <n v="30000.0"/>
        <n v="3400.0"/>
        <n v="16700.0"/>
        <n v="16900.0"/>
        <n v="15700.0"/>
        <n v="6100.0"/>
        <n v="29100.0"/>
        <n v="4900.0"/>
        <n v="1100.0"/>
        <n v="36000.0"/>
        <n v="1300.0"/>
        <n v="2400.0"/>
        <n v="9000.0"/>
        <n v="7600.0"/>
        <n v="16000.0"/>
        <n v="18600.0"/>
        <n v="1800.0"/>
        <n v="600.0"/>
        <n v="29800.0"/>
        <n v="1400.0"/>
        <n v="35000.0"/>
        <n v="1200.0"/>
        <n v="9900.0"/>
        <n v="5000.0"/>
        <n v="6300.0"/>
        <n v="9100.0"/>
        <n v="10600.0"/>
        <n v="2900.0"/>
        <n v="19200.0"/>
        <n v="31100.0"/>
        <n v="5400.0"/>
        <n v="500.0"/>
        <n v="3300.0"/>
        <n v="4000.0"/>
        <n v="4800.0"/>
        <n v="2700.0"/>
        <n v="12300.0"/>
        <n v="22000.0"/>
        <n v="5800.0"/>
        <n v="27400.0"/>
        <n v="27600.0"/>
        <n v="8300.0"/>
        <n v="17500.0"/>
        <n v="5500.0"/>
        <n v="1700.0"/>
        <n v="2500.0"/>
        <n v="2200.0"/>
        <n v="20000.0"/>
        <n v="21000.0"/>
        <n v="4100.0"/>
        <n v="2100.0"/>
        <n v="800.0"/>
        <n v="1600.0"/>
        <n v="2600.0"/>
        <n v="28800.0"/>
        <n v="13900.0"/>
        <n v="30900.0"/>
        <n v="3200.0"/>
        <n v="7000.0"/>
        <n v="1500.0"/>
        <n v="29600.0"/>
        <n v="19800.0"/>
        <n v="26700.0"/>
        <n v="3900.0"/>
        <n v="28200.0"/>
        <n v="24800.0"/>
        <n v="4300.0"/>
        <n v="1000.0"/>
        <n v="17800.0"/>
        <n v="10200.0"/>
        <n v="3000.0"/>
        <n v="6400.0"/>
        <n v="25000.0"/>
        <n v="11400.0"/>
        <n v="55100.0"/>
        <n v="19400.0"/>
        <n v="6700.0"/>
        <n v="900.0"/>
        <n v="17700.0"/>
        <n v="14400.0"/>
        <n v="2000.0"/>
        <n v="27000.0"/>
        <n v="7200.0"/>
        <n v="28600.0"/>
        <n v="15000.0"/>
        <n v="21600.0"/>
        <n v="2300.0"/>
        <n v="12500.0"/>
        <n v="37800.0"/>
        <n v="13100.0"/>
        <n v="4700.0"/>
        <n v="5100.0"/>
        <n v="4600.0"/>
        <n v="11100.0"/>
        <n v="18000.0"/>
        <n v="16800.0"/>
        <n v="21500.0"/>
        <n v="8900.0"/>
        <n v="8800.0"/>
        <n v="6900.0"/>
        <n v="5600.0"/>
        <n v="34600.0"/>
        <n v="11800.0"/>
        <n v="7800.0"/>
        <n v="23700.0"/>
        <n v="13300.0"/>
        <n v="10700.0"/>
        <n v="3700.0"/>
        <n v="26800.0"/>
        <n v="32700.0"/>
        <n v="23400.0"/>
        <n v="7400.0"/>
        <n v="9500.0"/>
        <n v="9600.0"/>
        <n v="23200.0"/>
        <n v="27700.0"/>
        <n v="12800.0"/>
        <n v="17200.0"/>
        <m/>
      </sharedItems>
    </cacheField>
    <cacheField name="Literacy" numFmtId="0">
      <sharedItems containsString="0" containsBlank="1" containsNumber="1">
        <n v="36.0"/>
        <n v="86.5"/>
        <n v="70.0"/>
        <n v="97.0"/>
        <n v="100.0"/>
        <n v="42.0"/>
        <n v="95.0"/>
        <n v="89.0"/>
        <n v="97.1"/>
        <n v="98.6"/>
        <n v="98.0"/>
        <n v="95.6"/>
        <n v="89.1"/>
        <n v="43.1"/>
        <n v="97.4"/>
        <n v="99.6"/>
        <n v="94.1"/>
        <n v="40.9"/>
        <n v="42.2"/>
        <n v="87.2"/>
        <m/>
        <n v="79.8"/>
        <n v="86.4"/>
        <n v="97.8"/>
        <n v="93.9"/>
        <n v="26.6"/>
        <n v="85.3"/>
        <n v="51.6"/>
        <n v="69.4"/>
        <n v="79.0"/>
        <n v="76.6"/>
        <n v="51.0"/>
        <n v="47.5"/>
        <n v="96.2"/>
        <n v="90.9"/>
        <n v="92.5"/>
        <n v="56.5"/>
        <n v="65.5"/>
        <n v="83.8"/>
        <n v="96.0"/>
        <n v="50.9"/>
        <n v="98.5"/>
        <n v="97.6"/>
        <n v="99.9"/>
        <n v="67.9"/>
        <n v="94.0"/>
        <n v="84.7"/>
        <n v="58.6"/>
        <n v="57.7"/>
        <n v="80.2"/>
        <n v="85.7"/>
        <n v="99.8"/>
        <n v="42.7"/>
        <n v="93.7"/>
        <n v="99.0"/>
        <n v="83.0"/>
        <n v="63.2"/>
        <n v="40.1"/>
        <n v="74.8"/>
        <n v="97.5"/>
        <n v="90.0"/>
        <n v="70.6"/>
        <n v="35.9"/>
        <n v="42.4"/>
        <n v="98.8"/>
        <n v="52.9"/>
        <n v="76.2"/>
        <n v="93.5"/>
        <n v="99.4"/>
        <n v="59.5"/>
        <n v="87.9"/>
        <n v="79.4"/>
        <n v="40.4"/>
        <n v="95.4"/>
        <n v="91.3"/>
        <n v="98.4"/>
        <n v="85.1"/>
        <n v="97.9"/>
        <n v="83.5"/>
        <n v="66.4"/>
        <n v="87.4"/>
        <n v="84.8"/>
        <n v="57.5"/>
        <n v="82.6"/>
        <n v="94.5"/>
        <n v="68.9"/>
        <n v="62.7"/>
        <n v="88.7"/>
        <n v="97.2"/>
        <n v="46.4"/>
        <n v="92.8"/>
        <n v="97.7"/>
        <n v="41.7"/>
        <n v="85.6"/>
        <n v="92.2"/>
        <n v="99.1"/>
        <n v="51.7"/>
        <n v="47.8"/>
        <n v="84.0"/>
        <n v="45.2"/>
        <n v="96.7"/>
        <n v="91.0"/>
        <n v="67.5"/>
        <n v="17.6"/>
        <n v="68.0"/>
        <n v="75.8"/>
        <n v="45.7"/>
        <n v="92.0"/>
        <n v="92.6"/>
        <n v="64.6"/>
        <n v="93.3"/>
        <n v="82.5"/>
        <n v="88.9"/>
        <n v="70.4"/>
        <n v="67.0"/>
        <n v="99.7"/>
        <n v="79.3"/>
        <n v="78.8"/>
        <n v="40.2"/>
        <n v="93.0"/>
        <n v="58.0"/>
        <n v="31.4"/>
        <n v="37.8"/>
        <n v="92.3"/>
        <n v="61.1"/>
        <n v="81.6"/>
        <n v="76.9"/>
        <n v="96.1"/>
        <n v="78.2"/>
        <n v="60.9"/>
        <n v="74.2"/>
        <n v="69.9"/>
        <n v="77.9"/>
        <n v="99.3"/>
        <n v="53.0"/>
        <n v="93.4"/>
        <n v="90.3"/>
        <n v="50.0"/>
        <n v="50.2"/>
        <n v="80.6"/>
        <n v="90.7"/>
      </sharedItems>
    </cacheField>
    <cacheField name="Phones_1000" numFmtId="0">
      <sharedItems containsString="0" containsBlank="1" containsNumber="1">
        <n v="3.2"/>
        <n v="71.2"/>
        <n v="78.1"/>
        <n v="259.5"/>
        <n v="497.2"/>
        <n v="7.8"/>
        <n v="460.0"/>
        <n v="549.9"/>
        <n v="220.4"/>
        <n v="195.7"/>
        <n v="516.1"/>
        <n v="565.5"/>
        <n v="452.2"/>
        <n v="137.1"/>
        <n v="460.6"/>
        <n v="281.3"/>
        <n v="7.3"/>
        <n v="481.9"/>
        <n v="319.1"/>
        <n v="462.6"/>
        <n v="115.7"/>
        <n v="9.7"/>
        <n v="851.4"/>
        <n v="14.3"/>
        <n v="71.9"/>
        <n v="215.4"/>
        <n v="80.5"/>
        <n v="225.3"/>
        <n v="506.5"/>
        <n v="237.2"/>
        <n v="336.3"/>
        <n v="7.0"/>
        <n v="10.1"/>
        <n v="3.4"/>
        <n v="2.6"/>
        <n v="5.7"/>
        <n v="552.2"/>
        <n v="169.6"/>
        <n v="836.3"/>
        <n v="2.3"/>
        <n v="1.3"/>
        <n v="213.0"/>
        <n v="266.7"/>
        <n v="176.2"/>
        <n v="24.5"/>
        <n v="0.2"/>
        <n v="3.7"/>
        <n v="289.9"/>
        <n v="340.7"/>
        <n v="14.6"/>
        <n v="420.4"/>
        <n v="74.7"/>
        <m/>
        <n v="314.3"/>
        <n v="614.6"/>
        <n v="22.8"/>
        <n v="304.8"/>
        <n v="97.4"/>
        <n v="125.6"/>
        <n v="131.8"/>
        <n v="142.4"/>
        <n v="18.5"/>
        <n v="7.9"/>
        <n v="333.8"/>
        <n v="8.2"/>
        <n v="503.8"/>
        <n v="112.6"/>
        <n v="405.3"/>
        <n v="586.4"/>
        <n v="255.6"/>
        <n v="194.5"/>
        <n v="27.4"/>
        <n v="26.8"/>
        <n v="244.3"/>
        <n v="146.6"/>
        <n v="667.9"/>
        <n v="14.4"/>
        <n v="877.7"/>
        <n v="589.7"/>
        <n v="448.9"/>
        <n v="364.5"/>
        <n v="463.8"/>
        <n v="492.0"/>
        <n v="92.1"/>
        <n v="842.4"/>
        <n v="2.7"/>
        <n v="7.4"/>
        <n v="143.5"/>
        <n v="16.9"/>
        <n v="67.5"/>
        <n v="546.7"/>
        <n v="336.2"/>
        <n v="647.7"/>
        <n v="45.4"/>
        <n v="52.0"/>
        <n v="276.4"/>
        <n v="38.6"/>
        <n v="500.5"/>
        <n v="676.0"/>
        <n v="462.3"/>
        <n v="430.9"/>
        <n v="124.0"/>
        <n v="461.2"/>
        <n v="811.3"/>
        <n v="104.5"/>
        <n v="164.1"/>
        <n v="8.1"/>
        <n v="42.7"/>
        <n v="42.4"/>
        <n v="486.1"/>
        <n v="211.0"/>
        <n v="84.0"/>
        <n v="14.1"/>
        <n v="321.4"/>
        <n v="23.7"/>
        <n v="127.1"/>
        <n v="585.5"/>
        <n v="223.4"/>
        <n v="515.4"/>
        <n v="384.9"/>
        <n v="260.0"/>
        <n v="3.6"/>
        <n v="179.0"/>
        <n v="90.0"/>
        <n v="6.4"/>
        <n v="505.0"/>
        <n v="91.2"/>
        <n v="394.4"/>
        <n v="12.9"/>
        <n v="289.3"/>
        <n v="49.7"/>
        <n v="181.6"/>
        <n v="114.8"/>
        <n v="208.1"/>
        <n v="1035.6"/>
        <n v="55.1"/>
        <n v="40.4"/>
        <n v="3.5"/>
        <n v="62.6"/>
        <n v="143.0"/>
        <n v="15.9"/>
        <n v="460.8"/>
        <n v="365.3"/>
        <n v="252.2"/>
        <n v="441.7"/>
        <n v="39.7"/>
        <n v="1.9"/>
        <n v="9.3"/>
        <n v="254.7"/>
        <n v="461.7"/>
        <n v="85.5"/>
        <n v="31.8"/>
        <n v="325.6"/>
        <n v="137.9"/>
        <n v="10.9"/>
        <n v="49.2"/>
        <n v="79.5"/>
        <n v="38.4"/>
        <n v="306.3"/>
        <n v="399.2"/>
        <n v="283.1"/>
        <n v="232.0"/>
        <n v="380.9"/>
        <n v="196.9"/>
        <n v="280.6"/>
        <n v="293.3"/>
        <n v="638.9"/>
        <n v="303.3"/>
        <n v="683.2"/>
        <n v="190.9"/>
        <n v="75.2"/>
        <n v="704.3"/>
        <n v="36.2"/>
        <n v="140.6"/>
        <n v="22.2"/>
        <n v="285.8"/>
        <n v="262.4"/>
        <n v="4.0"/>
        <n v="411.4"/>
        <n v="220.1"/>
        <n v="406.1"/>
        <n v="13.4"/>
        <n v="11.3"/>
        <n v="107.0"/>
        <n v="453.5"/>
        <n v="61.5"/>
        <n v="16.3"/>
        <n v="184.7"/>
        <n v="30.8"/>
        <n v="715.0"/>
        <n v="680.9"/>
        <n v="153.8"/>
        <n v="591.0"/>
        <n v="33.5"/>
        <n v="108.9"/>
        <n v="10.6"/>
        <n v="97.7"/>
        <n v="303.5"/>
        <n v="123.6"/>
        <n v="269.5"/>
        <n v="74.6"/>
        <n v="59.3"/>
        <n v="259.9"/>
        <n v="475.3"/>
        <n v="543.5"/>
        <n v="898.0"/>
        <n v="291.4"/>
        <n v="62.9"/>
        <n v="32.6"/>
        <n v="140.1"/>
        <n v="187.7"/>
        <n v="652.8"/>
        <n v="118.6"/>
        <n v="145.2"/>
        <n v="37.2"/>
      </sharedItems>
    </cacheField>
    <cacheField name="Arable (%)" numFmtId="0">
      <sharedItems containsString="0" containsBlank="1" containsNumber="1">
        <n v="12.13"/>
        <n v="21.09"/>
        <n v="3.22"/>
        <n v="10.0"/>
        <n v="2.22"/>
        <n v="2.41"/>
        <n v="0.0"/>
        <n v="18.18"/>
        <n v="12.31"/>
        <n v="17.55"/>
        <n v="10.53"/>
        <n v="6.55"/>
        <n v="16.91"/>
        <n v="19.63"/>
        <n v="0.8"/>
        <n v="2.82"/>
        <n v="62.11"/>
        <n v="37.21"/>
        <n v="29.55"/>
        <n v="23.28"/>
        <n v="2.85"/>
        <n v="18.08"/>
        <n v="20.0"/>
        <n v="3.09"/>
        <n v="2.67"/>
        <n v="13.6"/>
        <n v="0.65"/>
        <n v="6.96"/>
        <n v="0.57"/>
        <n v="40.02"/>
        <n v="14.43"/>
        <n v="15.19"/>
        <n v="35.05"/>
        <n v="20.96"/>
        <n v="12.81"/>
        <n v="4.96"/>
        <n v="9.68"/>
        <n v="3.85"/>
        <n v="3.1"/>
        <n v="2.86"/>
        <n v="2.65"/>
        <n v="15.4"/>
        <n v="2.42"/>
        <n v="35.87"/>
        <n v="2.96"/>
        <n v="0.51"/>
        <n v="17.39"/>
        <n v="4.41"/>
        <n v="9.75"/>
        <n v="26.09"/>
        <n v="33.05"/>
        <n v="7.79"/>
        <n v="39.8"/>
        <n v="54.02"/>
        <n v="0.04"/>
        <n v="6.67"/>
        <n v="22.65"/>
        <n v="4.71"/>
        <n v="5.85"/>
        <n v="2.87"/>
        <n v="31.85"/>
        <n v="4.63"/>
        <n v="4.95"/>
        <n v="16.04"/>
        <n v="10.71"/>
        <n v="2.14"/>
        <n v="10.95"/>
        <n v="7.19"/>
        <n v="33.53"/>
        <n v="0.14"/>
        <n v="0.82"/>
        <n v="1.26"/>
        <n v="25.0"/>
        <n v="28.95"/>
        <n v="11.44"/>
        <n v="33.85"/>
        <n v="16.26"/>
        <n v="21.1"/>
        <n v="5.88"/>
        <n v="11.24"/>
        <n v="9.09"/>
        <n v="12.54"/>
        <m/>
        <n v="3.63"/>
        <n v="10.67"/>
        <n v="2.44"/>
        <n v="28.3"/>
        <n v="9.55"/>
        <n v="5.05"/>
        <n v="50.09"/>
        <n v="0.07"/>
        <n v="54.4"/>
        <n v="11.32"/>
        <n v="8.72"/>
        <n v="13.15"/>
        <n v="15.2"/>
        <n v="9.0"/>
        <n v="16.39"/>
        <n v="27.79"/>
        <n v="16.07"/>
        <n v="12.19"/>
        <n v="7.98"/>
        <n v="8.08"/>
        <n v="2.74"/>
        <n v="20.76"/>
        <n v="17.18"/>
        <n v="0.73"/>
        <n v="7.3"/>
        <n v="3.8"/>
        <n v="29.67"/>
        <n v="16.62"/>
        <n v="10.87"/>
        <n v="3.95"/>
        <n v="1.03"/>
        <n v="45.22"/>
        <n v="22.26"/>
        <n v="5.07"/>
        <n v="23.38"/>
        <n v="5.48"/>
        <n v="13.33"/>
        <n v="3.82"/>
        <n v="28.13"/>
        <n v="16.67"/>
        <n v="10.38"/>
        <n v="0.48"/>
        <n v="49.26"/>
        <n v="12.99"/>
        <n v="5.71"/>
        <n v="55.3"/>
        <n v="0.77"/>
        <n v="19.61"/>
        <n v="5.1"/>
        <n v="0.99"/>
        <n v="21.68"/>
        <n v="26.71"/>
        <n v="0.38"/>
        <n v="5.6"/>
        <n v="15.94"/>
        <n v="3.54"/>
        <n v="31.29"/>
        <n v="13.04"/>
        <n v="27.87"/>
        <n v="8.7"/>
        <n v="7.36"/>
        <n v="0.46"/>
        <n v="7.6"/>
        <n v="2.89"/>
        <n v="18.95"/>
        <n v="45.91"/>
        <n v="21.75"/>
        <n v="1.64"/>
        <n v="40.82"/>
        <n v="7.33"/>
        <n v="40.54"/>
        <n v="12.9"/>
        <n v="19.44"/>
        <n v="6.56"/>
        <n v="17.95"/>
        <n v="21.2"/>
        <n v="6.25"/>
        <n v="1.67"/>
        <n v="12.78"/>
        <n v="33.35"/>
        <n v="6.98"/>
        <n v="30.16"/>
        <n v="8.6"/>
        <n v="0.64"/>
        <n v="12.08"/>
        <n v="26.07"/>
        <n v="13.86"/>
        <n v="6.83"/>
        <n v="0.37"/>
        <n v="10.35"/>
        <n v="6.54"/>
        <n v="10.42"/>
        <n v="25.22"/>
        <n v="24.0"/>
        <n v="6.61"/>
        <n v="4.52"/>
        <n v="29.36"/>
        <n v="46.15"/>
        <n v="23.61"/>
        <n v="14.62"/>
        <n v="17.86"/>
        <n v="30.93"/>
        <n v="3.72"/>
        <n v="2.33"/>
        <n v="25.88"/>
        <n v="56.21"/>
        <n v="0.6"/>
        <n v="23.46"/>
        <n v="19.13"/>
        <n v="7.43"/>
        <n v="10.83"/>
        <n v="2.46"/>
        <n v="2.95"/>
        <n v="19.97"/>
        <n v="11.76"/>
        <n v="5.0"/>
        <n v="16.9"/>
        <n v="0.02"/>
        <n v="2.78"/>
        <n v="7.08"/>
        <n v="8.32"/>
      </sharedItems>
    </cacheField>
    <cacheField name="Crops (%)" numFmtId="0">
      <sharedItems containsString="0" containsBlank="1" containsNumber="1">
        <n v="0.22"/>
        <n v="4.42"/>
        <n v="0.25"/>
        <n v="15.0"/>
        <n v="0.0"/>
        <n v="0.24"/>
        <n v="4.55"/>
        <n v="0.48"/>
        <n v="2.3"/>
        <n v="0.04"/>
        <n v="0.86"/>
        <n v="2.71"/>
        <n v="0.4"/>
        <n v="5.63"/>
        <n v="3.07"/>
        <n v="2.33"/>
        <n v="0.6"/>
        <n v="1.71"/>
        <n v="2.4"/>
        <n v="0.43"/>
        <n v="0.19"/>
        <n v="2.96"/>
        <n v="0.01"/>
        <n v="0.9"/>
        <n v="6.67"/>
        <n v="0.76"/>
        <n v="1.92"/>
        <n v="0.97"/>
        <n v="14.02"/>
        <n v="0.61"/>
        <n v="2.58"/>
        <n v="0.02"/>
        <n v="0.5"/>
        <n v="0.14"/>
        <n v="0.42"/>
        <n v="1.25"/>
        <n v="1.67"/>
        <n v="23.32"/>
        <n v="0.52"/>
        <n v="0.13"/>
        <n v="13.04"/>
        <n v="5.88"/>
        <n v="13.84"/>
        <n v="2.27"/>
        <n v="7.6"/>
        <n v="4.44"/>
        <n v="3.05"/>
        <n v="20.0"/>
        <n v="10.33"/>
        <n v="0.67"/>
        <n v="4.93"/>
        <n v="12.07"/>
        <n v="3.57"/>
        <n v="0.03"/>
        <n v="0.45"/>
        <n v="0.75"/>
        <n v="4.65"/>
        <n v="2.07"/>
        <n v="0.05"/>
        <n v="5.46"/>
        <n v="0.66"/>
        <n v="21.05"/>
        <n v="3.86"/>
        <n v="0.59"/>
        <n v="9.67"/>
        <n v="8.78"/>
        <n v="29.41"/>
        <n v="3.55"/>
        <n v="16.36"/>
        <n v="5.03"/>
        <m/>
        <n v="8.82"/>
        <n v="0.15"/>
        <n v="11.61"/>
        <n v="3.22"/>
        <n v="1.01"/>
        <n v="2.06"/>
        <n v="2.74"/>
        <n v="7.23"/>
        <n v="1.39"/>
        <n v="0.78"/>
        <n v="4.17"/>
        <n v="9.53"/>
        <n v="10.16"/>
        <n v="0.96"/>
        <n v="1.83"/>
        <n v="0.98"/>
        <n v="50.68"/>
        <n v="2.49"/>
        <n v="1.95"/>
        <n v="0.11"/>
        <n v="0.35"/>
        <n v="0.47"/>
        <n v="13.98"/>
        <n v="2.28"/>
        <n v="0.91"/>
        <n v="1.81"/>
        <n v="1.03"/>
        <n v="1.49"/>
        <n v="17.61"/>
        <n v="16.67"/>
        <n v="3.13"/>
        <n v="38.89"/>
        <n v="9.43"/>
        <n v="1.31"/>
        <n v="45.71"/>
        <n v="10.79"/>
        <n v="2.17"/>
        <n v="0.3"/>
        <n v="0.64"/>
        <n v="0.33"/>
        <n v="6.99"/>
        <n v="1.94"/>
        <n v="4.35"/>
        <n v="0.87"/>
        <n v="1.98"/>
        <n v="1.44"/>
        <n v="0.23"/>
        <n v="16.77"/>
        <n v="1.12"/>
        <n v="7.81"/>
        <n v="5.52"/>
        <n v="0.27"/>
        <n v="1.2"/>
        <n v="2.25"/>
        <n v="12.16"/>
        <n v="2.78"/>
        <n v="22.95"/>
        <n v="17.95"/>
        <n v="24.38"/>
        <n v="48.96"/>
        <n v="0.09"/>
        <n v="0.21"/>
        <n v="3.2"/>
        <n v="13.33"/>
        <n v="0.89"/>
        <n v="2.62"/>
        <n v="2.0"/>
        <n v="0.79"/>
        <n v="9.87"/>
        <n v="15.7"/>
        <n v="0.18"/>
        <n v="0.06"/>
        <n v="0.7"/>
        <n v="4.43"/>
        <n v="1.0"/>
        <n v="0.92"/>
        <n v="1.08"/>
        <n v="6.46"/>
        <n v="2.21"/>
        <n v="43.06"/>
        <n v="9.16"/>
        <n v="13.74"/>
        <n v="3.31"/>
        <n v="10.65"/>
        <n v="1.61"/>
        <n v="0.83"/>
        <n v="7.38"/>
        <n v="5.95"/>
        <n v="2.94"/>
        <n v="25.0"/>
        <n v="18.97"/>
        <n v="0.34"/>
      </sharedItems>
    </cacheField>
    <cacheField name="Other (%)" numFmtId="0">
      <sharedItems containsString="0" containsBlank="1" containsNumber="1">
        <n v="87.65"/>
        <n v="74.49"/>
        <n v="96.53"/>
        <n v="75.0"/>
        <n v="97.78"/>
        <n v="97.35"/>
        <n v="100.0"/>
        <n v="77.27"/>
        <n v="87.21"/>
        <n v="80.15"/>
        <n v="89.47"/>
        <n v="93.41"/>
        <n v="82.23"/>
        <n v="77.66"/>
        <n v="98.8"/>
        <n v="91.55"/>
        <n v="34.82"/>
        <n v="60.46"/>
        <n v="69.85"/>
        <n v="76.32"/>
        <n v="95.44"/>
        <n v="79.52"/>
        <n v="80.0"/>
        <n v="96.48"/>
        <n v="97.14"/>
        <n v="83.44"/>
        <n v="99.34"/>
        <n v="92.15"/>
        <n v="73.33"/>
        <n v="98.67"/>
        <n v="58.06"/>
        <n v="85.38"/>
        <n v="83.84"/>
        <n v="50.93"/>
        <n v="78.43"/>
        <n v="84.61"/>
        <n v="95.02"/>
        <n v="89.82"/>
        <n v="96.15"/>
        <n v="96.76"/>
        <n v="97.12"/>
        <n v="96.93"/>
        <n v="83.35"/>
        <n v="95.91"/>
        <n v="40.81"/>
        <n v="96.52"/>
        <n v="99.36"/>
        <n v="69.57"/>
        <n v="89.71"/>
        <n v="76.41"/>
        <n v="71.65"/>
        <n v="59.35"/>
        <n v="87.77"/>
        <n v="57.15"/>
        <n v="45.79"/>
        <n v="99.96"/>
        <n v="67.02"/>
        <n v="94.62"/>
        <n v="89.22"/>
        <n v="96.65"/>
        <n v="56.08"/>
        <n v="91.8"/>
        <n v="83.51"/>
        <n v="88.54"/>
        <n v="97.86"/>
        <n v="84.4"/>
        <n v="92.78"/>
        <n v="64.4"/>
        <n v="99.81"/>
        <n v="93.72"/>
        <n v="98.08"/>
        <n v="74.5"/>
        <n v="50.0"/>
        <n v="84.7"/>
        <n v="65.56"/>
        <n v="74.07"/>
        <n v="70.12"/>
        <n v="64.71"/>
        <n v="85.21"/>
        <n v="74.55"/>
        <n v="82.43"/>
        <m/>
        <n v="93.79"/>
        <n v="80.51"/>
        <n v="97.41"/>
        <n v="60.09"/>
        <n v="87.23"/>
        <n v="93.94"/>
        <n v="47.85"/>
        <n v="99.93"/>
        <n v="42.86"/>
        <n v="81.45"/>
        <n v="89.89"/>
        <n v="86.07"/>
        <n v="84.77"/>
        <n v="91.0"/>
        <n v="79.44"/>
        <n v="62.68"/>
        <n v="73.77"/>
        <n v="86.85"/>
        <n v="95.5"/>
        <n v="91.97"/>
        <n v="90.94"/>
        <n v="46.58"/>
        <n v="76.75"/>
        <n v="80.87"/>
        <n v="99.16"/>
        <n v="92.35"/>
        <n v="95.85"/>
        <n v="69.86"/>
        <n v="69.4"/>
        <n v="89.0"/>
        <n v="93.77"/>
        <n v="98.78"/>
        <n v="53.87"/>
        <n v="75.93"/>
        <n v="93.91"/>
        <n v="75.13"/>
        <n v="76.91"/>
        <n v="70.0"/>
        <n v="68.74"/>
        <n v="44.44"/>
        <n v="80.19"/>
        <n v="99.51"/>
        <n v="47.78"/>
        <n v="85.7"/>
        <n v="48.58"/>
        <n v="33.91"/>
        <n v="99.23"/>
        <n v="78.22"/>
        <n v="94.6"/>
        <n v="99.01"/>
        <n v="77.68"/>
        <n v="72.32"/>
        <n v="90.0"/>
        <n v="99.29"/>
        <n v="87.41"/>
        <n v="82.12"/>
        <n v="96.45"/>
        <n v="65.75"/>
        <n v="82.61"/>
        <n v="97.13"/>
        <n v="99.74"/>
        <n v="71.26"/>
        <n v="86.95"/>
        <n v="90.66"/>
        <n v="98.1"/>
        <n v="92.17"/>
        <n v="96.71"/>
        <n v="64.28"/>
        <n v="52.97"/>
        <n v="70.44"/>
        <n v="90.53"/>
        <n v="98.09"/>
        <n v="85.2"/>
        <n v="56.93"/>
        <n v="92.56"/>
        <n v="47.3"/>
        <n v="87.1"/>
        <n v="77.78"/>
        <n v="70.49"/>
        <n v="86.96"/>
        <n v="64.1"/>
        <n v="54.42"/>
        <n v="83.33"/>
        <n v="44.79"/>
        <n v="98.24"/>
        <n v="87.01"/>
        <n v="63.45"/>
        <n v="84.45"/>
        <n v="92.13"/>
        <n v="98.36"/>
        <n v="67.22"/>
        <n v="89.91"/>
        <n v="97.36"/>
        <n v="98.29"/>
        <n v="87.13"/>
        <n v="64.06"/>
        <n v="92.99"/>
        <n v="99.57"/>
        <n v="88.95"/>
        <n v="93.45"/>
        <n v="88.97"/>
        <n v="70.35"/>
        <n v="92.47"/>
        <n v="94.4"/>
        <n v="64.18"/>
        <n v="51.64"/>
        <n v="33.33"/>
        <n v="76.22"/>
        <n v="68.4"/>
        <n v="65.76"/>
        <n v="96.14"/>
        <n v="97.67"/>
        <n v="63.47"/>
        <n v="42.18"/>
        <n v="97.15"/>
        <n v="76.33"/>
        <n v="80.65"/>
        <n v="92.34"/>
        <n v="88.34"/>
        <n v="90.16"/>
        <n v="96.13"/>
        <n v="74.08"/>
        <n v="85.3"/>
        <n v="64.13"/>
        <n v="99.98"/>
        <n v="96.98"/>
        <n v="92.9"/>
        <n v="91.34"/>
      </sharedItems>
    </cacheField>
    <cacheField name="Climate" numFmtId="0">
      <sharedItems containsString="0" containsBlank="1" containsNumber="1">
        <n v="1.0"/>
        <n v="3.0"/>
        <n v="2.0"/>
        <m/>
        <n v="4.0"/>
        <n v="1.5"/>
        <n v="2.5"/>
      </sharedItems>
    </cacheField>
    <cacheField name="Birthrate (%)" numFmtId="0">
      <sharedItems containsString="0" containsBlank="1" containsNumber="1">
        <n v="46.6"/>
        <n v="15.11"/>
        <n v="17.14"/>
        <n v="22.46"/>
        <n v="8.71"/>
        <n v="45.11"/>
        <n v="14.17"/>
        <n v="16.93"/>
        <n v="16.73"/>
        <n v="12.07"/>
        <n v="11.03"/>
        <n v="12.14"/>
        <n v="8.74"/>
        <n v="20.74"/>
        <n v="17.57"/>
        <n v="17.8"/>
        <n v="29.8"/>
        <n v="12.71"/>
        <n v="11.16"/>
        <n v="10.38"/>
        <n v="28.84"/>
        <n v="38.85"/>
        <n v="11.4"/>
        <n v="33.65"/>
        <n v="23.3"/>
        <n v="8.77"/>
        <n v="23.08"/>
        <n v="16.56"/>
        <n v="14.89"/>
        <n v="18.79"/>
        <n v="9.65"/>
        <n v="45.62"/>
        <n v="17.91"/>
        <n v="42.22"/>
        <n v="26.9"/>
        <n v="33.89"/>
        <n v="10.78"/>
        <n v="24.87"/>
        <n v="12.74"/>
        <n v="33.91"/>
        <n v="45.73"/>
        <n v="15.23"/>
        <n v="13.25"/>
        <n v="20.48"/>
        <n v="36.93"/>
        <n v="43.69"/>
        <n v="42.57"/>
        <n v="21.0"/>
        <n v="18.32"/>
        <n v="35.11"/>
        <n v="9.61"/>
        <n v="11.89"/>
        <n v="12.56"/>
        <n v="9.02"/>
        <n v="11.13"/>
        <n v="39.53"/>
        <n v="15.27"/>
        <n v="23.22"/>
        <n v="26.99"/>
        <n v="22.29"/>
        <n v="22.94"/>
        <n v="26.61"/>
        <n v="35.59"/>
        <n v="34.33"/>
        <n v="10.04"/>
        <n v="37.98"/>
        <n v="14.05"/>
        <n v="22.55"/>
        <n v="10.45"/>
        <n v="11.99"/>
        <n v="20.46"/>
        <n v="16.68"/>
        <n v="36.16"/>
        <n v="39.37"/>
        <n v="39.45"/>
        <n v="10.41"/>
        <n v="8.25"/>
        <n v="30.52"/>
        <n v="10.74"/>
        <n v="9.68"/>
        <n v="15.93"/>
        <n v="22.08"/>
        <n v="15.05"/>
        <n v="29.88"/>
        <n v="8.81"/>
        <n v="41.76"/>
        <n v="37.22"/>
        <n v="18.28"/>
        <n v="36.44"/>
        <n v="28.24"/>
        <n v="7.29"/>
        <n v="9.72"/>
        <n v="13.64"/>
        <n v="22.01"/>
        <n v="20.34"/>
        <n v="17.0"/>
        <n v="31.98"/>
        <n v="14.45"/>
        <n v="11.05"/>
        <n v="17.97"/>
        <n v="8.72"/>
        <n v="20.82"/>
        <n v="9.37"/>
        <n v="9.3"/>
        <n v="21.25"/>
        <n v="16.0"/>
        <n v="39.72"/>
        <n v="30.65"/>
        <n v="15.54"/>
        <n v="10.0"/>
        <n v="21.94"/>
        <n v="22.8"/>
        <n v="35.49"/>
        <n v="9.24"/>
        <n v="18.52"/>
        <n v="24.75"/>
        <n v="44.77"/>
        <n v="26.49"/>
        <n v="10.21"/>
        <n v="8.75"/>
        <n v="11.94"/>
        <n v="8.48"/>
        <n v="12.02"/>
        <n v="41.41"/>
        <n v="43.13"/>
        <n v="22.86"/>
        <n v="34.81"/>
        <n v="49.82"/>
        <n v="10.22"/>
        <n v="33.05"/>
        <n v="13.74"/>
        <n v="40.99"/>
        <n v="15.43"/>
        <n v="40.95"/>
        <n v="20.69"/>
        <n v="24.68"/>
        <n v="15.7"/>
        <n v="9.19"/>
        <n v="21.59"/>
        <n v="17.59"/>
        <n v="21.98"/>
        <n v="35.18"/>
        <n v="24.32"/>
        <n v="24.76"/>
        <n v="30.98"/>
        <n v="10.9"/>
        <n v="14.78"/>
        <n v="18.11"/>
        <n v="13.76"/>
        <n v="24.51"/>
        <n v="50.73"/>
        <n v="40.43"/>
        <n v="19.43"/>
        <n v="11.46"/>
        <n v="36.24"/>
        <n v="29.74"/>
        <n v="18.03"/>
        <n v="21.74"/>
        <n v="29.36"/>
        <n v="29.1"/>
        <n v="24.89"/>
        <n v="9.85"/>
        <n v="10.72"/>
        <n v="12.77"/>
        <n v="15.56"/>
        <n v="18.9"/>
        <n v="10.7"/>
        <n v="9.95"/>
        <n v="40.37"/>
        <n v="12.13"/>
        <n v="18.02"/>
        <n v="19.68"/>
        <n v="13.52"/>
        <n v="16.18"/>
        <n v="16.43"/>
        <n v="10.02"/>
        <n v="40.25"/>
        <n v="29.34"/>
        <n v="32.78"/>
        <m/>
        <n v="16.03"/>
        <n v="45.76"/>
        <n v="9.34"/>
        <n v="10.65"/>
        <n v="8.98"/>
        <n v="30.01"/>
        <n v="45.13"/>
        <n v="18.2"/>
        <n v="10.06"/>
        <n v="15.51"/>
        <n v="34.53"/>
        <n v="27.41"/>
        <n v="10.27"/>
        <n v="9.71"/>
        <n v="27.76"/>
        <n v="32.65"/>
        <n v="37.71"/>
        <n v="13.87"/>
        <n v="37.01"/>
        <n v="25.37"/>
        <n v="12.9"/>
        <n v="15.52"/>
        <n v="16.62"/>
        <n v="27.61"/>
        <n v="21.84"/>
        <n v="22.18"/>
        <n v="47.35"/>
        <n v="8.82"/>
        <n v="18.96"/>
        <n v="10.71"/>
        <n v="14.14"/>
        <n v="13.91"/>
        <n v="26.36"/>
        <n v="22.72"/>
        <n v="18.71"/>
        <n v="16.86"/>
        <n v="13.96"/>
        <n v="31.67"/>
        <n v="42.89"/>
        <n v="41.0"/>
        <n v="28.01"/>
      </sharedItems>
    </cacheField>
    <cacheField name="Deathrate (%)" numFmtId="0">
      <sharedItems containsString="0" containsBlank="1" containsNumber="1">
        <n v="20.34"/>
        <n v="5.22"/>
        <n v="4.61"/>
        <n v="3.27"/>
        <n v="6.25"/>
        <n v="24.2"/>
        <n v="5.34"/>
        <n v="5.37"/>
        <n v="7.55"/>
        <n v="8.23"/>
        <n v="6.68"/>
        <n v="7.51"/>
        <n v="9.76"/>
        <n v="9.75"/>
        <n v="9.05"/>
        <n v="4.14"/>
        <n v="8.27"/>
        <n v="8.67"/>
        <n v="14.02"/>
        <n v="10.27"/>
        <n v="5.72"/>
        <n v="12.22"/>
        <n v="7.74"/>
        <n v="12.7"/>
        <n v="7.53"/>
        <n v="29.5"/>
        <n v="6.17"/>
        <n v="4.42"/>
        <n v="3.45"/>
        <n v="14.27"/>
        <n v="15.6"/>
        <n v="9.83"/>
        <n v="13.46"/>
        <n v="9.06"/>
        <n v="13.47"/>
        <n v="7.8"/>
        <n v="6.55"/>
        <n v="4.89"/>
        <n v="18.65"/>
        <n v="16.38"/>
        <n v="5.81"/>
        <n v="6.97"/>
        <n v="5.58"/>
        <n v="8.2"/>
        <n v="13.27"/>
        <n v="12.93"/>
        <m/>
        <n v="4.36"/>
        <n v="14.84"/>
        <n v="11.48"/>
        <n v="7.22"/>
        <n v="7.68"/>
        <n v="10.59"/>
        <n v="10.36"/>
        <n v="19.31"/>
        <n v="6.73"/>
        <n v="5.73"/>
        <n v="6.24"/>
        <n v="4.23"/>
        <n v="5.23"/>
        <n v="5.78"/>
        <n v="15.06"/>
        <n v="9.6"/>
        <n v="13.25"/>
        <n v="14.86"/>
        <n v="8.7"/>
        <n v="5.65"/>
        <n v="9.86"/>
        <n v="9.14"/>
        <n v="4.88"/>
        <n v="4.69"/>
        <n v="12.25"/>
        <n v="3.8"/>
        <n v="9.23"/>
        <n v="10.62"/>
        <n v="9.72"/>
        <n v="9.31"/>
        <n v="10.24"/>
        <n v="7.84"/>
        <n v="6.88"/>
        <n v="6.09"/>
        <n v="4.48"/>
        <n v="5.2"/>
        <n v="10.01"/>
        <n v="15.48"/>
        <n v="16.53"/>
        <n v="8.28"/>
        <n v="12.17"/>
        <n v="5.28"/>
        <n v="6.29"/>
        <n v="13.11"/>
        <n v="6.72"/>
        <n v="8.18"/>
        <n v="5.55"/>
        <n v="7.82"/>
        <n v="11.19"/>
        <n v="6.18"/>
        <n v="10.4"/>
        <n v="6.52"/>
        <n v="9.16"/>
        <n v="9.28"/>
        <n v="2.65"/>
        <n v="9.42"/>
        <n v="8.26"/>
        <n v="7.13"/>
        <n v="5.85"/>
        <n v="2.41"/>
        <n v="7.08"/>
        <n v="11.55"/>
        <n v="13.66"/>
        <n v="6.21"/>
        <n v="28.71"/>
        <n v="23.1"/>
        <n v="3.48"/>
        <n v="7.18"/>
        <n v="10.98"/>
        <n v="8.41"/>
        <n v="4.47"/>
        <n v="8.77"/>
        <n v="11.11"/>
        <n v="19.33"/>
        <n v="5.05"/>
        <n v="7.06"/>
        <n v="16.89"/>
        <n v="8.1"/>
        <n v="4.78"/>
        <n v="6.48"/>
        <n v="12.16"/>
        <n v="6.86"/>
        <n v="7.7"/>
        <n v="4.74"/>
        <n v="4.75"/>
        <n v="12.64"/>
        <n v="12.91"/>
        <n v="6.95"/>
        <n v="7.1"/>
        <n v="21.35"/>
        <n v="18.86"/>
        <n v="6.7"/>
        <n v="8.68"/>
        <n v="6.45"/>
        <n v="5.69"/>
        <n v="4.45"/>
        <n v="20.91"/>
        <n v="16.94"/>
        <n v="2.29"/>
        <n v="9.4"/>
        <n v="3.81"/>
        <n v="6.8"/>
        <n v="5.36"/>
        <n v="7.25"/>
        <n v="4.49"/>
        <n v="6.23"/>
        <n v="5.41"/>
        <n v="9.89"/>
        <n v="10.5"/>
        <n v="7.65"/>
        <n v="4.72"/>
        <n v="5.49"/>
        <n v="11.77"/>
        <n v="14.65"/>
        <n v="16.09"/>
        <n v="6.53"/>
        <n v="8.33"/>
        <n v="5.08"/>
        <n v="6.83"/>
        <n v="5.98"/>
        <n v="6.62"/>
        <n v="8.17"/>
        <n v="6.47"/>
        <n v="2.58"/>
        <n v="23.03"/>
        <n v="4.28"/>
        <n v="9.45"/>
        <n v="10.31"/>
        <n v="3.92"/>
        <n v="16.63"/>
        <n v="22.0"/>
        <n v="8.97"/>
        <n v="7.27"/>
        <n v="29.74"/>
        <n v="8.49"/>
        <n v="4.81"/>
        <n v="8.25"/>
        <n v="16.39"/>
        <n v="7.04"/>
        <n v="10.57"/>
        <n v="5.13"/>
        <n v="5.97"/>
        <n v="8.6"/>
        <n v="4.21"/>
        <n v="7.11"/>
        <n v="12.24"/>
        <n v="14.39"/>
        <n v="4.4"/>
        <n v="10.13"/>
        <n v="4.92"/>
        <n v="6.22"/>
        <n v="6.43"/>
        <n v="8.3"/>
        <n v="19.93"/>
        <n v="21.84"/>
      </sharedItems>
    </cacheField>
    <cacheField name="Agriculture (GDP share)" numFmtId="0">
      <sharedItems containsString="0" containsBlank="1" containsNumber="1">
        <n v="0.38"/>
        <n v="0.232"/>
        <n v="0.101"/>
        <m/>
        <n v="0.096"/>
        <n v="0.04"/>
        <n v="0.038"/>
        <n v="0.095"/>
        <n v="0.239"/>
        <n v="0.004"/>
        <n v="0.018"/>
        <n v="0.141"/>
        <n v="0.03"/>
        <n v="0.005"/>
        <n v="0.199"/>
        <n v="0.06"/>
        <n v="0.093"/>
        <n v="0.01"/>
        <n v="0.142"/>
        <n v="0.316"/>
        <n v="0.258"/>
        <n v="0.128"/>
        <n v="0.024"/>
        <n v="0.084"/>
        <n v="0.036"/>
        <n v="0.322"/>
        <n v="0.564"/>
        <n v="0.463"/>
        <n v="0.35"/>
        <n v="0.448"/>
        <n v="0.022"/>
        <n v="0.121"/>
        <n v="0.014"/>
        <n v="0.55"/>
        <n v="0.335"/>
        <n v="0.125"/>
        <n v="0.4"/>
        <n v="0.062"/>
        <n v="0.151"/>
        <n v="0.088"/>
        <n v="0.279"/>
        <n v="0.07"/>
        <n v="0.055"/>
        <n v="0.037"/>
        <n v="0.034"/>
        <n v="0.179"/>
        <n v="0.177"/>
        <n v="0.112"/>
        <n v="0.085"/>
        <n v="0.149"/>
        <n v="0.099"/>
        <n v="0.102"/>
        <n v="0.475"/>
        <n v="0.27"/>
        <n v="0.089"/>
        <n v="0.028"/>
        <n v="0.066"/>
        <n v="0.031"/>
        <n v="0.061"/>
        <n v="0.308"/>
        <n v="0.172"/>
        <n v="0.009"/>
        <n v="0.366"/>
        <n v="0.054"/>
        <n v="0.15"/>
        <n v="0.227"/>
        <n v="0.237"/>
        <n v="0.62"/>
        <n v="0.37"/>
        <n v="0.28"/>
        <n v="0.139"/>
        <n v="0.001"/>
        <n v="0.086"/>
        <n v="0.186"/>
        <n v="0.134"/>
        <n v="0.116"/>
        <n v="0.073"/>
        <n v="0.05"/>
        <n v="0.026"/>
        <n v="0.021"/>
        <n v="0.049"/>
        <n v="0.017"/>
        <n v="0.033"/>
        <n v="0.067"/>
        <n v="0.163"/>
        <n v="0.3"/>
        <n v="0.353"/>
        <n v="0.455"/>
        <n v="0.12"/>
        <n v="0.769"/>
        <n v="0.076"/>
        <n v="0.118"/>
        <n v="0.276"/>
        <n v="0.342"/>
        <n v="0.2"/>
        <n v="0.45"/>
        <n v="0.317"/>
        <n v="0.25"/>
        <n v="0.059"/>
        <n v="0.289"/>
        <n v="0.213"/>
        <n v="0.17"/>
        <n v="0.206"/>
        <n v="0.217"/>
        <n v="0.262"/>
        <n v="0.097"/>
        <n v="0.043"/>
        <n v="0.165"/>
        <n v="0.39"/>
        <n v="0.269"/>
        <n v="0.027"/>
        <n v="0.216"/>
        <n v="0.068"/>
        <n v="0.224"/>
        <n v="0.08"/>
        <n v="0.144"/>
        <n v="0.053"/>
        <n v="0.002"/>
        <n v="0.401"/>
        <n v="0.035"/>
        <n v="0.1"/>
        <n v="0.114"/>
        <n v="0.167"/>
        <n v="0.166"/>
        <n v="0.032"/>
        <n v="0.49"/>
        <n v="0.0"/>
        <n v="0.42"/>
        <n v="0.65"/>
        <n v="0.025"/>
        <n v="0.178"/>
        <n v="0.387"/>
        <n v="0.13"/>
        <n v="0.119"/>
        <n v="0.011"/>
        <n v="0.015"/>
        <n v="0.249"/>
        <n v="0.234"/>
        <n v="0.432"/>
        <n v="0.395"/>
        <n v="0.23"/>
        <n v="0.007"/>
        <n v="0.132"/>
        <n v="0.117"/>
        <n v="0.209"/>
        <n v="0.311"/>
        <n v="0.187"/>
        <n v="0.26"/>
        <n v="0.09"/>
        <n v="0.135"/>
        <n v="0.22"/>
      </sharedItems>
    </cacheField>
    <cacheField name="Industry (GDP share)" numFmtId="0">
      <sharedItems containsString="0" containsBlank="1" containsNumber="1">
        <n v="0.24"/>
        <n v="0.188"/>
        <n v="0.6"/>
        <m/>
        <n v="0.658"/>
        <n v="0.18"/>
        <n v="0.22"/>
        <n v="0.358"/>
        <n v="0.343"/>
        <n v="0.333"/>
        <n v="0.262"/>
        <n v="0.304"/>
        <n v="0.457"/>
        <n v="0.07"/>
        <n v="0.387"/>
        <n v="0.198"/>
        <n v="0.16"/>
        <n v="0.316"/>
        <n v="0.152"/>
        <n v="0.138"/>
        <n v="0.1"/>
        <n v="0.379"/>
        <n v="0.352"/>
        <n v="0.308"/>
        <n v="0.469"/>
        <n v="0.4"/>
        <n v="0.062"/>
        <n v="0.561"/>
        <n v="0.196"/>
        <n v="0.082"/>
        <n v="0.203"/>
        <n v="0.3"/>
        <n v="0.17"/>
        <n v="0.294"/>
        <n v="0.219"/>
        <n v="0.032"/>
        <n v="0.2"/>
        <n v="0.259"/>
        <n v="0.493"/>
        <n v="0.473"/>
        <n v="0.342"/>
        <n v="0.04"/>
        <n v="0.11"/>
        <n v="0.57"/>
        <n v="0.096"/>
        <n v="0.299"/>
        <n v="0.171"/>
        <n v="0.261"/>
        <n v="0.393"/>
        <n v="0.246"/>
        <n v="0.225"/>
        <n v="0.328"/>
        <n v="0.306"/>
        <n v="0.231"/>
        <n v="0.312"/>
        <n v="0.357"/>
        <n v="0.302"/>
        <n v="0.906"/>
        <n v="0.254"/>
        <n v="0.099"/>
        <n v="0.135"/>
        <n v="0.295"/>
        <n v="0.214"/>
        <n v="0.156"/>
        <n v="0.19"/>
        <n v="0.592"/>
        <n v="0.142"/>
        <n v="0.283"/>
        <n v="0.275"/>
        <n v="0.296"/>
        <n v="0.213"/>
        <n v="0.362"/>
        <n v="0.12"/>
        <n v="0.092"/>
        <n v="0.15"/>
        <n v="0.276"/>
        <n v="0.458"/>
        <n v="0.424"/>
        <n v="0.666"/>
        <n v="0.46"/>
        <n v="0.13"/>
        <n v="0.317"/>
        <n v="0.291"/>
        <n v="0.337"/>
        <n v="0.258"/>
        <n v="0.02"/>
        <n v="0.287"/>
        <n v="0.386"/>
        <n v="0.242"/>
        <n v="0.34"/>
        <n v="0.403"/>
        <n v="0.479"/>
        <n v="0.208"/>
        <n v="0.21"/>
        <n v="0.443"/>
        <n v="0.054"/>
        <n v="0.499"/>
        <n v="0.39"/>
        <n v="0.325"/>
        <n v="0.072"/>
        <n v="0.319"/>
        <n v="0.165"/>
        <n v="0.158"/>
        <n v="0.48"/>
        <n v="0.23"/>
        <n v="0.149"/>
        <n v="0.29"/>
        <n v="0.298"/>
        <n v="0.233"/>
        <n v="0.348"/>
        <n v="0.315"/>
        <n v="0.244"/>
        <n v="0.088"/>
        <n v="0.273"/>
        <n v="0.487"/>
        <n v="0.415"/>
        <n v="0.251"/>
        <n v="0.381"/>
        <n v="0.207"/>
        <n v="0.27"/>
        <n v="0.326"/>
        <n v="0.311"/>
        <n v="0.274"/>
        <n v="0.45"/>
        <n v="0.801"/>
        <n v="0.35"/>
        <n v="0.371"/>
        <n v="0.229"/>
        <n v="0.26"/>
        <n v="0.584"/>
        <n v="0.148"/>
        <n v="0.613"/>
        <n v="0.209"/>
        <n v="0.255"/>
        <n v="0.31"/>
        <n v="0.339"/>
        <n v="0.369"/>
        <n v="0.303"/>
        <n v="0.515"/>
        <n v="0.282"/>
        <n v="0.286"/>
        <n v="0.172"/>
        <n v="0.441"/>
        <n v="0.204"/>
        <n v="0.318"/>
        <n v="0.38"/>
        <n v="0.272"/>
        <n v="0.222"/>
        <n v="0.452"/>
        <n v="0.585"/>
        <n v="0.237"/>
        <n v="0.419"/>
        <n v="0.41"/>
        <n v="0.28"/>
        <n v="0.472"/>
        <n v="0.243"/>
      </sharedItems>
    </cacheField>
    <cacheField name="Service (GDP share)" numFmtId="0">
      <sharedItems containsString="0" containsBlank="1" containsNumber="1">
        <n v="0.38"/>
        <n v="0.579"/>
        <n v="0.298"/>
        <m/>
        <n v="0.246"/>
        <n v="0.78"/>
        <n v="0.743"/>
        <n v="0.547"/>
        <n v="0.418"/>
        <n v="0.663"/>
        <n v="0.7"/>
        <n v="0.678"/>
        <n v="0.402"/>
        <n v="0.9"/>
        <n v="0.608"/>
        <n v="0.603"/>
        <n v="0.591"/>
        <n v="0.749"/>
        <n v="0.612"/>
        <n v="0.546"/>
        <n v="0.89"/>
        <n v="0.363"/>
        <n v="0.52"/>
        <n v="0.55"/>
        <n v="0.507"/>
        <n v="0.516"/>
        <n v="0.92"/>
        <n v="0.403"/>
        <n v="0.482"/>
        <n v="0.353"/>
        <n v="0.334"/>
        <n v="0.35"/>
        <n v="0.382"/>
        <n v="0.684"/>
        <n v="0.66"/>
        <n v="0.954"/>
        <n v="0.25"/>
        <n v="0.406"/>
        <n v="0.447"/>
        <n v="0.533"/>
        <n v="0.56"/>
        <n v="0.34"/>
        <n v="0.369"/>
        <n v="0.753"/>
        <n v="0.614"/>
        <n v="0.622"/>
        <n v="0.765"/>
        <n v="0.573"/>
        <n v="0.735"/>
        <n v="0.596"/>
        <n v="0.495"/>
        <n v="0.582"/>
        <n v="0.618"/>
        <n v="0.493"/>
        <n v="0.599"/>
        <n v="0.062"/>
        <n v="0.643"/>
        <n v="0.666"/>
        <n v="0.426"/>
        <n v="0.62"/>
        <n v="0.776"/>
        <n v="0.676"/>
        <n v="0.764"/>
        <n v="0.778"/>
        <n v="0.769"/>
        <n v="0.348"/>
        <n v="0.549"/>
        <n v="0.687"/>
        <n v="0.553"/>
        <n v="0.695"/>
        <n v="0.387"/>
        <n v="0.733"/>
        <n v="0.766"/>
        <n v="0.68"/>
        <n v="0.585"/>
        <n v="0.87"/>
        <n v="0.401"/>
        <n v="0.26"/>
        <n v="0.427"/>
        <n v="0.906"/>
        <n v="0.651"/>
        <n v="0.538"/>
        <n v="0.408"/>
        <n v="0.46"/>
        <n v="0.261"/>
        <n v="0.49"/>
        <n v="0.86"/>
        <n v="0.657"/>
        <n v="0.688"/>
        <n v="0.615"/>
        <n v="0.725"/>
        <n v="0.93"/>
        <n v="0.668"/>
        <n v="0.36"/>
        <n v="0.563"/>
        <n v="0.439"/>
        <n v="0.258"/>
        <n v="0.699"/>
        <n v="0.67"/>
        <n v="0.394"/>
        <n v="0.177"/>
        <n v="0.425"/>
        <n v="0.927"/>
        <n v="0.559"/>
        <n v="0.499"/>
        <n v="0.436"/>
        <n v="0.74"/>
        <n v="0.534"/>
        <n v="0.83"/>
        <n v="0.702"/>
        <n v="0.555"/>
        <n v="0.58"/>
        <n v="0.39"/>
        <n v="0.588"/>
        <n v="0.41"/>
        <n v="0.736"/>
        <n v="0.84"/>
        <n v="0.762"/>
        <n v="0.44"/>
        <n v="0.244"/>
        <n v="0.564"/>
        <n v="0.583"/>
        <n v="0.818"/>
        <n v="0.266"/>
        <n v="0.569"/>
        <n v="0.65"/>
        <n v="0.53"/>
        <n v="0.64"/>
        <n v="0.673"/>
        <n v="0.54"/>
        <n v="0.197"/>
        <n v="0.73"/>
        <n v="0.575"/>
        <n v="0.37"/>
        <n v="0.707"/>
        <n v="0.302"/>
        <n v="0.354"/>
        <n v="0.619"/>
        <n v="0.665"/>
        <n v="0.21"/>
        <n v="0.661"/>
        <n v="0.672"/>
        <n v="0.47"/>
        <n v="0.671"/>
        <n v="0.545"/>
        <n v="0.366"/>
        <n v="0.645"/>
        <n v="0.519"/>
        <n v="0.723"/>
        <n v="0.48"/>
        <n v="0.396"/>
        <n v="0.5"/>
        <n v="0.423"/>
        <n v="0.411"/>
        <n v="0.562"/>
        <n v="0.469"/>
        <n v="0.361"/>
        <n v="0.375"/>
        <n v="0.758"/>
        <n v="0.787"/>
        <n v="0.43"/>
        <n v="0.541"/>
        <n v="0.381"/>
        <n v="0.8"/>
        <n v="0.63"/>
        <n v="0.4"/>
        <n v="0.393"/>
        <n v="0.489"/>
      </sharedItems>
    </cacheField>
    <cacheField name="Densité de Population" formula="Population/Superficie" databaseField="0"/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U228" sheet="data"/>
  </cacheSource>
  <cacheFields>
    <cacheField name="Country" numFmtId="0">
      <sharedItems>
        <s v="Afghanistan "/>
        <s v="Albania "/>
        <s v="Algeria "/>
        <s v="American Samoa "/>
        <s v="Andorra "/>
        <s v="Angola "/>
        <s v="Anguilla "/>
        <s v="Antigua &amp; Barbuda "/>
        <s v="Argentina "/>
        <s v="Armenia "/>
        <s v="Aruba "/>
        <s v="Australia "/>
        <s v="Austria "/>
        <s v="Azerbaijan "/>
        <s v="Bahamas, The "/>
        <s v="Bahrain "/>
        <s v="Bangladesh "/>
        <s v="Barbados "/>
        <s v="Belarus "/>
        <s v="Belgium "/>
        <s v="Belize "/>
        <s v="Benin "/>
        <s v="Bermuda "/>
        <s v="Bhutan "/>
        <s v="Bolivia "/>
        <s v="Bosnia &amp; Herzegovina "/>
        <s v="Botswana "/>
        <s v="Brazil "/>
        <s v="British Virgin Is. "/>
        <s v="Brunei "/>
        <s v="Bulgaria "/>
        <s v="Burkina Faso "/>
        <s v="Burma "/>
        <s v="Burundi "/>
        <s v="Cambodia "/>
        <s v="Cameroon "/>
        <s v="Canada "/>
        <s v="Cape Verde "/>
        <s v="Cayman Islands "/>
        <s v="Central African Rep. "/>
        <s v="Chad "/>
        <s v="Chile "/>
        <s v="China "/>
        <s v="Colombia "/>
        <s v="Comoros "/>
        <s v="Congo, Dem. Rep. "/>
        <s v="Congo, Repub. of the "/>
        <s v="Cook Islands "/>
        <s v="Costa Rica "/>
        <s v="Cote d'Ivoire "/>
        <s v="Croatia "/>
        <s v="Cuba "/>
        <s v="Cyprus "/>
        <s v="Czech Republic "/>
        <s v="Denmark "/>
        <s v="Djibouti "/>
        <s v="Dominica "/>
        <s v="Dominican Republic "/>
        <s v="East Timor "/>
        <s v="Ecuador "/>
        <s v="Egypt "/>
        <s v="El Salvador "/>
        <s v="Equatorial Guinea "/>
        <s v="Eritrea "/>
        <s v="Estonia "/>
        <s v="Ethiopia "/>
        <s v="Faroe Islands "/>
        <s v="Fiji "/>
        <s v="Finland "/>
        <s v="France "/>
        <s v="French Guiana "/>
        <s v="French Polynesia "/>
        <s v="Gabon "/>
        <s v="Gambia, The "/>
        <s v="Gaza Strip "/>
        <s v="Georgia "/>
        <s v="Germany "/>
        <s v="Ghana "/>
        <s v="Gibraltar "/>
        <s v="Greece "/>
        <s v="Greenland "/>
        <s v="Grenada "/>
        <s v="Guadeloupe "/>
        <s v="Guam "/>
        <s v="Guatemala "/>
        <s v="Guernsey "/>
        <s v="Guinea "/>
        <s v="Guinea-Bissau "/>
        <s v="Guyana "/>
        <s v="Haiti "/>
        <s v="Honduras "/>
        <s v="Hong Kong "/>
        <s v="Hungary "/>
        <s v="Iceland "/>
        <s v="India "/>
        <s v="Indonesia "/>
        <s v="Iran "/>
        <s v="Iraq "/>
        <s v="Ireland "/>
        <s v="Isle of Man "/>
        <s v="Israel "/>
        <s v="Italy "/>
        <s v="Jamaica "/>
        <s v="Japan "/>
        <s v="Jersey "/>
        <s v="Jordan "/>
        <s v="Kazakhstan "/>
        <s v="Kenya "/>
        <s v="Kiribati "/>
        <s v="Korea, North "/>
        <s v="Korea, South "/>
        <s v="Kuwait "/>
        <s v="Kyrgyzstan "/>
        <s v="Laos "/>
        <s v="Latvia "/>
        <s v="Lebanon "/>
        <s v="Lesotho "/>
        <s v="Liberia "/>
        <s v="Libya "/>
        <s v="Liechtenstein "/>
        <s v="Lithuania "/>
        <s v="Luxembourg "/>
        <s v="Macau "/>
        <s v="Macedonia "/>
        <s v="Madagascar "/>
        <s v="Malawi "/>
        <s v="Malaysia "/>
        <s v="Maldives "/>
        <s v="Mali "/>
        <s v="Malta "/>
        <s v="Marshall Islands "/>
        <s v="Martinique "/>
        <s v="Mauritania "/>
        <s v="Mauritius "/>
        <s v="Mayotte "/>
        <s v="Mexico "/>
        <s v="Micronesia, Fed. St. "/>
        <s v="Moldova "/>
        <s v="Monaco "/>
        <s v="Mongolia "/>
        <s v="Montserrat "/>
        <s v="Morocco "/>
        <s v="Mozambique "/>
        <s v="Namibia "/>
        <s v="Nauru "/>
        <s v="Nepal "/>
        <s v="Netherlands "/>
        <s v="Netherlands Antilles "/>
        <s v="New Caledonia "/>
        <s v="New Zealand "/>
        <s v="Nicaragua "/>
        <s v="Niger "/>
        <s v="Nigeria "/>
        <s v="N. Mariana Islands "/>
        <s v="Norway "/>
        <s v="Oman "/>
        <s v="Pakistan "/>
        <s v="Palau "/>
        <s v="Panama "/>
        <s v="Papua New Guinea "/>
        <s v="Paraguay "/>
        <s v="Peru "/>
        <s v="Philippines "/>
        <s v="Poland "/>
        <s v="Portugal "/>
        <s v="Puerto Rico "/>
        <s v="Qatar "/>
        <s v="Reunion "/>
        <s v="Romania "/>
        <s v="Russia "/>
        <s v="Rwanda "/>
        <s v="Saint Helena "/>
        <s v="Saint Kitts &amp; Nevis "/>
        <s v="Saint Lucia "/>
        <s v="St Pierre &amp; Miquelon "/>
        <s v="Saint Vincent and the Grenadines "/>
        <s v="Samoa "/>
        <s v="San Marino "/>
        <s v="Sao Tome &amp; Principe "/>
        <s v="Saudi Arabia "/>
        <s v="Senegal "/>
        <s v="Serbia "/>
        <s v="Seychelles "/>
        <s v="Sierra Leone "/>
        <s v="Singapore "/>
        <s v="Slovakia "/>
        <s v="Slovenia "/>
        <s v="Solomon Islands "/>
        <s v="Somalia "/>
        <s v="South Africa "/>
        <s v="Spain "/>
        <s v="Sri Lanka "/>
        <s v="Sudan "/>
        <s v="Suriname "/>
        <s v="Swaziland "/>
        <s v="Sweden "/>
        <s v="Switzerland "/>
        <s v="Syria "/>
        <s v="Taiwan "/>
        <s v="Tajikistan "/>
        <s v="Tanzania "/>
        <s v="Thailand "/>
        <s v="Togo "/>
        <s v="Tonga "/>
        <s v="Trinidad &amp; Tobago "/>
        <s v="Tunisia "/>
        <s v="Turkey "/>
        <s v="Turkmenistan "/>
        <s v="Turks &amp; Caicos Is "/>
        <s v="Tuvalu "/>
        <s v="Uganda "/>
        <s v="Ukraine "/>
        <s v="United Arab Emirates "/>
        <s v="United Kingdom "/>
        <s v="United States "/>
        <s v="Uruguay "/>
        <s v="Uzbekistan "/>
        <s v="Vanuatu "/>
        <s v="Venezuela "/>
        <s v="Vietnam "/>
        <s v="Virgin Islands "/>
        <s v="Wallis and Futuna "/>
        <s v="West Bank "/>
        <s v="Western Sahara "/>
        <s v="Yemen "/>
        <s v="Zambia "/>
        <s v="Zimbabwe "/>
      </sharedItems>
    </cacheField>
    <cacheField name="Region" numFmtId="0">
      <sharedItems>
        <s v="ASIA (EX. NEAR EAST)         "/>
        <s v="EASTERN EUROPE                     "/>
        <s v="NORTHERN AFRICA                    "/>
        <s v="OCEANIA                            "/>
        <s v="WESTERN EUROPE                     "/>
        <s v="SUB-SAHARAN AFRICA                 "/>
        <s v="LATIN AMER. &amp; CARIB    "/>
        <s v="C.W. OF IND. STATES "/>
        <s v="NEAR EAST                          "/>
        <s v="NORTHERN AMERICA                   "/>
        <s v="BALTICS                            "/>
      </sharedItems>
    </cacheField>
    <cacheField name="Population" numFmtId="0">
      <sharedItems containsSemiMixedTypes="0" containsString="0" containsNumber="1" containsInteger="1">
        <n v="3.1056997E7"/>
        <n v="3581655.0"/>
        <n v="3.2930091E7"/>
        <n v="57794.0"/>
        <n v="71201.0"/>
        <n v="1.2127071E7"/>
        <n v="13477.0"/>
        <n v="69108.0"/>
        <n v="3.9921833E7"/>
        <n v="2976372.0"/>
        <n v="71891.0"/>
        <n v="2.0264082E7"/>
        <n v="8192880.0"/>
        <n v="7961619.0"/>
        <n v="303770.0"/>
        <n v="698585.0"/>
        <n v="1.47365352E8"/>
        <n v="279912.0"/>
        <n v="1.0293011E7"/>
        <n v="1.0379067E7"/>
        <n v="287730.0"/>
        <n v="7862944.0"/>
        <n v="65773.0"/>
        <n v="2279723.0"/>
        <n v="8989046.0"/>
        <n v="4498976.0"/>
        <n v="1639833.0"/>
        <n v="1.88078227E8"/>
        <n v="23098.0"/>
        <n v="379444.0"/>
        <n v="7385367.0"/>
        <n v="1.3902972E7"/>
        <n v="4.7382633E7"/>
        <n v="8090068.0"/>
        <n v="1.3881427E7"/>
        <n v="1.7340702E7"/>
        <n v="3.3098932E7"/>
        <n v="420979.0"/>
        <n v="45436.0"/>
        <n v="4303356.0"/>
        <n v="9944201.0"/>
        <n v="1.6134219E7"/>
        <n v="1.313973713E9"/>
        <n v="4.3593035E7"/>
        <n v="690948.0"/>
        <n v="6.2660551E7"/>
        <n v="3702314.0"/>
        <n v="21388.0"/>
        <n v="4075261.0"/>
        <n v="1.7654843E7"/>
        <n v="4494749.0"/>
        <n v="1.138282E7"/>
        <n v="784301.0"/>
        <n v="1.0235455E7"/>
        <n v="5450661.0"/>
        <n v="486530.0"/>
        <n v="68910.0"/>
        <n v="9183984.0"/>
        <n v="1062777.0"/>
        <n v="1.354751E7"/>
        <n v="7.8887007E7"/>
        <n v="6822378.0"/>
        <n v="540109.0"/>
        <n v="4786994.0"/>
        <n v="1324333.0"/>
        <n v="7.4777981E7"/>
        <n v="47246.0"/>
        <n v="905949.0"/>
        <n v="5231372.0"/>
        <n v="6.0876136E7"/>
        <n v="199509.0"/>
        <n v="274578.0"/>
        <n v="1424906.0"/>
        <n v="1641564.0"/>
        <n v="1428757.0"/>
        <n v="4661473.0"/>
        <n v="8.2422299E7"/>
        <n v="2.2409572E7"/>
        <n v="27928.0"/>
        <n v="1.0688058E7"/>
        <n v="56361.0"/>
        <n v="89703.0"/>
        <n v="452776.0"/>
        <n v="171019.0"/>
        <n v="1.2293545E7"/>
        <n v="65409.0"/>
        <n v="9690222.0"/>
        <n v="1442029.0"/>
        <n v="767245.0"/>
        <n v="8308504.0"/>
        <n v="7326496.0"/>
        <n v="6940432.0"/>
        <n v="9981334.0"/>
        <n v="299388.0"/>
        <n v="1.095351995E9"/>
        <n v="2.45452739E8"/>
        <n v="6.8688433E7"/>
        <n v="2.6783383E7"/>
        <n v="4062235.0"/>
        <n v="75441.0"/>
        <n v="6352117.0"/>
        <n v="5.8133509E7"/>
        <n v="2758124.0"/>
        <n v="1.27463611E8"/>
        <n v="91084.0"/>
        <n v="5906760.0"/>
        <n v="1.5233244E7"/>
        <n v="3.4707817E7"/>
        <n v="105432.0"/>
        <n v="2.3113019E7"/>
        <n v="4.8846823E7"/>
        <n v="2418393.0"/>
        <n v="5213898.0"/>
        <n v="6368481.0"/>
        <n v="2274735.0"/>
        <n v="3874050.0"/>
        <n v="2022331.0"/>
        <n v="3042004.0"/>
        <n v="5900754.0"/>
        <n v="33987.0"/>
        <n v="3585906.0"/>
        <n v="474413.0"/>
        <n v="453125.0"/>
        <n v="2050554.0"/>
        <n v="1.8595469E7"/>
        <n v="1.3013926E7"/>
        <n v="2.4385858E7"/>
        <n v="359008.0"/>
        <n v="1.1716829E7"/>
        <n v="400214.0"/>
        <n v="60422.0"/>
        <n v="436131.0"/>
        <n v="3177388.0"/>
        <n v="1240827.0"/>
        <n v="201234.0"/>
        <n v="1.07449525E8"/>
        <n v="108004.0"/>
        <n v="4466706.0"/>
        <n v="32543.0"/>
        <n v="2832224.0"/>
        <n v="9439.0"/>
        <n v="3.3241259E7"/>
        <n v="1.9686505E7"/>
        <n v="2044147.0"/>
        <n v="13287.0"/>
        <n v="2.8287147E7"/>
        <n v="1.6491461E7"/>
        <n v="221736.0"/>
        <n v="219246.0"/>
        <n v="4076140.0"/>
        <n v="5570129.0"/>
        <n v="1.2525094E7"/>
        <n v="1.31859731E8"/>
        <n v="82459.0"/>
        <n v="4610820.0"/>
        <n v="3102229.0"/>
        <n v="1.6580356E8"/>
        <n v="20579.0"/>
        <n v="3191319.0"/>
        <n v="5670544.0"/>
        <n v="6506464.0"/>
        <n v="2.8302603E7"/>
        <n v="8.9468677E7"/>
        <n v="3.8536869E7"/>
        <n v="1.060587E7"/>
        <n v="3927188.0"/>
        <n v="885359.0"/>
        <n v="787584.0"/>
        <n v="2.2303552E7"/>
        <n v="1.4289354E8"/>
        <n v="8648248.0"/>
        <n v="7502.0"/>
        <n v="39129.0"/>
        <n v="168458.0"/>
        <n v="7026.0"/>
        <n v="117848.0"/>
        <n v="176908.0"/>
        <n v="29251.0"/>
        <n v="193413.0"/>
        <n v="2.7019731E7"/>
        <n v="1.1987121E7"/>
        <n v="9396411.0"/>
        <n v="81541.0"/>
        <n v="6005250.0"/>
        <n v="4492150.0"/>
        <n v="5439448.0"/>
        <n v="2010347.0"/>
        <n v="552438.0"/>
        <n v="8863338.0"/>
        <n v="4.4187637E7"/>
        <n v="4.0397842E7"/>
        <n v="2.022224E7"/>
        <n v="4.1236378E7"/>
        <n v="439117.0"/>
        <n v="1136334.0"/>
        <n v="9016596.0"/>
        <n v="7523934.0"/>
        <n v="1.8881361E7"/>
        <n v="2.3036087E7"/>
        <n v="7320815.0"/>
        <n v="3.7445392E7"/>
        <n v="6.4631595E7"/>
        <n v="5548702.0"/>
        <n v="114689.0"/>
        <n v="1065842.0"/>
        <n v="1.0175014E7"/>
        <n v="7.0413958E7"/>
        <n v="5042920.0"/>
        <n v="21152.0"/>
        <n v="11810.0"/>
        <n v="2.8195754E7"/>
        <n v="4.6710816E7"/>
        <n v="2602713.0"/>
        <n v="6.0609153E7"/>
        <n v="2.98444215E8"/>
        <n v="3431932.0"/>
        <n v="2.7307134E7"/>
        <n v="208869.0"/>
        <n v="2.5730435E7"/>
        <n v="8.4402966E7"/>
        <n v="108605.0"/>
        <n v="16025.0"/>
        <n v="2460492.0"/>
        <n v="273008.0"/>
        <n v="2.1456188E7"/>
        <n v="1.150201E7"/>
        <n v="1.2236805E7"/>
      </sharedItems>
    </cacheField>
    <cacheField name="Superficie" numFmtId="0">
      <sharedItems containsSemiMixedTypes="0" containsString="0" containsNumber="1" containsInteger="1">
        <n v="647500.0"/>
        <n v="28748.0"/>
        <n v="2381740.0"/>
        <n v="199.0"/>
        <n v="468.0"/>
        <n v="1246700.0"/>
        <n v="102.0"/>
        <n v="443.0"/>
        <n v="2766890.0"/>
        <n v="29800.0"/>
        <n v="193.0"/>
        <n v="7686850.0"/>
        <n v="83870.0"/>
        <n v="86600.0"/>
        <n v="13940.0"/>
        <n v="665.0"/>
        <n v="144000.0"/>
        <n v="431.0"/>
        <n v="207600.0"/>
        <n v="30528.0"/>
        <n v="22966.0"/>
        <n v="112620.0"/>
        <n v="53.0"/>
        <n v="47000.0"/>
        <n v="1098580.0"/>
        <n v="51129.0"/>
        <n v="600370.0"/>
        <n v="8511965.0"/>
        <n v="153.0"/>
        <n v="5770.0"/>
        <n v="110910.0"/>
        <n v="274200.0"/>
        <n v="678500.0"/>
        <n v="27830.0"/>
        <n v="181040.0"/>
        <n v="475440.0"/>
        <n v="9984670.0"/>
        <n v="4033.0"/>
        <n v="262.0"/>
        <n v="622984.0"/>
        <n v="1284000.0"/>
        <n v="756950.0"/>
        <n v="9596960.0"/>
        <n v="1138910.0"/>
        <n v="2170.0"/>
        <n v="2345410.0"/>
        <n v="342000.0"/>
        <n v="240.0"/>
        <n v="51100.0"/>
        <n v="322460.0"/>
        <n v="56542.0"/>
        <n v="110860.0"/>
        <n v="9250.0"/>
        <n v="78866.0"/>
        <n v="43094.0"/>
        <n v="23000.0"/>
        <n v="754.0"/>
        <n v="48730.0"/>
        <n v="15007.0"/>
        <n v="283560.0"/>
        <n v="1001450.0"/>
        <n v="21040.0"/>
        <n v="28051.0"/>
        <n v="121320.0"/>
        <n v="45226.0"/>
        <n v="1127127.0"/>
        <n v="1399.0"/>
        <n v="18270.0"/>
        <n v="338145.0"/>
        <n v="547030.0"/>
        <n v="91000.0"/>
        <n v="4167.0"/>
        <n v="267667.0"/>
        <n v="11300.0"/>
        <n v="360.0"/>
        <n v="69700.0"/>
        <n v="357021.0"/>
        <n v="239460.0"/>
        <n v="7.0"/>
        <n v="131940.0"/>
        <n v="2166086.0"/>
        <n v="344.0"/>
        <n v="1780.0"/>
        <n v="541.0"/>
        <n v="108890.0"/>
        <n v="78.0"/>
        <n v="245857.0"/>
        <n v="36120.0"/>
        <n v="214970.0"/>
        <n v="27750.0"/>
        <n v="112090.0"/>
        <n v="1092.0"/>
        <n v="93030.0"/>
        <n v="103000.0"/>
        <n v="3287590.0"/>
        <n v="1919440.0"/>
        <n v="1648000.0"/>
        <n v="437072.0"/>
        <n v="70280.0"/>
        <n v="572.0"/>
        <n v="20770.0"/>
        <n v="301230.0"/>
        <n v="10991.0"/>
        <n v="377835.0"/>
        <n v="116.0"/>
        <n v="92300.0"/>
        <n v="2717300.0"/>
        <n v="582650.0"/>
        <n v="811.0"/>
        <n v="120540.0"/>
        <n v="98480.0"/>
        <n v="17820.0"/>
        <n v="198500.0"/>
        <n v="236800.0"/>
        <n v="64589.0"/>
        <n v="10400.0"/>
        <n v="30355.0"/>
        <n v="111370.0"/>
        <n v="1759540.0"/>
        <n v="160.0"/>
        <n v="65200.0"/>
        <n v="2586.0"/>
        <n v="28.0"/>
        <n v="25333.0"/>
        <n v="587040.0"/>
        <n v="118480.0"/>
        <n v="329750.0"/>
        <n v="300.0"/>
        <n v="1240000.0"/>
        <n v="316.0"/>
        <n v="11854.0"/>
        <n v="1100.0"/>
        <n v="1030700.0"/>
        <n v="2040.0"/>
        <n v="374.0"/>
        <n v="1972550.0"/>
        <n v="702.0"/>
        <n v="33843.0"/>
        <n v="2.0"/>
        <n v="1564116.0"/>
        <n v="446550.0"/>
        <n v="801590.0"/>
        <n v="825418.0"/>
        <n v="21.0"/>
        <n v="147181.0"/>
        <n v="41526.0"/>
        <n v="960.0"/>
        <n v="19060.0"/>
        <n v="268680.0"/>
        <n v="129494.0"/>
        <n v="1267000.0"/>
        <n v="923768.0"/>
        <n v="477.0"/>
        <n v="323802.0"/>
        <n v="212460.0"/>
        <n v="803940.0"/>
        <n v="458.0"/>
        <n v="78200.0"/>
        <n v="462840.0"/>
        <n v="406750.0"/>
        <n v="1285220.0"/>
        <n v="300000.0"/>
        <n v="312685.0"/>
        <n v="92391.0"/>
        <n v="13790.0"/>
        <n v="11437.0"/>
        <n v="2517.0"/>
        <n v="237500.0"/>
        <n v="1.70752E7"/>
        <n v="26338.0"/>
        <n v="413.0"/>
        <n v="261.0"/>
        <n v="616.0"/>
        <n v="242.0"/>
        <n v="389.0"/>
        <n v="2944.0"/>
        <n v="61.0"/>
        <n v="1001.0"/>
        <n v="1960582.0"/>
        <n v="196190.0"/>
        <n v="88361.0"/>
        <n v="455.0"/>
        <n v="71740.0"/>
        <n v="693.0"/>
        <n v="48845.0"/>
        <n v="20273.0"/>
        <n v="28450.0"/>
        <n v="637657.0"/>
        <n v="1219912.0"/>
        <n v="504782.0"/>
        <n v="65610.0"/>
        <n v="2505810.0"/>
        <n v="163270.0"/>
        <n v="17363.0"/>
        <n v="449964.0"/>
        <n v="41290.0"/>
        <n v="185180.0"/>
        <n v="35980.0"/>
        <n v="143100.0"/>
        <n v="945087.0"/>
        <n v="514000.0"/>
        <n v="56785.0"/>
        <n v="748.0"/>
        <n v="5128.0"/>
        <n v="163610.0"/>
        <n v="780580.0"/>
        <n v="488100.0"/>
        <n v="430.0"/>
        <n v="26.0"/>
        <n v="236040.0"/>
        <n v="603700.0"/>
        <n v="82880.0"/>
        <n v="244820.0"/>
        <n v="9631420.0"/>
        <n v="176220.0"/>
        <n v="447400.0"/>
        <n v="12200.0"/>
        <n v="912050.0"/>
        <n v="329560.0"/>
        <n v="1910.0"/>
        <n v="274.0"/>
        <n v="5860.0"/>
        <n v="266000.0"/>
        <n v="527970.0"/>
        <n v="752614.0"/>
        <n v="390580.0"/>
      </sharedItems>
    </cacheField>
    <cacheField name="Area (miles sq.)" numFmtId="0">
      <sharedItems containsSemiMixedTypes="0" containsString="0" containsNumber="1" containsInteger="1">
        <n v="250000.0"/>
        <n v="11100.0"/>
        <n v="919591.0"/>
        <n v="77.0"/>
        <n v="181.0"/>
        <n v="481351.0"/>
        <n v="39.0"/>
        <n v="171.0"/>
        <n v="1068297.0"/>
        <n v="11506.0"/>
        <n v="75.0"/>
        <n v="2967896.0"/>
        <n v="32382.0"/>
        <n v="33436.0"/>
        <n v="5382.0"/>
        <n v="257.0"/>
        <n v="55598.0"/>
        <n v="166.0"/>
        <n v="80154.0"/>
        <n v="11787.0"/>
        <n v="8867.0"/>
        <n v="43483.0"/>
        <n v="20.0"/>
        <n v="18147.0"/>
        <n v="424162.0"/>
        <n v="19741.0"/>
        <n v="231803.0"/>
        <n v="3286473.0"/>
        <n v="59.0"/>
        <n v="2228.0"/>
        <n v="42822.0"/>
        <n v="105869.0"/>
        <n v="261969.0"/>
        <n v="10745.0"/>
        <n v="69900.0"/>
        <n v="183568.0"/>
        <n v="3855085.0"/>
        <n v="1557.0"/>
        <n v="101.0"/>
        <n v="240534.0"/>
        <n v="495753.0"/>
        <n v="292259.0"/>
        <n v="3705390.0"/>
        <n v="439734.0"/>
        <n v="838.0"/>
        <n v="905564.0"/>
        <n v="132046.0"/>
        <n v="93.0"/>
        <n v="19730.0"/>
        <n v="124502.0"/>
        <n v="21831.0"/>
        <n v="42803.0"/>
        <n v="3571.0"/>
        <n v="30450.0"/>
        <n v="16639.0"/>
        <n v="8880.0"/>
        <n v="291.0"/>
        <n v="18815.0"/>
        <n v="5794.0"/>
        <n v="109483.0"/>
        <n v="386660.0"/>
        <n v="8124.0"/>
        <n v="10831.0"/>
        <n v="46842.0"/>
        <n v="17462.0"/>
        <n v="435184.0"/>
        <n v="540.0"/>
        <n v="7054.0"/>
        <n v="130558.0"/>
        <n v="211208.0"/>
        <n v="35135.0"/>
        <n v="1609.0"/>
        <n v="103346.0"/>
        <n v="4363.0"/>
        <n v="139.0"/>
        <n v="26911.0"/>
        <n v="137846.0"/>
        <n v="92456.0"/>
        <n v="3.0"/>
        <n v="50942.0"/>
        <n v="836327.0"/>
        <n v="133.0"/>
        <n v="687.0"/>
        <n v="209.0"/>
        <n v="42042.0"/>
        <n v="30.0"/>
        <n v="94925.0"/>
        <n v="13946.0"/>
        <n v="83000.0"/>
        <n v="10714.0"/>
        <n v="43278.0"/>
        <n v="422.0"/>
        <n v="35919.0"/>
        <n v="39768.0"/>
        <n v="1269340.0"/>
        <n v="741097.0"/>
        <n v="636293.0"/>
        <n v="168754.0"/>
        <n v="27135.0"/>
        <n v="221.0"/>
        <n v="8019.0"/>
        <n v="116305.0"/>
        <n v="4244.0"/>
        <n v="145882.0"/>
        <n v="45.0"/>
        <n v="35637.0"/>
        <n v="1049151.0"/>
        <n v="224961.0"/>
        <n v="313.0"/>
        <n v="46541.0"/>
        <n v="38023.0"/>
        <n v="6880.0"/>
        <n v="76641.0"/>
        <n v="91429.0"/>
        <n v="24938.0"/>
        <n v="4015.0"/>
        <n v="11720.0"/>
        <n v="43000.0"/>
        <n v="679359.0"/>
        <n v="62.0"/>
        <n v="25174.0"/>
        <n v="998.0"/>
        <n v="11.0"/>
        <n v="9781.0"/>
        <n v="226656.0"/>
        <n v="45745.0"/>
        <n v="127317.0"/>
        <n v="116.0"/>
        <n v="478764.0"/>
        <n v="122.0"/>
        <n v="4577.0"/>
        <n v="425.0"/>
        <n v="397954.0"/>
        <n v="788.0"/>
        <n v="144.0"/>
        <n v="761602.0"/>
        <n v="271.0"/>
        <n v="13067.0"/>
        <n v="1.0"/>
        <n v="603906.0"/>
        <n v="172413.0"/>
        <n v="309494.0"/>
        <n v="318694.0"/>
        <n v="8.0"/>
        <n v="56827.0"/>
        <n v="16033.0"/>
        <n v="371.0"/>
        <n v="7359.0"/>
        <n v="103737.0"/>
        <n v="49998.0"/>
        <n v="489189.0"/>
        <n v="356667.0"/>
        <n v="184.0"/>
        <n v="125020.0"/>
        <n v="82031.0"/>
        <n v="310402.0"/>
        <n v="177.0"/>
        <n v="30193.0"/>
        <n v="178703.0"/>
        <n v="157046.0"/>
        <n v="496224.0"/>
        <n v="115830.0"/>
        <n v="120728.0"/>
        <n v="35672.0"/>
        <n v="5324.0"/>
        <n v="4416.0"/>
        <n v="972.0"/>
        <n v="91699.0"/>
        <n v="6592741.0"/>
        <n v="10169.0"/>
        <n v="159.0"/>
        <n v="238.0"/>
        <n v="150.0"/>
        <n v="1137.0"/>
        <n v="24.0"/>
        <n v="386.0"/>
        <n v="756981.0"/>
        <n v="75749.0"/>
        <n v="34116.0"/>
        <n v="176.0"/>
        <n v="27699.0"/>
        <n v="268.0"/>
        <n v="18859.0"/>
        <n v="7827.0"/>
        <n v="10985.0"/>
        <n v="246200.0"/>
        <n v="471008.0"/>
        <n v="194897.0"/>
        <n v="25332.0"/>
        <n v="967494.0"/>
        <n v="63039.0"/>
        <n v="6704.0"/>
        <n v="173731.0"/>
        <n v="15942.0"/>
        <n v="71498.0"/>
        <n v="13892.0"/>
        <n v="55251.0"/>
        <n v="364898.0"/>
        <n v="198456.0"/>
        <n v="21925.0"/>
        <n v="289.0"/>
        <n v="1980.0"/>
        <n v="63170.0"/>
        <n v="301382.0"/>
        <n v="188456.0"/>
        <n v="10.0"/>
        <n v="91135.0"/>
        <n v="233089.0"/>
        <n v="32000.0"/>
        <n v="94525.0"/>
        <n v="3718695.0"/>
        <n v="68039.0"/>
        <n v="172741.0"/>
        <n v="4710.0"/>
        <n v="352143.0"/>
        <n v="127243.0"/>
        <n v="737.0"/>
        <n v="106.0"/>
        <n v="2263.0"/>
        <n v="102703.0"/>
        <n v="203849.0"/>
        <n v="290585.0"/>
        <n v="150803.0"/>
      </sharedItems>
    </cacheField>
    <cacheField name="Pop. Density (per sq. km2)" numFmtId="0">
      <sharedItems containsSemiMixedTypes="0" containsString="0" containsNumber="1">
        <n v="48.0"/>
        <n v="124.6"/>
        <n v="13.8"/>
        <n v="290.4"/>
        <n v="152.1"/>
        <n v="9.7"/>
        <n v="132.1"/>
        <n v="156.0"/>
        <n v="14.4"/>
        <n v="99.9"/>
        <n v="372.5"/>
        <n v="2.6"/>
        <n v="97.7"/>
        <n v="91.9"/>
        <n v="21.8"/>
        <n v="1050.5"/>
        <n v="1023.4"/>
        <n v="649.5"/>
        <n v="49.6"/>
        <n v="340.0"/>
        <n v="12.5"/>
        <n v="69.8"/>
        <n v="1241.0"/>
        <n v="48.5"/>
        <n v="8.2"/>
        <n v="88.0"/>
        <n v="2.7"/>
        <n v="22.1"/>
        <n v="151.0"/>
        <n v="65.8"/>
        <n v="66.6"/>
        <n v="50.7"/>
        <n v="290.7"/>
        <n v="76.7"/>
        <n v="36.5"/>
        <n v="3.3"/>
        <n v="104.4"/>
        <n v="173.4"/>
        <n v="6.9"/>
        <n v="7.7"/>
        <n v="21.3"/>
        <n v="136.9"/>
        <n v="38.3"/>
        <n v="318.4"/>
        <n v="26.7"/>
        <n v="10.8"/>
        <n v="89.1"/>
        <n v="79.8"/>
        <n v="54.8"/>
        <n v="79.5"/>
        <n v="102.7"/>
        <n v="84.8"/>
        <n v="129.8"/>
        <n v="126.5"/>
        <n v="21.2"/>
        <n v="91.4"/>
        <n v="188.5"/>
        <n v="70.8"/>
        <n v="47.8"/>
        <n v="78.8"/>
        <n v="324.3"/>
        <n v="19.3"/>
        <n v="39.5"/>
        <n v="29.3"/>
        <n v="66.3"/>
        <n v="33.8"/>
        <n v="15.5"/>
        <n v="111.3"/>
        <n v="2.2"/>
        <n v="65.9"/>
        <n v="5.3"/>
        <n v="145.3"/>
        <n v="3968.8"/>
        <n v="66.9"/>
        <n v="230.9"/>
        <n v="93.6"/>
        <n v="3989.7"/>
        <n v="81.0"/>
        <n v="0.0"/>
        <n v="260.8"/>
        <n v="254.4"/>
        <n v="316.1"/>
        <n v="112.9"/>
        <n v="838.6"/>
        <n v="39.4"/>
        <n v="39.9"/>
        <n v="3.6"/>
        <n v="299.4"/>
        <n v="65.4"/>
        <n v="6355.7"/>
        <n v="107.3"/>
        <n v="2.9"/>
        <n v="333.2"/>
        <n v="127.9"/>
        <n v="41.7"/>
        <n v="61.3"/>
        <n v="57.8"/>
        <n v="131.9"/>
        <n v="305.8"/>
        <n v="193.0"/>
        <n v="250.9"/>
        <n v="337.4"/>
        <n v="785.2"/>
        <n v="64.0"/>
        <n v="5.6"/>
        <n v="59.6"/>
        <n v="130.0"/>
        <n v="191.8"/>
        <n v="496.0"/>
        <n v="135.7"/>
        <n v="26.3"/>
        <n v="26.9"/>
        <n v="35.2"/>
        <n v="27.3"/>
        <n v="3.4"/>
        <n v="212.4"/>
        <n v="55.0"/>
        <n v="183.5"/>
        <n v="16183.0"/>
        <n v="80.9"/>
        <n v="31.7"/>
        <n v="109.8"/>
        <n v="74.0"/>
        <n v="1196.7"/>
        <n v="9.5"/>
        <n v="1266.5"/>
        <n v="5.1"/>
        <n v="396.5"/>
        <n v="3.1"/>
        <n v="608.3"/>
        <n v="538.1"/>
        <n v="54.5"/>
        <n v="153.9"/>
        <n v="132.0"/>
        <n v="16271.5"/>
        <n v="1.8"/>
        <n v="92.5"/>
        <n v="74.4"/>
        <n v="24.6"/>
        <n v="2.5"/>
        <n v="632.7"/>
        <n v="192.2"/>
        <n v="397.1"/>
        <n v="231.0"/>
        <n v="11.5"/>
        <n v="15.2"/>
        <n v="43.0"/>
        <n v="9.9"/>
        <n v="142.7"/>
        <n v="172.9"/>
        <n v="14.2"/>
        <n v="14.6"/>
        <n v="206.2"/>
        <n v="44.9"/>
        <n v="40.8"/>
        <n v="12.3"/>
        <n v="16.0"/>
        <n v="22.0"/>
        <n v="298.2"/>
        <n v="123.3"/>
        <n v="114.8"/>
        <n v="284.8"/>
        <n v="77.4"/>
        <n v="312.9"/>
        <n v="93.9"/>
        <n v="8.4"/>
        <n v="328.4"/>
        <n v="18.2"/>
        <n v="149.9"/>
        <n v="273.5"/>
        <n v="29.0"/>
        <n v="303.0"/>
        <n v="60.1"/>
        <n v="479.5"/>
        <n v="193.2"/>
        <n v="61.1"/>
        <n v="106.3"/>
        <n v="179.2"/>
        <n v="83.7"/>
        <n v="6482.2"/>
        <n v="111.4"/>
        <n v="99.2"/>
        <n v="19.4"/>
        <n v="13.9"/>
        <n v="36.2"/>
        <n v="80.0"/>
        <n v="308.2"/>
        <n v="16.5"/>
        <n v="65.5"/>
        <n v="20.0"/>
        <n v="182.2"/>
        <n v="102.0"/>
        <n v="640.3"/>
        <n v="51.2"/>
        <n v="39.6"/>
        <n v="125.7"/>
        <n v="153.3"/>
        <n v="207.9"/>
        <n v="62.2"/>
        <n v="90.2"/>
        <n v="10.3"/>
        <n v="49.2"/>
        <n v="454.2"/>
        <n v="119.5"/>
        <n v="31.4"/>
        <n v="247.6"/>
        <n v="31.0"/>
        <n v="19.5"/>
        <n v="61.0"/>
        <n v="17.1"/>
        <n v="28.2"/>
        <n v="256.1"/>
        <n v="56.9"/>
        <n v="58.5"/>
        <n v="419.9"/>
        <n v="1.0"/>
        <n v="40.6"/>
        <n v="15.3"/>
        <n v="31.3"/>
      </sharedItems>
    </cacheField>
    <cacheField name="Coastline (coast/area ratio)" numFmtId="0">
      <sharedItems containsSemiMixedTypes="0" containsString="0" containsNumber="1">
        <n v="0.0"/>
        <n v="1.26"/>
        <n v="0.04"/>
        <n v="58.29"/>
        <n v="0.13"/>
        <n v="59.8"/>
        <n v="34.54"/>
        <n v="0.18"/>
        <n v="35.49"/>
        <n v="0.34"/>
        <n v="25.41"/>
        <n v="24.21"/>
        <n v="0.4"/>
        <n v="22.51"/>
        <n v="0.22"/>
        <n v="1.68"/>
        <n v="0.11"/>
        <n v="194.34"/>
        <n v="0.09"/>
        <n v="52.29"/>
        <n v="2.79"/>
        <n v="0.32"/>
        <n v="0.28"/>
        <n v="0.24"/>
        <n v="0.08"/>
        <n v="2.02"/>
        <n v="23.93"/>
        <n v="61.07"/>
        <n v="0.85"/>
        <n v="0.15"/>
        <n v="15.67"/>
        <n v="0.05"/>
        <n v="50.0"/>
        <n v="2.52"/>
        <n v="0.16"/>
        <n v="10.32"/>
        <n v="3.37"/>
        <n v="7.01"/>
        <n v="16.97"/>
        <n v="1.37"/>
        <n v="19.63"/>
        <n v="2.64"/>
        <n v="4.7"/>
        <n v="0.79"/>
        <n v="1.46"/>
        <n v="1.06"/>
        <n v="1.84"/>
        <n v="8.39"/>
        <n v="79.84"/>
        <n v="6.18"/>
        <n v="0.37"/>
        <n v="0.63"/>
        <n v="0.42"/>
        <n v="60.6"/>
        <n v="0.33"/>
        <n v="0.71"/>
        <n v="11.11"/>
        <n v="0.44"/>
        <n v="0.67"/>
        <n v="0.23"/>
        <n v="171.43"/>
        <n v="10.37"/>
        <n v="2.04"/>
        <n v="35.17"/>
        <n v="17.19"/>
        <n v="23.2"/>
        <n v="64.1"/>
        <n v="0.97"/>
        <n v="0.21"/>
        <n v="6.38"/>
        <n v="0.73"/>
        <n v="67.12"/>
        <n v="4.83"/>
        <n v="2.85"/>
        <n v="0.01"/>
        <n v="2.06"/>
        <n v="27.97"/>
        <n v="1.31"/>
        <n v="9.3"/>
        <n v="7.87"/>
        <n v="60.34"/>
        <n v="0.03"/>
        <n v="140.94"/>
        <n v="2.07"/>
        <n v="2.45"/>
        <n v="2.8"/>
        <n v="0.82"/>
        <n v="2.16"/>
        <n v="0.52"/>
        <n v="0.1"/>
        <n v="0.14"/>
        <n v="146.43"/>
        <n v="1.42"/>
        <n v="214.67"/>
        <n v="62.28"/>
        <n v="3.12"/>
        <n v="31.82"/>
        <n v="0.07"/>
        <n v="8.68"/>
        <n v="49.52"/>
        <n v="0.47"/>
        <n v="870.66"/>
        <n v="205.0"/>
        <n v="39.22"/>
        <n v="0.41"/>
        <n v="0.31"/>
        <n v="0.19"/>
        <n v="142.86"/>
        <n v="1.09"/>
        <n v="37.92"/>
        <n v="11.83"/>
        <n v="5.63"/>
        <n v="0.7"/>
        <n v="310.69"/>
        <n v="7.77"/>
        <n v="0.98"/>
        <n v="331.66"/>
        <n v="3.18"/>
        <n v="1.11"/>
        <n v="12.1"/>
        <n v="1.94"/>
        <n v="3.63"/>
        <n v="4.92"/>
        <n v="8.22"/>
        <n v="14.53"/>
        <n v="51.72"/>
        <n v="25.65"/>
        <n v="49.59"/>
        <n v="21.59"/>
        <n v="13.69"/>
        <n v="20.88"/>
        <n v="0.27"/>
        <n v="107.91"/>
        <n v="0.56"/>
        <n v="27.85"/>
        <n v="18.67"/>
        <n v="0.72"/>
        <n v="4.35"/>
        <n v="56.02"/>
        <n v="7.06"/>
        <n v="0.92"/>
        <n v="90.47"/>
        <n v="92.31"/>
        <n v="0.46"/>
        <n v="1.59"/>
        <n v="5.08"/>
        <n v="20.72"/>
        <n v="1.05"/>
        <n v="9.84"/>
        <n v="47.08"/>
        <n v="0.36"/>
      </sharedItems>
    </cacheField>
    <cacheField name="Net_migration" numFmtId="0">
      <sharedItems containsString="0" containsBlank="1" containsNumber="1">
        <n v="23.06"/>
        <n v="-4.93"/>
        <n v="-0.39"/>
        <n v="-20.71"/>
        <n v="6.6"/>
        <n v="0.0"/>
        <n v="10.76"/>
        <n v="-6.15"/>
        <n v="0.61"/>
        <n v="-6.47"/>
        <n v="3.98"/>
        <n v="2.0"/>
        <n v="-4.9"/>
        <n v="-2.2"/>
        <n v="1.05"/>
        <n v="-0.71"/>
        <n v="-0.31"/>
        <n v="2.54"/>
        <n v="1.23"/>
        <n v="2.49"/>
        <n v="-1.32"/>
        <n v="0.31"/>
        <n v="-0.03"/>
        <n v="10.01"/>
        <n v="3.59"/>
        <n v="-4.58"/>
        <n v="-1.8"/>
        <n v="-0.06"/>
        <n v="5.96"/>
        <n v="-12.07"/>
        <n v="18.75"/>
        <n v="-0.11"/>
        <n v="-0.4"/>
        <n v="-0.17"/>
        <m/>
        <n v="0.51"/>
        <n v="-0.07"/>
        <n v="1.58"/>
        <n v="-1.58"/>
        <n v="0.43"/>
        <n v="0.97"/>
        <n v="2.48"/>
        <n v="-13.87"/>
        <n v="-3.22"/>
        <n v="-8.58"/>
        <n v="-0.22"/>
        <n v="-3.74"/>
        <n v="-3.16"/>
        <n v="1.41"/>
        <n v="-3.14"/>
        <n v="0.95"/>
        <n v="0.66"/>
        <n v="6.27"/>
        <n v="2.94"/>
        <n v="1.57"/>
        <n v="1.6"/>
        <n v="-4.7"/>
        <n v="2.18"/>
        <n v="-0.64"/>
        <n v="2.35"/>
        <n v="-8.37"/>
        <n v="-13.92"/>
        <n v="-0.15"/>
        <n v="-1.67"/>
        <n v="3.84"/>
        <n v="-3.06"/>
        <n v="-1.57"/>
        <n v="-2.07"/>
        <n v="-3.4"/>
        <n v="-1.99"/>
        <n v="5.24"/>
        <n v="0.86"/>
        <n v="2.38"/>
        <n v="-0.84"/>
        <n v="4.99"/>
        <n v="5.36"/>
        <n v="0.68"/>
        <n v="2.07"/>
        <n v="-4.92"/>
        <n v="2.76"/>
        <n v="6.59"/>
        <n v="-3.35"/>
        <n v="-0.1"/>
        <n v="14.18"/>
        <n v="-2.45"/>
        <n v="-2.23"/>
        <n v="-0.74"/>
        <n v="4.85"/>
        <n v="8.97"/>
        <n v="4.86"/>
        <n v="-1.45"/>
        <n v="-0.33"/>
        <n v="-6.04"/>
        <n v="-0.05"/>
        <n v="-0.9"/>
        <n v="6.78"/>
        <n v="-4.87"/>
        <n v="-20.99"/>
        <n v="-0.26"/>
        <n v="7.75"/>
        <n v="-0.98"/>
        <n v="2.91"/>
        <n v="-0.41"/>
        <n v="4.05"/>
        <n v="-1.22"/>
        <n v="-0.67"/>
        <n v="0.26"/>
        <n v="9.61"/>
        <n v="1.74"/>
        <n v="0.28"/>
        <n v="-2.77"/>
        <n v="2.85"/>
        <n v="-0.91"/>
        <n v="-0.08"/>
        <n v="-1.05"/>
        <n v="-1.5"/>
        <n v="-0.49"/>
        <n v="3.57"/>
        <n v="-1.46"/>
        <n v="16.29"/>
        <n v="-0.13"/>
        <n v="1.02"/>
        <n v="-7.11"/>
        <n v="-2.67"/>
        <n v="-4.86"/>
        <n v="-7.64"/>
        <n v="-11.7"/>
        <n v="10.98"/>
        <n v="-2.72"/>
        <n v="-2.71"/>
        <n v="0.2"/>
        <n v="-1.33"/>
        <n v="-5.69"/>
        <n v="11.53"/>
        <n v="0.3"/>
        <n v="1.12"/>
        <n v="5.37"/>
        <n v="-0.29"/>
        <n v="0.99"/>
        <n v="-1.31"/>
        <n v="-0.02"/>
        <n v="-8.81"/>
        <n v="1.67"/>
        <n v="-2.86"/>
        <n v="-2.06"/>
        <n v="-10.83"/>
        <n v="-0.57"/>
        <n v="-0.86"/>
        <n v="11.68"/>
        <n v="1.03"/>
        <n v="2.19"/>
        <n v="3.41"/>
        <n v="-0.32"/>
        <n v="-1.72"/>
        <n v="-0.04"/>
        <n v="-0.45"/>
        <n v="-8.94"/>
        <n v="2.98"/>
      </sharedItems>
    </cacheField>
    <cacheField name="Infant mortality (per 1000 births)" numFmtId="0">
      <sharedItems containsString="0" containsBlank="1" containsNumber="1">
        <n v="163.07"/>
        <n v="21.52"/>
        <n v="31.0"/>
        <n v="9.27"/>
        <n v="4.05"/>
        <n v="191.19"/>
        <n v="21.03"/>
        <n v="19.46"/>
        <n v="15.18"/>
        <n v="23.28"/>
        <n v="5.89"/>
        <n v="4.69"/>
        <n v="4.66"/>
        <n v="81.74"/>
        <n v="25.21"/>
        <n v="17.27"/>
        <n v="62.6"/>
        <n v="12.5"/>
        <n v="13.37"/>
        <n v="4.68"/>
        <n v="25.69"/>
        <n v="85.0"/>
        <n v="8.53"/>
        <n v="100.44"/>
        <n v="53.11"/>
        <n v="21.05"/>
        <n v="54.58"/>
        <n v="29.61"/>
        <n v="18.05"/>
        <n v="12.61"/>
        <n v="20.55"/>
        <n v="97.57"/>
        <n v="67.24"/>
        <n v="69.29"/>
        <n v="71.48"/>
        <n v="68.26"/>
        <n v="4.75"/>
        <n v="47.77"/>
        <n v="8.19"/>
        <n v="91.0"/>
        <n v="93.82"/>
        <n v="8.8"/>
        <n v="24.18"/>
        <n v="20.97"/>
        <n v="74.93"/>
        <n v="94.69"/>
        <n v="93.86"/>
        <m/>
        <n v="9.95"/>
        <n v="90.83"/>
        <n v="6.84"/>
        <n v="6.33"/>
        <n v="7.18"/>
        <n v="3.93"/>
        <n v="4.56"/>
        <n v="104.13"/>
        <n v="14.15"/>
        <n v="32.38"/>
        <n v="47.41"/>
        <n v="23.66"/>
        <n v="32.59"/>
        <n v="25.1"/>
        <n v="85.13"/>
        <n v="74.87"/>
        <n v="7.87"/>
        <n v="95.32"/>
        <n v="6.24"/>
        <n v="12.62"/>
        <n v="3.57"/>
        <n v="4.26"/>
        <n v="12.07"/>
        <n v="8.44"/>
        <n v="53.64"/>
        <n v="72.02"/>
        <n v="22.93"/>
        <n v="18.59"/>
        <n v="4.16"/>
        <n v="51.43"/>
        <n v="5.13"/>
        <n v="5.53"/>
        <n v="15.82"/>
        <n v="14.62"/>
        <n v="8.6"/>
        <n v="6.94"/>
        <n v="35.93"/>
        <n v="4.71"/>
        <n v="90.37"/>
        <n v="107.17"/>
        <n v="33.26"/>
        <n v="73.45"/>
        <n v="29.32"/>
        <n v="2.97"/>
        <n v="8.57"/>
        <n v="3.31"/>
        <n v="56.29"/>
        <n v="35.6"/>
        <n v="41.58"/>
        <n v="50.25"/>
        <n v="5.39"/>
        <n v="5.93"/>
        <n v="7.03"/>
        <n v="5.94"/>
        <n v="12.36"/>
        <n v="3.26"/>
        <n v="5.24"/>
        <n v="17.35"/>
        <n v="29.21"/>
        <n v="61.47"/>
        <n v="48.52"/>
        <n v="24.04"/>
        <n v="7.05"/>
        <n v="35.64"/>
        <n v="85.22"/>
        <n v="9.55"/>
        <n v="24.52"/>
        <n v="84.23"/>
        <n v="128.87"/>
        <n v="24.6"/>
        <n v="4.7"/>
        <n v="6.89"/>
        <n v="4.81"/>
        <n v="4.39"/>
        <n v="10.09"/>
        <n v="76.83"/>
        <n v="103.32"/>
        <n v="17.7"/>
        <n v="56.52"/>
        <n v="116.79"/>
        <n v="3.89"/>
        <n v="29.45"/>
        <n v="7.09"/>
        <n v="70.89"/>
        <n v="15.03"/>
        <n v="62.4"/>
        <n v="20.91"/>
        <n v="30.21"/>
        <n v="40.42"/>
        <n v="5.43"/>
        <n v="53.79"/>
        <n v="7.35"/>
        <n v="41.62"/>
        <n v="130.79"/>
        <n v="48.98"/>
        <n v="66.98"/>
        <n v="5.04"/>
        <n v="10.03"/>
        <n v="7.72"/>
        <n v="5.85"/>
        <n v="29.11"/>
        <n v="121.69"/>
        <n v="98.8"/>
        <n v="7.11"/>
        <n v="3.7"/>
        <n v="19.51"/>
        <n v="72.44"/>
        <n v="14.84"/>
        <n v="20.47"/>
        <n v="51.45"/>
        <n v="25.63"/>
        <n v="31.94"/>
        <n v="23.51"/>
        <n v="8.51"/>
        <n v="5.05"/>
        <n v="8.24"/>
        <n v="18.61"/>
        <n v="7.78"/>
        <n v="26.43"/>
        <n v="15.39"/>
        <n v="91.23"/>
        <n v="19.0"/>
        <n v="14.49"/>
        <n v="13.53"/>
        <n v="7.54"/>
        <n v="14.78"/>
        <n v="27.71"/>
        <n v="5.73"/>
        <n v="43.11"/>
        <n v="13.24"/>
        <n v="55.51"/>
        <n v="12.89"/>
        <n v="15.53"/>
        <n v="143.64"/>
        <n v="2.29"/>
        <n v="7.41"/>
        <n v="4.45"/>
        <n v="21.29"/>
        <n v="116.7"/>
        <n v="61.81"/>
        <n v="4.42"/>
        <n v="14.35"/>
        <n v="62.5"/>
        <n v="23.57"/>
        <n v="69.27"/>
        <n v="2.77"/>
        <n v="29.53"/>
        <n v="6.4"/>
        <n v="110.76"/>
        <n v="98.54"/>
        <n v="20.48"/>
        <n v="66.61"/>
        <n v="24.31"/>
        <n v="24.77"/>
        <n v="41.04"/>
        <n v="73.08"/>
        <n v="15.67"/>
        <n v="20.03"/>
        <n v="67.83"/>
        <n v="20.34"/>
        <n v="14.51"/>
        <n v="5.16"/>
        <n v="6.5"/>
        <n v="11.95"/>
        <n v="71.1"/>
        <n v="55.16"/>
        <n v="22.2"/>
        <n v="25.95"/>
        <n v="8.03"/>
        <n v="19.62"/>
        <n v="61.5"/>
        <n v="88.29"/>
        <n v="67.69"/>
      </sharedItems>
    </cacheField>
    <cacheField name="GDP ($ per capita)" numFmtId="0">
      <sharedItems containsString="0" containsBlank="1" containsNumber="1" containsInteger="1">
        <n v="700.0"/>
        <n v="4500.0"/>
        <n v="6000.0"/>
        <n v="8000.0"/>
        <n v="19000.0"/>
        <n v="1900.0"/>
        <n v="8600.0"/>
        <n v="11000.0"/>
        <n v="11200.0"/>
        <n v="3500.0"/>
        <n v="28000.0"/>
        <n v="29000.0"/>
        <n v="30000.0"/>
        <n v="3400.0"/>
        <n v="16700.0"/>
        <n v="16900.0"/>
        <n v="15700.0"/>
        <n v="6100.0"/>
        <n v="29100.0"/>
        <n v="4900.0"/>
        <n v="1100.0"/>
        <n v="36000.0"/>
        <n v="1300.0"/>
        <n v="2400.0"/>
        <n v="9000.0"/>
        <n v="7600.0"/>
        <n v="16000.0"/>
        <n v="18600.0"/>
        <n v="1800.0"/>
        <n v="600.0"/>
        <n v="29800.0"/>
        <n v="1400.0"/>
        <n v="35000.0"/>
        <n v="1200.0"/>
        <n v="9900.0"/>
        <n v="5000.0"/>
        <n v="6300.0"/>
        <n v="9100.0"/>
        <n v="10600.0"/>
        <n v="2900.0"/>
        <n v="19200.0"/>
        <n v="31100.0"/>
        <n v="5400.0"/>
        <n v="500.0"/>
        <n v="3300.0"/>
        <n v="4000.0"/>
        <n v="4800.0"/>
        <n v="2700.0"/>
        <n v="12300.0"/>
        <n v="22000.0"/>
        <n v="5800.0"/>
        <n v="27400.0"/>
        <n v="27600.0"/>
        <n v="8300.0"/>
        <n v="17500.0"/>
        <n v="5500.0"/>
        <n v="1700.0"/>
        <n v="2500.0"/>
        <n v="2200.0"/>
        <n v="20000.0"/>
        <n v="21000.0"/>
        <n v="4100.0"/>
        <n v="2100.0"/>
        <n v="800.0"/>
        <n v="1600.0"/>
        <n v="2600.0"/>
        <n v="28800.0"/>
        <n v="13900.0"/>
        <n v="30900.0"/>
        <n v="3200.0"/>
        <n v="7000.0"/>
        <n v="1500.0"/>
        <n v="29600.0"/>
        <n v="19800.0"/>
        <n v="26700.0"/>
        <n v="3900.0"/>
        <n v="28200.0"/>
        <n v="24800.0"/>
        <n v="4300.0"/>
        <n v="1000.0"/>
        <n v="17800.0"/>
        <n v="10200.0"/>
        <n v="3000.0"/>
        <n v="6400.0"/>
        <n v="25000.0"/>
        <n v="11400.0"/>
        <n v="55100.0"/>
        <n v="19400.0"/>
        <n v="6700.0"/>
        <n v="900.0"/>
        <n v="17700.0"/>
        <n v="14400.0"/>
        <n v="2000.0"/>
        <n v="27000.0"/>
        <n v="7200.0"/>
        <n v="28600.0"/>
        <n v="15000.0"/>
        <n v="21600.0"/>
        <n v="2300.0"/>
        <n v="12500.0"/>
        <n v="37800.0"/>
        <n v="13100.0"/>
        <n v="4700.0"/>
        <n v="5100.0"/>
        <n v="4600.0"/>
        <n v="11100.0"/>
        <n v="18000.0"/>
        <n v="16800.0"/>
        <n v="21500.0"/>
        <n v="8900.0"/>
        <n v="8800.0"/>
        <n v="6900.0"/>
        <n v="5600.0"/>
        <n v="34600.0"/>
        <n v="11800.0"/>
        <n v="7800.0"/>
        <n v="23700.0"/>
        <n v="13300.0"/>
        <n v="10700.0"/>
        <n v="3700.0"/>
        <n v="26800.0"/>
        <n v="32700.0"/>
        <n v="23400.0"/>
        <n v="7400.0"/>
        <n v="9500.0"/>
        <n v="9600.0"/>
        <n v="23200.0"/>
        <n v="27700.0"/>
        <n v="12800.0"/>
        <n v="17200.0"/>
        <m/>
      </sharedItems>
    </cacheField>
    <cacheField name="Literacy" numFmtId="0">
      <sharedItems containsString="0" containsBlank="1" containsNumber="1">
        <n v="36.0"/>
        <n v="86.5"/>
        <n v="70.0"/>
        <n v="97.0"/>
        <n v="100.0"/>
        <n v="42.0"/>
        <n v="95.0"/>
        <n v="89.0"/>
        <n v="97.1"/>
        <n v="98.6"/>
        <n v="98.0"/>
        <n v="95.6"/>
        <n v="89.1"/>
        <n v="43.1"/>
        <n v="97.4"/>
        <n v="99.6"/>
        <n v="94.1"/>
        <n v="40.9"/>
        <n v="42.2"/>
        <n v="87.2"/>
        <m/>
        <n v="79.8"/>
        <n v="86.4"/>
        <n v="97.8"/>
        <n v="93.9"/>
        <n v="26.6"/>
        <n v="85.3"/>
        <n v="51.6"/>
        <n v="69.4"/>
        <n v="79.0"/>
        <n v="76.6"/>
        <n v="51.0"/>
        <n v="47.5"/>
        <n v="96.2"/>
        <n v="90.9"/>
        <n v="92.5"/>
        <n v="56.5"/>
        <n v="65.5"/>
        <n v="83.8"/>
        <n v="96.0"/>
        <n v="50.9"/>
        <n v="98.5"/>
        <n v="97.6"/>
        <n v="99.9"/>
        <n v="67.9"/>
        <n v="94.0"/>
        <n v="84.7"/>
        <n v="58.6"/>
        <n v="57.7"/>
        <n v="80.2"/>
        <n v="85.7"/>
        <n v="99.8"/>
        <n v="42.7"/>
        <n v="93.7"/>
        <n v="99.0"/>
        <n v="83.0"/>
        <n v="63.2"/>
        <n v="40.1"/>
        <n v="74.8"/>
        <n v="97.5"/>
        <n v="90.0"/>
        <n v="70.6"/>
        <n v="35.9"/>
        <n v="42.4"/>
        <n v="98.8"/>
        <n v="52.9"/>
        <n v="76.2"/>
        <n v="93.5"/>
        <n v="99.4"/>
        <n v="59.5"/>
        <n v="87.9"/>
        <n v="79.4"/>
        <n v="40.4"/>
        <n v="95.4"/>
        <n v="91.3"/>
        <n v="98.4"/>
        <n v="85.1"/>
        <n v="97.9"/>
        <n v="83.5"/>
        <n v="66.4"/>
        <n v="87.4"/>
        <n v="84.8"/>
        <n v="57.5"/>
        <n v="82.6"/>
        <n v="94.5"/>
        <n v="68.9"/>
        <n v="62.7"/>
        <n v="88.7"/>
        <n v="97.2"/>
        <n v="46.4"/>
        <n v="92.8"/>
        <n v="97.7"/>
        <n v="41.7"/>
        <n v="85.6"/>
        <n v="92.2"/>
        <n v="99.1"/>
        <n v="51.7"/>
        <n v="47.8"/>
        <n v="84.0"/>
        <n v="45.2"/>
        <n v="96.7"/>
        <n v="91.0"/>
        <n v="67.5"/>
        <n v="17.6"/>
        <n v="68.0"/>
        <n v="75.8"/>
        <n v="45.7"/>
        <n v="92.0"/>
        <n v="92.6"/>
        <n v="64.6"/>
        <n v="93.3"/>
        <n v="82.5"/>
        <n v="88.9"/>
        <n v="70.4"/>
        <n v="67.0"/>
        <n v="99.7"/>
        <n v="79.3"/>
        <n v="78.8"/>
        <n v="40.2"/>
        <n v="93.0"/>
        <n v="58.0"/>
        <n v="31.4"/>
        <n v="37.8"/>
        <n v="92.3"/>
        <n v="61.1"/>
        <n v="81.6"/>
        <n v="76.9"/>
        <n v="96.1"/>
        <n v="78.2"/>
        <n v="60.9"/>
        <n v="74.2"/>
        <n v="69.9"/>
        <n v="77.9"/>
        <n v="99.3"/>
        <n v="53.0"/>
        <n v="93.4"/>
        <n v="90.3"/>
        <n v="50.0"/>
        <n v="50.2"/>
        <n v="80.6"/>
        <n v="90.7"/>
      </sharedItems>
      <fieldGroup base="10">
        <rangePr autoStart="0" autoEnd="0" endNum="100.0" groupInterval="10.0"/>
        <groupItems>
          <s v="&lt;0.0"/>
          <s v="10 - 20"/>
          <s v="20 - 30"/>
          <s v="30 - 40"/>
          <s v="40 - 50"/>
          <s v="50 - 60"/>
          <s v="60 - 70"/>
          <s v="70 - 80"/>
          <s v="80 - 90"/>
          <s v="90 - 100"/>
          <s v=""/>
          <s v="&gt;100.0"/>
        </groupItems>
      </fieldGroup>
    </cacheField>
    <cacheField name="Phones_1000" numFmtId="0">
      <sharedItems containsString="0" containsBlank="1" containsNumber="1">
        <n v="3.2"/>
        <n v="71.2"/>
        <n v="78.1"/>
        <n v="259.5"/>
        <n v="497.2"/>
        <n v="7.8"/>
        <n v="460.0"/>
        <n v="549.9"/>
        <n v="220.4"/>
        <n v="195.7"/>
        <n v="516.1"/>
        <n v="565.5"/>
        <n v="452.2"/>
        <n v="137.1"/>
        <n v="460.6"/>
        <n v="281.3"/>
        <n v="7.3"/>
        <n v="481.9"/>
        <n v="319.1"/>
        <n v="462.6"/>
        <n v="115.7"/>
        <n v="9.7"/>
        <n v="851.4"/>
        <n v="14.3"/>
        <n v="71.9"/>
        <n v="215.4"/>
        <n v="80.5"/>
        <n v="225.3"/>
        <n v="506.5"/>
        <n v="237.2"/>
        <n v="336.3"/>
        <n v="7.0"/>
        <n v="10.1"/>
        <n v="3.4"/>
        <n v="2.6"/>
        <n v="5.7"/>
        <n v="552.2"/>
        <n v="169.6"/>
        <n v="836.3"/>
        <n v="2.3"/>
        <n v="1.3"/>
        <n v="213.0"/>
        <n v="266.7"/>
        <n v="176.2"/>
        <n v="24.5"/>
        <n v="0.2"/>
        <n v="3.7"/>
        <n v="289.9"/>
        <n v="340.7"/>
        <n v="14.6"/>
        <n v="420.4"/>
        <n v="74.7"/>
        <m/>
        <n v="314.3"/>
        <n v="614.6"/>
        <n v="22.8"/>
        <n v="304.8"/>
        <n v="97.4"/>
        <n v="125.6"/>
        <n v="131.8"/>
        <n v="142.4"/>
        <n v="18.5"/>
        <n v="7.9"/>
        <n v="333.8"/>
        <n v="8.2"/>
        <n v="503.8"/>
        <n v="112.6"/>
        <n v="405.3"/>
        <n v="586.4"/>
        <n v="255.6"/>
        <n v="194.5"/>
        <n v="27.4"/>
        <n v="26.8"/>
        <n v="244.3"/>
        <n v="146.6"/>
        <n v="667.9"/>
        <n v="14.4"/>
        <n v="877.7"/>
        <n v="589.7"/>
        <n v="448.9"/>
        <n v="364.5"/>
        <n v="463.8"/>
        <n v="492.0"/>
        <n v="92.1"/>
        <n v="842.4"/>
        <n v="2.7"/>
        <n v="7.4"/>
        <n v="143.5"/>
        <n v="16.9"/>
        <n v="67.5"/>
        <n v="546.7"/>
        <n v="336.2"/>
        <n v="647.7"/>
        <n v="45.4"/>
        <n v="52.0"/>
        <n v="276.4"/>
        <n v="38.6"/>
        <n v="500.5"/>
        <n v="676.0"/>
        <n v="462.3"/>
        <n v="430.9"/>
        <n v="124.0"/>
        <n v="461.2"/>
        <n v="811.3"/>
        <n v="104.5"/>
        <n v="164.1"/>
        <n v="8.1"/>
        <n v="42.7"/>
        <n v="42.4"/>
        <n v="486.1"/>
        <n v="211.0"/>
        <n v="84.0"/>
        <n v="14.1"/>
        <n v="321.4"/>
        <n v="23.7"/>
        <n v="127.1"/>
        <n v="585.5"/>
        <n v="223.4"/>
        <n v="515.4"/>
        <n v="384.9"/>
        <n v="260.0"/>
        <n v="3.6"/>
        <n v="179.0"/>
        <n v="90.0"/>
        <n v="6.4"/>
        <n v="505.0"/>
        <n v="91.2"/>
        <n v="394.4"/>
        <n v="12.9"/>
        <n v="289.3"/>
        <n v="49.7"/>
        <n v="181.6"/>
        <n v="114.8"/>
        <n v="208.1"/>
        <n v="1035.6"/>
        <n v="55.1"/>
        <n v="40.4"/>
        <n v="3.5"/>
        <n v="62.6"/>
        <n v="143.0"/>
        <n v="15.9"/>
        <n v="460.8"/>
        <n v="365.3"/>
        <n v="252.2"/>
        <n v="441.7"/>
        <n v="39.7"/>
        <n v="1.9"/>
        <n v="9.3"/>
        <n v="254.7"/>
        <n v="461.7"/>
        <n v="85.5"/>
        <n v="31.8"/>
        <n v="325.6"/>
        <n v="137.9"/>
        <n v="10.9"/>
        <n v="49.2"/>
        <n v="79.5"/>
        <n v="38.4"/>
        <n v="306.3"/>
        <n v="399.2"/>
        <n v="283.1"/>
        <n v="232.0"/>
        <n v="380.9"/>
        <n v="196.9"/>
        <n v="280.6"/>
        <n v="293.3"/>
        <n v="638.9"/>
        <n v="303.3"/>
        <n v="683.2"/>
        <n v="190.9"/>
        <n v="75.2"/>
        <n v="704.3"/>
        <n v="36.2"/>
        <n v="140.6"/>
        <n v="22.2"/>
        <n v="285.8"/>
        <n v="262.4"/>
        <n v="4.0"/>
        <n v="411.4"/>
        <n v="220.1"/>
        <n v="406.1"/>
        <n v="13.4"/>
        <n v="11.3"/>
        <n v="107.0"/>
        <n v="453.5"/>
        <n v="61.5"/>
        <n v="16.3"/>
        <n v="184.7"/>
        <n v="30.8"/>
        <n v="715.0"/>
        <n v="680.9"/>
        <n v="153.8"/>
        <n v="591.0"/>
        <n v="33.5"/>
        <n v="108.9"/>
        <n v="10.6"/>
        <n v="97.7"/>
        <n v="303.5"/>
        <n v="123.6"/>
        <n v="269.5"/>
        <n v="74.6"/>
        <n v="59.3"/>
        <n v="259.9"/>
        <n v="475.3"/>
        <n v="543.5"/>
        <n v="898.0"/>
        <n v="291.4"/>
        <n v="62.9"/>
        <n v="32.6"/>
        <n v="140.1"/>
        <n v="187.7"/>
        <n v="652.8"/>
        <n v="118.6"/>
        <n v="145.2"/>
        <n v="37.2"/>
      </sharedItems>
    </cacheField>
    <cacheField name="Arable (%)" numFmtId="0">
      <sharedItems containsString="0" containsBlank="1" containsNumber="1">
        <n v="12.13"/>
        <n v="21.09"/>
        <n v="3.22"/>
        <n v="10.0"/>
        <n v="2.22"/>
        <n v="2.41"/>
        <n v="0.0"/>
        <n v="18.18"/>
        <n v="12.31"/>
        <n v="17.55"/>
        <n v="10.53"/>
        <n v="6.55"/>
        <n v="16.91"/>
        <n v="19.63"/>
        <n v="0.8"/>
        <n v="2.82"/>
        <n v="62.11"/>
        <n v="37.21"/>
        <n v="29.55"/>
        <n v="23.28"/>
        <n v="2.85"/>
        <n v="18.08"/>
        <n v="20.0"/>
        <n v="3.09"/>
        <n v="2.67"/>
        <n v="13.6"/>
        <n v="0.65"/>
        <n v="6.96"/>
        <n v="0.57"/>
        <n v="40.02"/>
        <n v="14.43"/>
        <n v="15.19"/>
        <n v="35.05"/>
        <n v="20.96"/>
        <n v="12.81"/>
        <n v="4.96"/>
        <n v="9.68"/>
        <n v="3.85"/>
        <n v="3.1"/>
        <n v="2.86"/>
        <n v="2.65"/>
        <n v="15.4"/>
        <n v="2.42"/>
        <n v="35.87"/>
        <n v="2.96"/>
        <n v="0.51"/>
        <n v="17.39"/>
        <n v="4.41"/>
        <n v="9.75"/>
        <n v="26.09"/>
        <n v="33.05"/>
        <n v="7.79"/>
        <n v="39.8"/>
        <n v="54.02"/>
        <n v="0.04"/>
        <n v="6.67"/>
        <n v="22.65"/>
        <n v="4.71"/>
        <n v="5.85"/>
        <n v="2.87"/>
        <n v="31.85"/>
        <n v="4.63"/>
        <n v="4.95"/>
        <n v="16.04"/>
        <n v="10.71"/>
        <n v="2.14"/>
        <n v="10.95"/>
        <n v="7.19"/>
        <n v="33.53"/>
        <n v="0.14"/>
        <n v="0.82"/>
        <n v="1.26"/>
        <n v="25.0"/>
        <n v="28.95"/>
        <n v="11.44"/>
        <n v="33.85"/>
        <n v="16.26"/>
        <n v="21.1"/>
        <n v="5.88"/>
        <n v="11.24"/>
        <n v="9.09"/>
        <n v="12.54"/>
        <m/>
        <n v="3.63"/>
        <n v="10.67"/>
        <n v="2.44"/>
        <n v="28.3"/>
        <n v="9.55"/>
        <n v="5.05"/>
        <n v="50.09"/>
        <n v="0.07"/>
        <n v="54.4"/>
        <n v="11.32"/>
        <n v="8.72"/>
        <n v="13.15"/>
        <n v="15.2"/>
        <n v="9.0"/>
        <n v="16.39"/>
        <n v="27.79"/>
        <n v="16.07"/>
        <n v="12.19"/>
        <n v="7.98"/>
        <n v="8.08"/>
        <n v="2.74"/>
        <n v="20.76"/>
        <n v="17.18"/>
        <n v="0.73"/>
        <n v="7.3"/>
        <n v="3.8"/>
        <n v="29.67"/>
        <n v="16.62"/>
        <n v="10.87"/>
        <n v="3.95"/>
        <n v="1.03"/>
        <n v="45.22"/>
        <n v="22.26"/>
        <n v="5.07"/>
        <n v="23.38"/>
        <n v="5.48"/>
        <n v="13.33"/>
        <n v="3.82"/>
        <n v="28.13"/>
        <n v="16.67"/>
        <n v="10.38"/>
        <n v="0.48"/>
        <n v="49.26"/>
        <n v="12.99"/>
        <n v="5.71"/>
        <n v="55.3"/>
        <n v="0.77"/>
        <n v="19.61"/>
        <n v="5.1"/>
        <n v="0.99"/>
        <n v="21.68"/>
        <n v="26.71"/>
        <n v="0.38"/>
        <n v="5.6"/>
        <n v="15.94"/>
        <n v="3.54"/>
        <n v="31.29"/>
        <n v="13.04"/>
        <n v="27.87"/>
        <n v="8.7"/>
        <n v="7.36"/>
        <n v="0.46"/>
        <n v="7.6"/>
        <n v="2.89"/>
        <n v="18.95"/>
        <n v="45.91"/>
        <n v="21.75"/>
        <n v="1.64"/>
        <n v="40.82"/>
        <n v="7.33"/>
        <n v="40.54"/>
        <n v="12.9"/>
        <n v="19.44"/>
        <n v="6.56"/>
        <n v="17.95"/>
        <n v="21.2"/>
        <n v="6.25"/>
        <n v="1.67"/>
        <n v="12.78"/>
        <n v="33.35"/>
        <n v="6.98"/>
        <n v="30.16"/>
        <n v="8.6"/>
        <n v="0.64"/>
        <n v="12.08"/>
        <n v="26.07"/>
        <n v="13.86"/>
        <n v="6.83"/>
        <n v="0.37"/>
        <n v="10.35"/>
        <n v="6.54"/>
        <n v="10.42"/>
        <n v="25.22"/>
        <n v="24.0"/>
        <n v="6.61"/>
        <n v="4.52"/>
        <n v="29.36"/>
        <n v="46.15"/>
        <n v="23.61"/>
        <n v="14.62"/>
        <n v="17.86"/>
        <n v="30.93"/>
        <n v="3.72"/>
        <n v="2.33"/>
        <n v="25.88"/>
        <n v="56.21"/>
        <n v="0.6"/>
        <n v="23.46"/>
        <n v="19.13"/>
        <n v="7.43"/>
        <n v="10.83"/>
        <n v="2.46"/>
        <n v="2.95"/>
        <n v="19.97"/>
        <n v="11.76"/>
        <n v="5.0"/>
        <n v="16.9"/>
        <n v="0.02"/>
        <n v="2.78"/>
        <n v="7.08"/>
        <n v="8.32"/>
      </sharedItems>
    </cacheField>
    <cacheField name="Crops (%)" numFmtId="0">
      <sharedItems containsString="0" containsBlank="1" containsNumber="1">
        <n v="0.22"/>
        <n v="4.42"/>
        <n v="0.25"/>
        <n v="15.0"/>
        <n v="0.0"/>
        <n v="0.24"/>
        <n v="4.55"/>
        <n v="0.48"/>
        <n v="2.3"/>
        <n v="0.04"/>
        <n v="0.86"/>
        <n v="2.71"/>
        <n v="0.4"/>
        <n v="5.63"/>
        <n v="3.07"/>
        <n v="2.33"/>
        <n v="0.6"/>
        <n v="1.71"/>
        <n v="2.4"/>
        <n v="0.43"/>
        <n v="0.19"/>
        <n v="2.96"/>
        <n v="0.01"/>
        <n v="0.9"/>
        <n v="6.67"/>
        <n v="0.76"/>
        <n v="1.92"/>
        <n v="0.97"/>
        <n v="14.02"/>
        <n v="0.61"/>
        <n v="2.58"/>
        <n v="0.02"/>
        <n v="0.5"/>
        <n v="0.14"/>
        <n v="0.42"/>
        <n v="1.25"/>
        <n v="1.67"/>
        <n v="23.32"/>
        <n v="0.52"/>
        <n v="0.13"/>
        <n v="13.04"/>
        <n v="5.88"/>
        <n v="13.84"/>
        <n v="2.27"/>
        <n v="7.6"/>
        <n v="4.44"/>
        <n v="3.05"/>
        <n v="20.0"/>
        <n v="10.33"/>
        <n v="0.67"/>
        <n v="4.93"/>
        <n v="12.07"/>
        <n v="3.57"/>
        <n v="0.03"/>
        <n v="0.45"/>
        <n v="0.75"/>
        <n v="4.65"/>
        <n v="2.07"/>
        <n v="0.05"/>
        <n v="5.46"/>
        <n v="0.66"/>
        <n v="21.05"/>
        <n v="3.86"/>
        <n v="0.59"/>
        <n v="9.67"/>
        <n v="8.78"/>
        <n v="29.41"/>
        <n v="3.55"/>
        <n v="16.36"/>
        <n v="5.03"/>
        <m/>
        <n v="8.82"/>
        <n v="0.15"/>
        <n v="11.61"/>
        <n v="3.22"/>
        <n v="1.01"/>
        <n v="2.06"/>
        <n v="2.74"/>
        <n v="7.23"/>
        <n v="1.39"/>
        <n v="0.78"/>
        <n v="4.17"/>
        <n v="9.53"/>
        <n v="10.16"/>
        <n v="0.96"/>
        <n v="1.83"/>
        <n v="0.98"/>
        <n v="50.68"/>
        <n v="2.49"/>
        <n v="1.95"/>
        <n v="0.11"/>
        <n v="0.35"/>
        <n v="0.47"/>
        <n v="13.98"/>
        <n v="2.28"/>
        <n v="0.91"/>
        <n v="1.81"/>
        <n v="1.03"/>
        <n v="1.49"/>
        <n v="17.61"/>
        <n v="16.67"/>
        <n v="3.13"/>
        <n v="38.89"/>
        <n v="9.43"/>
        <n v="1.31"/>
        <n v="45.71"/>
        <n v="10.79"/>
        <n v="2.17"/>
        <n v="0.3"/>
        <n v="0.64"/>
        <n v="0.33"/>
        <n v="6.99"/>
        <n v="1.94"/>
        <n v="4.35"/>
        <n v="0.87"/>
        <n v="1.98"/>
        <n v="1.44"/>
        <n v="0.23"/>
        <n v="16.77"/>
        <n v="1.12"/>
        <n v="7.81"/>
        <n v="5.52"/>
        <n v="0.27"/>
        <n v="1.2"/>
        <n v="2.25"/>
        <n v="12.16"/>
        <n v="2.78"/>
        <n v="22.95"/>
        <n v="17.95"/>
        <n v="24.38"/>
        <n v="48.96"/>
        <n v="0.09"/>
        <n v="0.21"/>
        <n v="3.2"/>
        <n v="13.33"/>
        <n v="0.89"/>
        <n v="2.62"/>
        <n v="2.0"/>
        <n v="0.79"/>
        <n v="9.87"/>
        <n v="15.7"/>
        <n v="0.18"/>
        <n v="0.06"/>
        <n v="0.7"/>
        <n v="4.43"/>
        <n v="1.0"/>
        <n v="0.92"/>
        <n v="1.08"/>
        <n v="6.46"/>
        <n v="2.21"/>
        <n v="43.06"/>
        <n v="9.16"/>
        <n v="13.74"/>
        <n v="3.31"/>
        <n v="10.65"/>
        <n v="1.61"/>
        <n v="0.83"/>
        <n v="7.38"/>
        <n v="5.95"/>
        <n v="2.94"/>
        <n v="25.0"/>
        <n v="18.97"/>
        <n v="0.34"/>
      </sharedItems>
    </cacheField>
    <cacheField name="Other (%)" numFmtId="0">
      <sharedItems containsString="0" containsBlank="1" containsNumber="1">
        <n v="87.65"/>
        <n v="74.49"/>
        <n v="96.53"/>
        <n v="75.0"/>
        <n v="97.78"/>
        <n v="97.35"/>
        <n v="100.0"/>
        <n v="77.27"/>
        <n v="87.21"/>
        <n v="80.15"/>
        <n v="89.47"/>
        <n v="93.41"/>
        <n v="82.23"/>
        <n v="77.66"/>
        <n v="98.8"/>
        <n v="91.55"/>
        <n v="34.82"/>
        <n v="60.46"/>
        <n v="69.85"/>
        <n v="76.32"/>
        <n v="95.44"/>
        <n v="79.52"/>
        <n v="80.0"/>
        <n v="96.48"/>
        <n v="97.14"/>
        <n v="83.44"/>
        <n v="99.34"/>
        <n v="92.15"/>
        <n v="73.33"/>
        <n v="98.67"/>
        <n v="58.06"/>
        <n v="85.38"/>
        <n v="83.84"/>
        <n v="50.93"/>
        <n v="78.43"/>
        <n v="84.61"/>
        <n v="95.02"/>
        <n v="89.82"/>
        <n v="96.15"/>
        <n v="96.76"/>
        <n v="97.12"/>
        <n v="96.93"/>
        <n v="83.35"/>
        <n v="95.91"/>
        <n v="40.81"/>
        <n v="96.52"/>
        <n v="99.36"/>
        <n v="69.57"/>
        <n v="89.71"/>
        <n v="76.41"/>
        <n v="71.65"/>
        <n v="59.35"/>
        <n v="87.77"/>
        <n v="57.15"/>
        <n v="45.79"/>
        <n v="99.96"/>
        <n v="67.02"/>
        <n v="94.62"/>
        <n v="89.22"/>
        <n v="96.65"/>
        <n v="56.08"/>
        <n v="91.8"/>
        <n v="83.51"/>
        <n v="88.54"/>
        <n v="97.86"/>
        <n v="84.4"/>
        <n v="92.78"/>
        <n v="64.4"/>
        <n v="99.81"/>
        <n v="93.72"/>
        <n v="98.08"/>
        <n v="74.5"/>
        <n v="50.0"/>
        <n v="84.7"/>
        <n v="65.56"/>
        <n v="74.07"/>
        <n v="70.12"/>
        <n v="64.71"/>
        <n v="85.21"/>
        <n v="74.55"/>
        <n v="82.43"/>
        <m/>
        <n v="93.79"/>
        <n v="80.51"/>
        <n v="97.41"/>
        <n v="60.09"/>
        <n v="87.23"/>
        <n v="93.94"/>
        <n v="47.85"/>
        <n v="99.93"/>
        <n v="42.86"/>
        <n v="81.45"/>
        <n v="89.89"/>
        <n v="86.07"/>
        <n v="84.77"/>
        <n v="91.0"/>
        <n v="79.44"/>
        <n v="62.68"/>
        <n v="73.77"/>
        <n v="86.85"/>
        <n v="95.5"/>
        <n v="91.97"/>
        <n v="90.94"/>
        <n v="46.58"/>
        <n v="76.75"/>
        <n v="80.87"/>
        <n v="99.16"/>
        <n v="92.35"/>
        <n v="95.85"/>
        <n v="69.86"/>
        <n v="69.4"/>
        <n v="89.0"/>
        <n v="93.77"/>
        <n v="98.78"/>
        <n v="53.87"/>
        <n v="75.93"/>
        <n v="93.91"/>
        <n v="75.13"/>
        <n v="76.91"/>
        <n v="70.0"/>
        <n v="68.74"/>
        <n v="44.44"/>
        <n v="80.19"/>
        <n v="99.51"/>
        <n v="47.78"/>
        <n v="85.7"/>
        <n v="48.58"/>
        <n v="33.91"/>
        <n v="99.23"/>
        <n v="78.22"/>
        <n v="94.6"/>
        <n v="99.01"/>
        <n v="77.68"/>
        <n v="72.32"/>
        <n v="90.0"/>
        <n v="99.29"/>
        <n v="87.41"/>
        <n v="82.12"/>
        <n v="96.45"/>
        <n v="65.75"/>
        <n v="82.61"/>
        <n v="97.13"/>
        <n v="99.74"/>
        <n v="71.26"/>
        <n v="86.95"/>
        <n v="90.66"/>
        <n v="98.1"/>
        <n v="92.17"/>
        <n v="96.71"/>
        <n v="64.28"/>
        <n v="52.97"/>
        <n v="70.44"/>
        <n v="90.53"/>
        <n v="98.09"/>
        <n v="85.2"/>
        <n v="56.93"/>
        <n v="92.56"/>
        <n v="47.3"/>
        <n v="87.1"/>
        <n v="77.78"/>
        <n v="70.49"/>
        <n v="86.96"/>
        <n v="64.1"/>
        <n v="54.42"/>
        <n v="83.33"/>
        <n v="44.79"/>
        <n v="98.24"/>
        <n v="87.01"/>
        <n v="63.45"/>
        <n v="84.45"/>
        <n v="92.13"/>
        <n v="98.36"/>
        <n v="67.22"/>
        <n v="89.91"/>
        <n v="97.36"/>
        <n v="98.29"/>
        <n v="87.13"/>
        <n v="64.06"/>
        <n v="92.99"/>
        <n v="99.57"/>
        <n v="88.95"/>
        <n v="93.45"/>
        <n v="88.97"/>
        <n v="70.35"/>
        <n v="92.47"/>
        <n v="94.4"/>
        <n v="64.18"/>
        <n v="51.64"/>
        <n v="33.33"/>
        <n v="76.22"/>
        <n v="68.4"/>
        <n v="65.76"/>
        <n v="96.14"/>
        <n v="97.67"/>
        <n v="63.47"/>
        <n v="42.18"/>
        <n v="97.15"/>
        <n v="76.33"/>
        <n v="80.65"/>
        <n v="92.34"/>
        <n v="88.34"/>
        <n v="90.16"/>
        <n v="96.13"/>
        <n v="74.08"/>
        <n v="85.3"/>
        <n v="64.13"/>
        <n v="99.98"/>
        <n v="96.98"/>
        <n v="92.9"/>
        <n v="91.34"/>
      </sharedItems>
    </cacheField>
    <cacheField name="Climate" numFmtId="0">
      <sharedItems containsString="0" containsBlank="1" containsNumber="1">
        <n v="1.0"/>
        <n v="3.0"/>
        <n v="2.0"/>
        <m/>
        <n v="4.0"/>
        <n v="1.5"/>
        <n v="2.5"/>
      </sharedItems>
    </cacheField>
    <cacheField name="Birthrate (%)" numFmtId="0">
      <sharedItems containsString="0" containsBlank="1" containsNumber="1">
        <n v="46.6"/>
        <n v="15.11"/>
        <n v="17.14"/>
        <n v="22.46"/>
        <n v="8.71"/>
        <n v="45.11"/>
        <n v="14.17"/>
        <n v="16.93"/>
        <n v="16.73"/>
        <n v="12.07"/>
        <n v="11.03"/>
        <n v="12.14"/>
        <n v="8.74"/>
        <n v="20.74"/>
        <n v="17.57"/>
        <n v="17.8"/>
        <n v="29.8"/>
        <n v="12.71"/>
        <n v="11.16"/>
        <n v="10.38"/>
        <n v="28.84"/>
        <n v="38.85"/>
        <n v="11.4"/>
        <n v="33.65"/>
        <n v="23.3"/>
        <n v="8.77"/>
        <n v="23.08"/>
        <n v="16.56"/>
        <n v="14.89"/>
        <n v="18.79"/>
        <n v="9.65"/>
        <n v="45.62"/>
        <n v="17.91"/>
        <n v="42.22"/>
        <n v="26.9"/>
        <n v="33.89"/>
        <n v="10.78"/>
        <n v="24.87"/>
        <n v="12.74"/>
        <n v="33.91"/>
        <n v="45.73"/>
        <n v="15.23"/>
        <n v="13.25"/>
        <n v="20.48"/>
        <n v="36.93"/>
        <n v="43.69"/>
        <n v="42.57"/>
        <n v="21.0"/>
        <n v="18.32"/>
        <n v="35.11"/>
        <n v="9.61"/>
        <n v="11.89"/>
        <n v="12.56"/>
        <n v="9.02"/>
        <n v="11.13"/>
        <n v="39.53"/>
        <n v="15.27"/>
        <n v="23.22"/>
        <n v="26.99"/>
        <n v="22.29"/>
        <n v="22.94"/>
        <n v="26.61"/>
        <n v="35.59"/>
        <n v="34.33"/>
        <n v="10.04"/>
        <n v="37.98"/>
        <n v="14.05"/>
        <n v="22.55"/>
        <n v="10.45"/>
        <n v="11.99"/>
        <n v="20.46"/>
        <n v="16.68"/>
        <n v="36.16"/>
        <n v="39.37"/>
        <n v="39.45"/>
        <n v="10.41"/>
        <n v="8.25"/>
        <n v="30.52"/>
        <n v="10.74"/>
        <n v="9.68"/>
        <n v="15.93"/>
        <n v="22.08"/>
        <n v="15.05"/>
        <n v="29.88"/>
        <n v="8.81"/>
        <n v="41.76"/>
        <n v="37.22"/>
        <n v="18.28"/>
        <n v="36.44"/>
        <n v="28.24"/>
        <n v="7.29"/>
        <n v="9.72"/>
        <n v="13.64"/>
        <n v="22.01"/>
        <n v="20.34"/>
        <n v="17.0"/>
        <n v="31.98"/>
        <n v="14.45"/>
        <n v="11.05"/>
        <n v="17.97"/>
        <n v="8.72"/>
        <n v="20.82"/>
        <n v="9.37"/>
        <n v="9.3"/>
        <n v="21.25"/>
        <n v="16.0"/>
        <n v="39.72"/>
        <n v="30.65"/>
        <n v="15.54"/>
        <n v="10.0"/>
        <n v="21.94"/>
        <n v="22.8"/>
        <n v="35.49"/>
        <n v="9.24"/>
        <n v="18.52"/>
        <n v="24.75"/>
        <n v="44.77"/>
        <n v="26.49"/>
        <n v="10.21"/>
        <n v="8.75"/>
        <n v="11.94"/>
        <n v="8.48"/>
        <n v="12.02"/>
        <n v="41.41"/>
        <n v="43.13"/>
        <n v="22.86"/>
        <n v="34.81"/>
        <n v="49.82"/>
        <n v="10.22"/>
        <n v="33.05"/>
        <n v="13.74"/>
        <n v="40.99"/>
        <n v="15.43"/>
        <n v="40.95"/>
        <n v="20.69"/>
        <n v="24.68"/>
        <n v="15.7"/>
        <n v="9.19"/>
        <n v="21.59"/>
        <n v="17.59"/>
        <n v="21.98"/>
        <n v="35.18"/>
        <n v="24.32"/>
        <n v="24.76"/>
        <n v="30.98"/>
        <n v="10.9"/>
        <n v="14.78"/>
        <n v="18.11"/>
        <n v="13.76"/>
        <n v="24.51"/>
        <n v="50.73"/>
        <n v="40.43"/>
        <n v="19.43"/>
        <n v="11.46"/>
        <n v="36.24"/>
        <n v="29.74"/>
        <n v="18.03"/>
        <n v="21.74"/>
        <n v="29.36"/>
        <n v="29.1"/>
        <n v="24.89"/>
        <n v="9.85"/>
        <n v="10.72"/>
        <n v="12.77"/>
        <n v="15.56"/>
        <n v="18.9"/>
        <n v="10.7"/>
        <n v="9.95"/>
        <n v="40.37"/>
        <n v="12.13"/>
        <n v="18.02"/>
        <n v="19.68"/>
        <n v="13.52"/>
        <n v="16.18"/>
        <n v="16.43"/>
        <n v="10.02"/>
        <n v="40.25"/>
        <n v="29.34"/>
        <n v="32.78"/>
        <m/>
        <n v="16.03"/>
        <n v="45.76"/>
        <n v="9.34"/>
        <n v="10.65"/>
        <n v="8.98"/>
        <n v="30.01"/>
        <n v="45.13"/>
        <n v="18.2"/>
        <n v="10.06"/>
        <n v="15.51"/>
        <n v="34.53"/>
        <n v="27.41"/>
        <n v="10.27"/>
        <n v="9.71"/>
        <n v="27.76"/>
        <n v="32.65"/>
        <n v="37.71"/>
        <n v="13.87"/>
        <n v="37.01"/>
        <n v="25.37"/>
        <n v="12.9"/>
        <n v="15.52"/>
        <n v="16.62"/>
        <n v="27.61"/>
        <n v="21.84"/>
        <n v="22.18"/>
        <n v="47.35"/>
        <n v="8.82"/>
        <n v="18.96"/>
        <n v="10.71"/>
        <n v="14.14"/>
        <n v="13.91"/>
        <n v="26.36"/>
        <n v="22.72"/>
        <n v="18.71"/>
        <n v="16.86"/>
        <n v="13.96"/>
        <n v="31.67"/>
        <n v="42.89"/>
        <n v="41.0"/>
        <n v="28.01"/>
      </sharedItems>
    </cacheField>
    <cacheField name="Deathrate (%)" numFmtId="0">
      <sharedItems containsString="0" containsBlank="1" containsNumber="1">
        <n v="20.34"/>
        <n v="5.22"/>
        <n v="4.61"/>
        <n v="3.27"/>
        <n v="6.25"/>
        <n v="24.2"/>
        <n v="5.34"/>
        <n v="5.37"/>
        <n v="7.55"/>
        <n v="8.23"/>
        <n v="6.68"/>
        <n v="7.51"/>
        <n v="9.76"/>
        <n v="9.75"/>
        <n v="9.05"/>
        <n v="4.14"/>
        <n v="8.27"/>
        <n v="8.67"/>
        <n v="14.02"/>
        <n v="10.27"/>
        <n v="5.72"/>
        <n v="12.22"/>
        <n v="7.74"/>
        <n v="12.7"/>
        <n v="7.53"/>
        <n v="29.5"/>
        <n v="6.17"/>
        <n v="4.42"/>
        <n v="3.45"/>
        <n v="14.27"/>
        <n v="15.6"/>
        <n v="9.83"/>
        <n v="13.46"/>
        <n v="9.06"/>
        <n v="13.47"/>
        <n v="7.8"/>
        <n v="6.55"/>
        <n v="4.89"/>
        <n v="18.65"/>
        <n v="16.38"/>
        <n v="5.81"/>
        <n v="6.97"/>
        <n v="5.58"/>
        <n v="8.2"/>
        <n v="13.27"/>
        <n v="12.93"/>
        <m/>
        <n v="4.36"/>
        <n v="14.84"/>
        <n v="11.48"/>
        <n v="7.22"/>
        <n v="7.68"/>
        <n v="10.59"/>
        <n v="10.36"/>
        <n v="19.31"/>
        <n v="6.73"/>
        <n v="5.73"/>
        <n v="6.24"/>
        <n v="4.23"/>
        <n v="5.23"/>
        <n v="5.78"/>
        <n v="15.06"/>
        <n v="9.6"/>
        <n v="13.25"/>
        <n v="14.86"/>
        <n v="8.7"/>
        <n v="5.65"/>
        <n v="9.86"/>
        <n v="9.14"/>
        <n v="4.88"/>
        <n v="4.69"/>
        <n v="12.25"/>
        <n v="3.8"/>
        <n v="9.23"/>
        <n v="10.62"/>
        <n v="9.72"/>
        <n v="9.31"/>
        <n v="10.24"/>
        <n v="7.84"/>
        <n v="6.88"/>
        <n v="6.09"/>
        <n v="4.48"/>
        <n v="5.2"/>
        <n v="10.01"/>
        <n v="15.48"/>
        <n v="16.53"/>
        <n v="8.28"/>
        <n v="12.17"/>
        <n v="5.28"/>
        <n v="6.29"/>
        <n v="13.11"/>
        <n v="6.72"/>
        <n v="8.18"/>
        <n v="5.55"/>
        <n v="7.82"/>
        <n v="11.19"/>
        <n v="6.18"/>
        <n v="10.4"/>
        <n v="6.52"/>
        <n v="9.16"/>
        <n v="9.28"/>
        <n v="2.65"/>
        <n v="9.42"/>
        <n v="8.26"/>
        <n v="7.13"/>
        <n v="5.85"/>
        <n v="2.41"/>
        <n v="7.08"/>
        <n v="11.55"/>
        <n v="13.66"/>
        <n v="6.21"/>
        <n v="28.71"/>
        <n v="23.1"/>
        <n v="3.48"/>
        <n v="7.18"/>
        <n v="10.98"/>
        <n v="8.41"/>
        <n v="4.47"/>
        <n v="8.77"/>
        <n v="11.11"/>
        <n v="19.33"/>
        <n v="5.05"/>
        <n v="7.06"/>
        <n v="16.89"/>
        <n v="8.1"/>
        <n v="4.78"/>
        <n v="6.48"/>
        <n v="12.16"/>
        <n v="6.86"/>
        <n v="7.7"/>
        <n v="4.74"/>
        <n v="4.75"/>
        <n v="12.64"/>
        <n v="12.91"/>
        <n v="6.95"/>
        <n v="7.1"/>
        <n v="21.35"/>
        <n v="18.86"/>
        <n v="6.7"/>
        <n v="8.68"/>
        <n v="6.45"/>
        <n v="5.69"/>
        <n v="4.45"/>
        <n v="20.91"/>
        <n v="16.94"/>
        <n v="2.29"/>
        <n v="9.4"/>
        <n v="3.81"/>
        <n v="6.8"/>
        <n v="5.36"/>
        <n v="7.25"/>
        <n v="4.49"/>
        <n v="6.23"/>
        <n v="5.41"/>
        <n v="9.89"/>
        <n v="10.5"/>
        <n v="7.65"/>
        <n v="4.72"/>
        <n v="5.49"/>
        <n v="11.77"/>
        <n v="14.65"/>
        <n v="16.09"/>
        <n v="6.53"/>
        <n v="8.33"/>
        <n v="5.08"/>
        <n v="6.83"/>
        <n v="5.98"/>
        <n v="6.62"/>
        <n v="8.17"/>
        <n v="6.47"/>
        <n v="2.58"/>
        <n v="23.03"/>
        <n v="4.28"/>
        <n v="9.45"/>
        <n v="10.31"/>
        <n v="3.92"/>
        <n v="16.63"/>
        <n v="22.0"/>
        <n v="8.97"/>
        <n v="7.27"/>
        <n v="29.74"/>
        <n v="8.49"/>
        <n v="4.81"/>
        <n v="8.25"/>
        <n v="16.39"/>
        <n v="7.04"/>
        <n v="10.57"/>
        <n v="5.13"/>
        <n v="5.97"/>
        <n v="8.6"/>
        <n v="4.21"/>
        <n v="7.11"/>
        <n v="12.24"/>
        <n v="14.39"/>
        <n v="4.4"/>
        <n v="10.13"/>
        <n v="4.92"/>
        <n v="6.22"/>
        <n v="6.43"/>
        <n v="8.3"/>
        <n v="19.93"/>
        <n v="21.84"/>
      </sharedItems>
    </cacheField>
    <cacheField name="Agriculture (GDP share)" numFmtId="0">
      <sharedItems containsString="0" containsBlank="1" containsNumber="1">
        <n v="0.38"/>
        <n v="0.232"/>
        <n v="0.101"/>
        <m/>
        <n v="0.096"/>
        <n v="0.04"/>
        <n v="0.038"/>
        <n v="0.095"/>
        <n v="0.239"/>
        <n v="0.004"/>
        <n v="0.018"/>
        <n v="0.141"/>
        <n v="0.03"/>
        <n v="0.005"/>
        <n v="0.199"/>
        <n v="0.06"/>
        <n v="0.093"/>
        <n v="0.01"/>
        <n v="0.142"/>
        <n v="0.316"/>
        <n v="0.258"/>
        <n v="0.128"/>
        <n v="0.024"/>
        <n v="0.084"/>
        <n v="0.036"/>
        <n v="0.322"/>
        <n v="0.564"/>
        <n v="0.463"/>
        <n v="0.35"/>
        <n v="0.448"/>
        <n v="0.022"/>
        <n v="0.121"/>
        <n v="0.014"/>
        <n v="0.55"/>
        <n v="0.335"/>
        <n v="0.125"/>
        <n v="0.4"/>
        <n v="0.062"/>
        <n v="0.151"/>
        <n v="0.088"/>
        <n v="0.279"/>
        <n v="0.07"/>
        <n v="0.055"/>
        <n v="0.037"/>
        <n v="0.034"/>
        <n v="0.179"/>
        <n v="0.177"/>
        <n v="0.112"/>
        <n v="0.085"/>
        <n v="0.149"/>
        <n v="0.099"/>
        <n v="0.102"/>
        <n v="0.475"/>
        <n v="0.27"/>
        <n v="0.089"/>
        <n v="0.028"/>
        <n v="0.066"/>
        <n v="0.031"/>
        <n v="0.061"/>
        <n v="0.308"/>
        <n v="0.172"/>
        <n v="0.009"/>
        <n v="0.366"/>
        <n v="0.054"/>
        <n v="0.15"/>
        <n v="0.227"/>
        <n v="0.237"/>
        <n v="0.62"/>
        <n v="0.37"/>
        <n v="0.28"/>
        <n v="0.139"/>
        <n v="0.001"/>
        <n v="0.086"/>
        <n v="0.186"/>
        <n v="0.134"/>
        <n v="0.116"/>
        <n v="0.073"/>
        <n v="0.05"/>
        <n v="0.026"/>
        <n v="0.021"/>
        <n v="0.049"/>
        <n v="0.017"/>
        <n v="0.033"/>
        <n v="0.067"/>
        <n v="0.163"/>
        <n v="0.3"/>
        <n v="0.353"/>
        <n v="0.455"/>
        <n v="0.12"/>
        <n v="0.769"/>
        <n v="0.076"/>
        <n v="0.118"/>
        <n v="0.276"/>
        <n v="0.342"/>
        <n v="0.2"/>
        <n v="0.45"/>
        <n v="0.317"/>
        <n v="0.25"/>
        <n v="0.059"/>
        <n v="0.289"/>
        <n v="0.213"/>
        <n v="0.17"/>
        <n v="0.206"/>
        <n v="0.217"/>
        <n v="0.262"/>
        <n v="0.097"/>
        <n v="0.043"/>
        <n v="0.165"/>
        <n v="0.39"/>
        <n v="0.269"/>
        <n v="0.027"/>
        <n v="0.216"/>
        <n v="0.068"/>
        <n v="0.224"/>
        <n v="0.08"/>
        <n v="0.144"/>
        <n v="0.053"/>
        <n v="0.002"/>
        <n v="0.401"/>
        <n v="0.035"/>
        <n v="0.1"/>
        <n v="0.114"/>
        <n v="0.167"/>
        <n v="0.166"/>
        <n v="0.032"/>
        <n v="0.49"/>
        <n v="0.0"/>
        <n v="0.42"/>
        <n v="0.65"/>
        <n v="0.025"/>
        <n v="0.178"/>
        <n v="0.387"/>
        <n v="0.13"/>
        <n v="0.119"/>
        <n v="0.011"/>
        <n v="0.015"/>
        <n v="0.249"/>
        <n v="0.234"/>
        <n v="0.432"/>
        <n v="0.395"/>
        <n v="0.23"/>
        <n v="0.007"/>
        <n v="0.132"/>
        <n v="0.117"/>
        <n v="0.209"/>
        <n v="0.311"/>
        <n v="0.187"/>
        <n v="0.26"/>
        <n v="0.09"/>
        <n v="0.135"/>
        <n v="0.22"/>
      </sharedItems>
    </cacheField>
    <cacheField name="Industry (GDP share)" numFmtId="0">
      <sharedItems containsString="0" containsBlank="1" containsNumber="1">
        <n v="0.24"/>
        <n v="0.188"/>
        <n v="0.6"/>
        <m/>
        <n v="0.658"/>
        <n v="0.18"/>
        <n v="0.22"/>
        <n v="0.358"/>
        <n v="0.343"/>
        <n v="0.333"/>
        <n v="0.262"/>
        <n v="0.304"/>
        <n v="0.457"/>
        <n v="0.07"/>
        <n v="0.387"/>
        <n v="0.198"/>
        <n v="0.16"/>
        <n v="0.316"/>
        <n v="0.152"/>
        <n v="0.138"/>
        <n v="0.1"/>
        <n v="0.379"/>
        <n v="0.352"/>
        <n v="0.308"/>
        <n v="0.469"/>
        <n v="0.4"/>
        <n v="0.062"/>
        <n v="0.561"/>
        <n v="0.196"/>
        <n v="0.082"/>
        <n v="0.203"/>
        <n v="0.3"/>
        <n v="0.17"/>
        <n v="0.294"/>
        <n v="0.219"/>
        <n v="0.032"/>
        <n v="0.2"/>
        <n v="0.259"/>
        <n v="0.493"/>
        <n v="0.473"/>
        <n v="0.342"/>
        <n v="0.04"/>
        <n v="0.11"/>
        <n v="0.57"/>
        <n v="0.096"/>
        <n v="0.299"/>
        <n v="0.171"/>
        <n v="0.261"/>
        <n v="0.393"/>
        <n v="0.246"/>
        <n v="0.225"/>
        <n v="0.328"/>
        <n v="0.306"/>
        <n v="0.231"/>
        <n v="0.312"/>
        <n v="0.357"/>
        <n v="0.302"/>
        <n v="0.906"/>
        <n v="0.254"/>
        <n v="0.099"/>
        <n v="0.135"/>
        <n v="0.295"/>
        <n v="0.214"/>
        <n v="0.156"/>
        <n v="0.19"/>
        <n v="0.592"/>
        <n v="0.142"/>
        <n v="0.283"/>
        <n v="0.275"/>
        <n v="0.296"/>
        <n v="0.213"/>
        <n v="0.362"/>
        <n v="0.12"/>
        <n v="0.092"/>
        <n v="0.15"/>
        <n v="0.276"/>
        <n v="0.458"/>
        <n v="0.424"/>
        <n v="0.666"/>
        <n v="0.46"/>
        <n v="0.13"/>
        <n v="0.317"/>
        <n v="0.291"/>
        <n v="0.337"/>
        <n v="0.258"/>
        <n v="0.02"/>
        <n v="0.287"/>
        <n v="0.386"/>
        <n v="0.242"/>
        <n v="0.34"/>
        <n v="0.403"/>
        <n v="0.479"/>
        <n v="0.208"/>
        <n v="0.21"/>
        <n v="0.443"/>
        <n v="0.054"/>
        <n v="0.499"/>
        <n v="0.39"/>
        <n v="0.325"/>
        <n v="0.072"/>
        <n v="0.319"/>
        <n v="0.165"/>
        <n v="0.158"/>
        <n v="0.48"/>
        <n v="0.23"/>
        <n v="0.149"/>
        <n v="0.29"/>
        <n v="0.298"/>
        <n v="0.233"/>
        <n v="0.348"/>
        <n v="0.315"/>
        <n v="0.244"/>
        <n v="0.088"/>
        <n v="0.273"/>
        <n v="0.487"/>
        <n v="0.415"/>
        <n v="0.251"/>
        <n v="0.381"/>
        <n v="0.207"/>
        <n v="0.27"/>
        <n v="0.326"/>
        <n v="0.311"/>
        <n v="0.274"/>
        <n v="0.45"/>
        <n v="0.801"/>
        <n v="0.35"/>
        <n v="0.371"/>
        <n v="0.229"/>
        <n v="0.26"/>
        <n v="0.584"/>
        <n v="0.148"/>
        <n v="0.613"/>
        <n v="0.209"/>
        <n v="0.255"/>
        <n v="0.31"/>
        <n v="0.339"/>
        <n v="0.369"/>
        <n v="0.303"/>
        <n v="0.515"/>
        <n v="0.282"/>
        <n v="0.286"/>
        <n v="0.172"/>
        <n v="0.441"/>
        <n v="0.204"/>
        <n v="0.318"/>
        <n v="0.38"/>
        <n v="0.272"/>
        <n v="0.222"/>
        <n v="0.452"/>
        <n v="0.585"/>
        <n v="0.237"/>
        <n v="0.419"/>
        <n v="0.41"/>
        <n v="0.28"/>
        <n v="0.472"/>
        <n v="0.243"/>
      </sharedItems>
    </cacheField>
    <cacheField name="Service (GDP share)" numFmtId="0">
      <sharedItems containsString="0" containsBlank="1" containsNumber="1">
        <n v="0.38"/>
        <n v="0.579"/>
        <n v="0.298"/>
        <m/>
        <n v="0.246"/>
        <n v="0.78"/>
        <n v="0.743"/>
        <n v="0.547"/>
        <n v="0.418"/>
        <n v="0.663"/>
        <n v="0.7"/>
        <n v="0.678"/>
        <n v="0.402"/>
        <n v="0.9"/>
        <n v="0.608"/>
        <n v="0.603"/>
        <n v="0.591"/>
        <n v="0.749"/>
        <n v="0.612"/>
        <n v="0.546"/>
        <n v="0.89"/>
        <n v="0.363"/>
        <n v="0.52"/>
        <n v="0.55"/>
        <n v="0.507"/>
        <n v="0.516"/>
        <n v="0.92"/>
        <n v="0.403"/>
        <n v="0.482"/>
        <n v="0.353"/>
        <n v="0.334"/>
        <n v="0.35"/>
        <n v="0.382"/>
        <n v="0.684"/>
        <n v="0.66"/>
        <n v="0.954"/>
        <n v="0.25"/>
        <n v="0.406"/>
        <n v="0.447"/>
        <n v="0.533"/>
        <n v="0.56"/>
        <n v="0.34"/>
        <n v="0.369"/>
        <n v="0.753"/>
        <n v="0.614"/>
        <n v="0.622"/>
        <n v="0.765"/>
        <n v="0.573"/>
        <n v="0.735"/>
        <n v="0.596"/>
        <n v="0.495"/>
        <n v="0.582"/>
        <n v="0.618"/>
        <n v="0.493"/>
        <n v="0.599"/>
        <n v="0.062"/>
        <n v="0.643"/>
        <n v="0.666"/>
        <n v="0.426"/>
        <n v="0.62"/>
        <n v="0.776"/>
        <n v="0.676"/>
        <n v="0.764"/>
        <n v="0.778"/>
        <n v="0.769"/>
        <n v="0.348"/>
        <n v="0.549"/>
        <n v="0.687"/>
        <n v="0.553"/>
        <n v="0.695"/>
        <n v="0.387"/>
        <n v="0.733"/>
        <n v="0.766"/>
        <n v="0.68"/>
        <n v="0.585"/>
        <n v="0.87"/>
        <n v="0.401"/>
        <n v="0.26"/>
        <n v="0.427"/>
        <n v="0.906"/>
        <n v="0.651"/>
        <n v="0.538"/>
        <n v="0.408"/>
        <n v="0.46"/>
        <n v="0.261"/>
        <n v="0.49"/>
        <n v="0.86"/>
        <n v="0.657"/>
        <n v="0.688"/>
        <n v="0.615"/>
        <n v="0.725"/>
        <n v="0.93"/>
        <n v="0.668"/>
        <n v="0.36"/>
        <n v="0.563"/>
        <n v="0.439"/>
        <n v="0.258"/>
        <n v="0.699"/>
        <n v="0.67"/>
        <n v="0.394"/>
        <n v="0.177"/>
        <n v="0.425"/>
        <n v="0.927"/>
        <n v="0.559"/>
        <n v="0.499"/>
        <n v="0.436"/>
        <n v="0.74"/>
        <n v="0.534"/>
        <n v="0.83"/>
        <n v="0.702"/>
        <n v="0.555"/>
        <n v="0.58"/>
        <n v="0.39"/>
        <n v="0.588"/>
        <n v="0.41"/>
        <n v="0.736"/>
        <n v="0.84"/>
        <n v="0.762"/>
        <n v="0.44"/>
        <n v="0.244"/>
        <n v="0.564"/>
        <n v="0.583"/>
        <n v="0.818"/>
        <n v="0.266"/>
        <n v="0.569"/>
        <n v="0.65"/>
        <n v="0.53"/>
        <n v="0.64"/>
        <n v="0.673"/>
        <n v="0.54"/>
        <n v="0.197"/>
        <n v="0.73"/>
        <n v="0.575"/>
        <n v="0.37"/>
        <n v="0.707"/>
        <n v="0.302"/>
        <n v="0.354"/>
        <n v="0.619"/>
        <n v="0.665"/>
        <n v="0.21"/>
        <n v="0.661"/>
        <n v="0.672"/>
        <n v="0.47"/>
        <n v="0.671"/>
        <n v="0.545"/>
        <n v="0.366"/>
        <n v="0.645"/>
        <n v="0.519"/>
        <n v="0.723"/>
        <n v="0.48"/>
        <n v="0.396"/>
        <n v="0.5"/>
        <n v="0.423"/>
        <n v="0.411"/>
        <n v="0.562"/>
        <n v="0.469"/>
        <n v="0.361"/>
        <n v="0.375"/>
        <n v="0.758"/>
        <n v="0.787"/>
        <n v="0.43"/>
        <n v="0.541"/>
        <n v="0.381"/>
        <n v="0.8"/>
        <n v="0.63"/>
        <n v="0.4"/>
        <n v="0.393"/>
        <n v="0.489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1  Pop totale région" cacheId="0" dataCaption="" compact="0" compactData="0">
  <location ref="A1:B13" firstHeaderRow="0" firstDataRow="1" firstDataCol="0"/>
  <pivotFields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name="Region" axis="axisRow" compact="0" outline="0" multipleItemSelectionAllowed="1" showAll="0" sortType="ascending">
      <items>
        <item x="0"/>
        <item x="10"/>
        <item x="7"/>
        <item x="1"/>
        <item x="6"/>
        <item x="8"/>
        <item x="2"/>
        <item x="9"/>
        <item x="3"/>
        <item x="5"/>
        <item x="4"/>
        <item t="default"/>
      </items>
    </pivotField>
    <pivotField name="Population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name="Superfi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name="Area (miles sq.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Pop. Density (per sq. km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name="Coastline (coast/area rati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Net_mig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Infant mortality (per 1000 bir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GDP ($ per capita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Lite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Phones_100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name="Arabl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Crops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Other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Clim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irthrat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Deathrat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Agriculture (GDP shar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Industry (GDP shar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name="Service (GDP shar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compact="0" outline="0" subtotalTop="0" dragToRow="0" dragToCol="0" dragToPage="0" showAll="0" includeNewItemsInFilter="1" defaultSubtotal="0"/>
  </pivotFields>
  <rowFields>
    <field x="1"/>
  </rowFields>
  <dataFields>
    <dataField name="SUM of Population" fld="2" baseField="0"/>
  </dataFields>
</pivotTableDefinition>
</file>

<file path=xl/pivotTables/pivotTable2.xml><?xml version="1.0" encoding="utf-8"?>
<pivotTableDefinition xmlns="http://schemas.openxmlformats.org/spreadsheetml/2006/main" name="2 Région, % Sup" cacheId="0" dataCaption="" compact="0" compactData="0">
  <location ref="A1:B13" firstHeaderRow="0" firstDataRow="1" firstDataCol="0"/>
  <pivotFields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name="Region" axis="axisRow" compact="0" outline="0" multipleItemSelectionAllowed="1" showAll="0" sortType="ascending">
      <items>
        <item x="0"/>
        <item x="10"/>
        <item x="7"/>
        <item x="1"/>
        <item x="6"/>
        <item x="8"/>
        <item x="2"/>
        <item x="9"/>
        <item x="3"/>
        <item x="5"/>
        <item x="4"/>
        <item t="default"/>
      </items>
    </pivotField>
    <pivotField name="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name="Superficie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name="Area (miles sq.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Pop. Density (per sq. km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name="Coastline (coast/area rati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Net_mig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Infant mortality (per 1000 bir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GDP ($ per capita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Lite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Phones_100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name="Arabl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Crops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Other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Clim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irthrat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Deathrat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Agriculture (GDP shar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Industry (GDP shar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name="Service (GDP shar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compact="0" outline="0" subtotalTop="0" dragToRow="0" dragToCol="0" dragToPage="0" showAll="0" includeNewItemsInFilter="1" defaultSubtotal="0"/>
  </pivotFields>
  <rowFields>
    <field x="1"/>
  </rowFields>
  <dataFields>
    <dataField name="SUM of Superficie" fld="3" showDataAs="percentOfTotal" baseField="0" numFmtId="10"/>
  </dataFields>
</pivotTableDefinition>
</file>

<file path=xl/pivotTables/pivotTable3.xml><?xml version="1.0" encoding="utf-8"?>
<pivotTableDefinition xmlns="http://schemas.openxmlformats.org/spreadsheetml/2006/main" name="3 Climat, Avg Pop Dens" cacheId="0" dataCaption="" compact="0" compactData="0">
  <location ref="A1:B9" firstHeaderRow="0" firstDataRow="1" firstDataCol="0"/>
  <pivotFields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name="Superfi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name="Area (miles sq.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Pop. Density (per sq. km2)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name="Coastline (coast/area rati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Net_mig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Infant mortality (per 1000 bir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GDP ($ per capita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Lite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Phones_100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name="Arabl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Crops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Other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Climate" axis="axisRow" compact="0" outline="0" multipleItemSelectionAllowed="1" showAll="0" sortType="ascending">
      <items>
        <item x="3"/>
        <item x="0"/>
        <item x="5"/>
        <item x="2"/>
        <item x="6"/>
        <item x="1"/>
        <item x="4"/>
        <item t="default"/>
      </items>
    </pivotField>
    <pivotField name="Birthrat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Deathrat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Agriculture (GDP shar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Industry (GDP shar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name="Service (GDP shar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compact="0" outline="0" subtotalTop="0" dragToRow="0" dragToCol="0" dragToPage="0" showAll="0" includeNewItemsInFilter="1" defaultSubtotal="0"/>
  </pivotFields>
  <rowFields>
    <field x="15"/>
  </rowFields>
  <dataFields>
    <dataField name="AVERAGE of Pop. Density (per sq. km2)" fld="5" subtotal="average" baseField="0"/>
  </dataFields>
</pivotTableDefinition>
</file>

<file path=xl/pivotTables/pivotTable4.xml><?xml version="1.0" encoding="utf-8"?>
<pivotTableDefinition xmlns="http://schemas.openxmlformats.org/spreadsheetml/2006/main" name="4 Climat, Pop  Superficie" cacheId="0" dataCaption="" compact="0" compactData="0">
  <location ref="A1:B9" firstHeaderRow="0" firstDataRow="1" firstDataCol="0"/>
  <pivotFields>
    <pivotField name="Count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name="Superfi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name="Area (miles sq.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Pop. Density (per sq. km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name="Coastline (coast/area rati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Net_mig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Infant mortality (per 1000 bir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GDP ($ per capita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Lite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Phones_100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name="Arabl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Crops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Other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Climate" axis="axisRow" compact="0" outline="0" multipleItemSelectionAllowed="1" showAll="0" sortType="ascending">
      <items>
        <item x="3"/>
        <item x="0"/>
        <item x="5"/>
        <item x="2"/>
        <item x="6"/>
        <item x="1"/>
        <item x="4"/>
        <item t="default"/>
      </items>
    </pivotField>
    <pivotField name="Birthrat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Deathrat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Agriculture (GDP shar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Industry (GDP shar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name="Service (GDP shar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dataField="1" compact="0" outline="0" subtotalTop="0" dragToRow="0" dragToCol="0" dragToPage="0" showAll="0" includeNewItemsInFilter="1" defaultSubtotal="0"/>
  </pivotFields>
  <rowFields>
    <field x="15"/>
  </rowFields>
  <dataFields>
    <dataField name="SUM of Densité de Population" fld="21" baseField="0"/>
  </dataFields>
  <pivotTableStyleInfo name="Google Sheets Pivot Table Style" showRowHeaders="1" showColHeaders="1" showLastColumn="1"/>
</pivotTableDefinition>
</file>

<file path=xl/pivotTables/pivotTable5.xml><?xml version="1.0" encoding="utf-8"?>
<pivotTableDefinition xmlns="http://schemas.openxmlformats.org/spreadsheetml/2006/main" name="5 Région, Phones etc.." cacheId="0" dataCaption="" createdVersion="6" compact="0" compactData="0">
  <location ref="A4:B13" firstHeaderRow="0" firstDataRow="1" firstDataCol="0" rowPageCount="2" colPageCount="1"/>
  <pivotFields>
    <pivotField name="Count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name="Region" axis="axisRow" compact="0" outline="0" multipleItemSelectionAllowed="1" showAll="0" sortType="ascending">
      <items>
        <item x="0"/>
        <item x="10"/>
        <item x="7"/>
        <item x="1"/>
        <item x="6"/>
        <item x="8"/>
        <item x="2"/>
        <item x="9"/>
        <item x="3"/>
        <item x="5"/>
        <item x="4"/>
        <item t="default"/>
      </items>
    </pivotField>
    <pivotField name="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name="Superfi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name="Area (miles sq.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Pop. Density (per sq. km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name="Coastline (coast/area rati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Net_migration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Infant mortality (per 1000 bir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GDP ($ per capita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Literac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t="default"/>
      </items>
    </pivotField>
    <pivotField name="Phones_1000" axis="axisP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name="Arabl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Crops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Other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Clim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irthrat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Deathrat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Agriculture (GDP shar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Industry (GDP shar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name="Service (GDP shar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  <pivotField compact="0" outline="0" subtotalTop="0" dragToRow="0" dragToCol="0" dragToPage="0" showAll="0" includeNewItemsInFilter="1" defaultSubtotal="0"/>
  </pivotFields>
  <rowFields>
    <field x="1"/>
  </rowFields>
  <pageFields>
    <pageField fld="11"/>
    <pageField fld="7"/>
  </pageFields>
  <dataFields>
    <dataField name="COUNTA of Country" fld="0" subtotal="count" baseField="0"/>
  </dataFields>
  <pivotTableStyleInfo name="Google Sheets Pivot Table Style" showRowHeaders="1" showColHeaders="1" showLastColumn="1"/>
  <filters>
    <filter fld="11" type="captionGreaterThan" evalOrder="-1" id="1" stringValue1="200">
      <autoFilter ref="A1">
        <filterColumn colId="0">
          <customFilters>
            <customFilter operator="greaterThan" val="200"/>
          </customFilters>
        </filterColumn>
      </autoFilter>
    </filter>
    <filter fld="7" type="captionLessThan" evalOrder="-1" id="2" stringValue1="0">
      <autoFilter ref="A1">
        <filterColumn colId="0">
          <customFilters>
            <customFilter operator="lessThan" val="0"/>
          </customFilters>
        </filterColumn>
      </autoFilter>
    </filter>
  </filters>
</pivotTableDefinition>
</file>

<file path=xl/pivotTables/pivotTable6.xml><?xml version="1.0" encoding="utf-8"?>
<pivotTableDefinition xmlns="http://schemas.openxmlformats.org/spreadsheetml/2006/main" name="6 %Alpha" cacheId="1" dataCaption="" compact="0" compactData="0">
  <location ref="A1:B11" firstHeaderRow="0" firstDataRow="1" firstDataCol="0"/>
  <pivotFields>
    <pivotField name="Countr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name="Popul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t="default"/>
      </items>
    </pivotField>
    <pivotField name="Superfici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t="default"/>
      </items>
    </pivotField>
    <pivotField name="Area (miles sq.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t="default"/>
      </items>
    </pivotField>
    <pivotField name="Pop. Density (per sq. km2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t="default"/>
      </items>
    </pivotField>
    <pivotField name="Coastline (coast/area ratio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Net_migr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t="default"/>
      </items>
    </pivotField>
    <pivotField name="Infant mortality (per 1000 births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GDP ($ per capita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t="default"/>
      </items>
    </pivotField>
    <pivotField name="Literacy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Phones_1000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t="default"/>
      </items>
    </pivotField>
    <pivotField name="Arabl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t="default"/>
      </items>
    </pivotField>
    <pivotField name="Crops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t="default"/>
      </items>
    </pivotField>
    <pivotField name="Other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t="default"/>
      </items>
    </pivotField>
    <pivotField name="Climate" compact="0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Birthrat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t="default"/>
      </items>
    </pivotField>
    <pivotField name="Deathrate (%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t="default"/>
      </items>
    </pivotField>
    <pivotField name="Agriculture (GDP shar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t="default"/>
      </items>
    </pivotField>
    <pivotField name="Industry (GDP shar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t="default"/>
      </items>
    </pivotField>
    <pivotField name="Service (GDP share)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t="default"/>
      </items>
    </pivotField>
  </pivotFields>
  <rowFields>
    <field x="10"/>
  </rowFields>
  <dataFields>
    <dataField name="COUNTA of Country" fld="0" subtotal="count" baseField="0"/>
  </dataFields>
  <pivotTableStyleInfo name="Google Sheets Pivot Table Style" showRowHeaders="1" showColHeaders="1" showLastColumn="1"/>
</pivotTableDefinition>
</file>

<file path=xl/tables/table1.xml><?xml version="1.0" encoding="utf-8"?>
<table xmlns="http://schemas.openxmlformats.org/spreadsheetml/2006/main" ref="A1:U12" displayName="Table_1" id="1">
  <tableColumns count="21">
    <tableColumn name="Country" id="1"/>
    <tableColumn name="Region" id="2"/>
    <tableColumn name="Population" id="3"/>
    <tableColumn name="Area" id="4"/>
    <tableColumn name="Pop. Density (per sq. mi.)" id="5"/>
    <tableColumn name="low density" id="6"/>
    <tableColumn name="Coastline (coast/area ratio)" id="7"/>
    <tableColumn name="Net migration" id="8"/>
    <tableColumn name="Infant mortality (per 1000 births)" id="9"/>
    <tableColumn name="GDP ($ per capita)" id="10"/>
    <tableColumn name="Literacy (%)" id="11"/>
    <tableColumn name="Phones (per 1000)" id="12"/>
    <tableColumn name="Arable (%)" id="13"/>
    <tableColumn name="Crops (%)" id="14"/>
    <tableColumn name="Other (%)" id="15"/>
    <tableColumn name="Climate" id="16"/>
    <tableColumn name="Birthrate" id="17"/>
    <tableColumn name="Deathrate" id="18"/>
    <tableColumn name="Agriculture" id="19"/>
    <tableColumn name="Industry" id="20"/>
    <tableColumn name="Service" id="21"/>
  </tableColumns>
  <tableStyleInfo name="Détail3-EASTERN EUROPE         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6.xm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0"/>
    <col customWidth="1" min="2" max="2" width="28.5"/>
    <col customWidth="1" min="3" max="3" width="14.75"/>
    <col customWidth="1" min="4" max="5" width="16.38"/>
    <col customWidth="1" min="6" max="6" width="28.0"/>
    <col customWidth="1" min="7" max="7" width="26.13"/>
    <col customWidth="1" min="8" max="8" width="17.13"/>
    <col customWidth="1" min="9" max="9" width="29.0"/>
    <col customWidth="1" min="10" max="10" width="23.75"/>
    <col customWidth="1" min="11" max="11" width="20.88"/>
    <col customWidth="1" min="12" max="12" width="19.13"/>
    <col customWidth="1" min="19" max="19" width="18.38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3" t="s">
        <v>10</v>
      </c>
      <c r="L1" s="3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</row>
    <row r="2" ht="17.25" customHeight="1">
      <c r="A2" s="5" t="s">
        <v>21</v>
      </c>
      <c r="B2" s="5" t="s">
        <v>22</v>
      </c>
      <c r="C2" s="6">
        <v>3.1056997E7</v>
      </c>
      <c r="D2" s="6">
        <v>647500.0</v>
      </c>
      <c r="E2" s="6">
        <f t="shared" ref="E2:E228" si="1">ROUND(D2/2.59,0)</f>
        <v>250000</v>
      </c>
      <c r="F2" s="6">
        <v>48.0</v>
      </c>
      <c r="G2" s="6">
        <v>0.0</v>
      </c>
      <c r="H2" s="6">
        <v>23.06</v>
      </c>
      <c r="I2" s="6">
        <v>163.07</v>
      </c>
      <c r="J2" s="6">
        <v>700.0</v>
      </c>
      <c r="K2" s="6">
        <v>36.0</v>
      </c>
      <c r="L2" s="6">
        <v>3.2</v>
      </c>
      <c r="M2" s="6">
        <v>12.13</v>
      </c>
      <c r="N2" s="6">
        <v>0.22</v>
      </c>
      <c r="O2" s="6">
        <v>87.65</v>
      </c>
      <c r="P2" s="6">
        <v>1.0</v>
      </c>
      <c r="Q2" s="6">
        <v>46.6</v>
      </c>
      <c r="R2" s="6">
        <v>20.34</v>
      </c>
      <c r="S2" s="6">
        <v>0.38</v>
      </c>
      <c r="T2" s="6">
        <v>0.24</v>
      </c>
      <c r="U2" s="6">
        <v>0.38</v>
      </c>
    </row>
    <row r="3">
      <c r="A3" s="5" t="s">
        <v>23</v>
      </c>
      <c r="B3" s="5" t="s">
        <v>24</v>
      </c>
      <c r="C3" s="6">
        <v>3581655.0</v>
      </c>
      <c r="D3" s="6">
        <v>28748.0</v>
      </c>
      <c r="E3" s="6">
        <f t="shared" si="1"/>
        <v>11100</v>
      </c>
      <c r="F3" s="6">
        <v>124.6</v>
      </c>
      <c r="G3" s="6">
        <v>1.26</v>
      </c>
      <c r="H3" s="6">
        <v>-4.93</v>
      </c>
      <c r="I3" s="6">
        <v>21.52</v>
      </c>
      <c r="J3" s="6">
        <v>4500.0</v>
      </c>
      <c r="K3" s="6">
        <v>86.5</v>
      </c>
      <c r="L3" s="6">
        <v>71.2</v>
      </c>
      <c r="M3" s="6">
        <v>21.09</v>
      </c>
      <c r="N3" s="6">
        <v>4.42</v>
      </c>
      <c r="O3" s="6">
        <v>74.49</v>
      </c>
      <c r="P3" s="6">
        <v>3.0</v>
      </c>
      <c r="Q3" s="6">
        <v>15.11</v>
      </c>
      <c r="R3" s="6">
        <v>5.22</v>
      </c>
      <c r="S3" s="6">
        <v>0.232</v>
      </c>
      <c r="T3" s="6">
        <v>0.188</v>
      </c>
      <c r="U3" s="6">
        <v>0.579</v>
      </c>
    </row>
    <row r="4">
      <c r="A4" s="5" t="s">
        <v>25</v>
      </c>
      <c r="B4" s="5" t="s">
        <v>26</v>
      </c>
      <c r="C4" s="6">
        <v>3.2930091E7</v>
      </c>
      <c r="D4" s="6">
        <v>2381740.0</v>
      </c>
      <c r="E4" s="6">
        <f t="shared" si="1"/>
        <v>919591</v>
      </c>
      <c r="F4" s="6">
        <v>13.8</v>
      </c>
      <c r="G4" s="6">
        <v>0.04</v>
      </c>
      <c r="H4" s="6">
        <v>-0.39</v>
      </c>
      <c r="I4" s="6">
        <v>31.0</v>
      </c>
      <c r="J4" s="6">
        <v>6000.0</v>
      </c>
      <c r="K4" s="6">
        <v>70.0</v>
      </c>
      <c r="L4" s="6">
        <v>78.1</v>
      </c>
      <c r="M4" s="6">
        <v>3.22</v>
      </c>
      <c r="N4" s="6">
        <v>0.25</v>
      </c>
      <c r="O4" s="6">
        <v>96.53</v>
      </c>
      <c r="P4" s="6">
        <v>1.0</v>
      </c>
      <c r="Q4" s="6">
        <v>17.14</v>
      </c>
      <c r="R4" s="6">
        <v>4.61</v>
      </c>
      <c r="S4" s="6">
        <v>0.101</v>
      </c>
      <c r="T4" s="6">
        <v>0.6</v>
      </c>
      <c r="U4" s="6">
        <v>0.298</v>
      </c>
    </row>
    <row r="5">
      <c r="A5" s="5" t="s">
        <v>27</v>
      </c>
      <c r="B5" s="5" t="s">
        <v>28</v>
      </c>
      <c r="C5" s="6">
        <v>57794.0</v>
      </c>
      <c r="D5" s="6">
        <v>199.0</v>
      </c>
      <c r="E5" s="6">
        <f t="shared" si="1"/>
        <v>77</v>
      </c>
      <c r="F5" s="6">
        <v>290.4</v>
      </c>
      <c r="G5" s="6">
        <v>58.29</v>
      </c>
      <c r="H5" s="6">
        <v>-20.71</v>
      </c>
      <c r="I5" s="6">
        <v>9.27</v>
      </c>
      <c r="J5" s="6">
        <v>8000.0</v>
      </c>
      <c r="K5" s="6">
        <v>97.0</v>
      </c>
      <c r="L5" s="6">
        <v>259.5</v>
      </c>
      <c r="M5" s="6">
        <v>10.0</v>
      </c>
      <c r="N5" s="6">
        <v>15.0</v>
      </c>
      <c r="O5" s="6">
        <v>75.0</v>
      </c>
      <c r="P5" s="6">
        <v>2.0</v>
      </c>
      <c r="Q5" s="6">
        <v>22.46</v>
      </c>
      <c r="R5" s="6">
        <v>3.27</v>
      </c>
      <c r="S5" s="5"/>
      <c r="T5" s="5"/>
      <c r="U5" s="5"/>
    </row>
    <row r="6">
      <c r="A6" s="5" t="s">
        <v>29</v>
      </c>
      <c r="B6" s="5" t="s">
        <v>30</v>
      </c>
      <c r="C6" s="6">
        <v>71201.0</v>
      </c>
      <c r="D6" s="6">
        <v>468.0</v>
      </c>
      <c r="E6" s="6">
        <f t="shared" si="1"/>
        <v>181</v>
      </c>
      <c r="F6" s="6">
        <v>152.1</v>
      </c>
      <c r="G6" s="6">
        <v>0.0</v>
      </c>
      <c r="H6" s="6">
        <v>6.6</v>
      </c>
      <c r="I6" s="6">
        <v>4.05</v>
      </c>
      <c r="J6" s="6">
        <v>19000.0</v>
      </c>
      <c r="K6" s="6">
        <v>100.0</v>
      </c>
      <c r="L6" s="6">
        <v>497.2</v>
      </c>
      <c r="M6" s="6">
        <v>2.22</v>
      </c>
      <c r="N6" s="6">
        <v>0.0</v>
      </c>
      <c r="O6" s="6">
        <v>97.78</v>
      </c>
      <c r="P6" s="6">
        <v>3.0</v>
      </c>
      <c r="Q6" s="6">
        <v>8.71</v>
      </c>
      <c r="R6" s="6">
        <v>6.25</v>
      </c>
      <c r="S6" s="5"/>
      <c r="T6" s="5"/>
      <c r="U6" s="5"/>
    </row>
    <row r="7">
      <c r="A7" s="5" t="s">
        <v>31</v>
      </c>
      <c r="B7" s="5" t="s">
        <v>32</v>
      </c>
      <c r="C7" s="6">
        <v>1.2127071E7</v>
      </c>
      <c r="D7" s="6">
        <v>1246700.0</v>
      </c>
      <c r="E7" s="6">
        <f t="shared" si="1"/>
        <v>481351</v>
      </c>
      <c r="F7" s="6">
        <v>9.7</v>
      </c>
      <c r="G7" s="6">
        <v>0.13</v>
      </c>
      <c r="H7" s="6">
        <v>0.0</v>
      </c>
      <c r="I7" s="6">
        <v>191.19</v>
      </c>
      <c r="J7" s="6">
        <v>1900.0</v>
      </c>
      <c r="K7" s="6">
        <v>42.0</v>
      </c>
      <c r="L7" s="6">
        <v>7.8</v>
      </c>
      <c r="M7" s="6">
        <v>2.41</v>
      </c>
      <c r="N7" s="6">
        <v>0.24</v>
      </c>
      <c r="O7" s="6">
        <v>97.35</v>
      </c>
      <c r="P7" s="5"/>
      <c r="Q7" s="6">
        <v>45.11</v>
      </c>
      <c r="R7" s="6">
        <v>24.2</v>
      </c>
      <c r="S7" s="6">
        <v>0.096</v>
      </c>
      <c r="T7" s="6">
        <v>0.658</v>
      </c>
      <c r="U7" s="6">
        <v>0.246</v>
      </c>
    </row>
    <row r="8">
      <c r="A8" s="5" t="s">
        <v>33</v>
      </c>
      <c r="B8" s="5" t="s">
        <v>34</v>
      </c>
      <c r="C8" s="6">
        <v>13477.0</v>
      </c>
      <c r="D8" s="6">
        <v>102.0</v>
      </c>
      <c r="E8" s="6">
        <f t="shared" si="1"/>
        <v>39</v>
      </c>
      <c r="F8" s="6">
        <v>132.1</v>
      </c>
      <c r="G8" s="6">
        <v>59.8</v>
      </c>
      <c r="H8" s="6">
        <v>10.76</v>
      </c>
      <c r="I8" s="6">
        <v>21.03</v>
      </c>
      <c r="J8" s="6">
        <v>8600.0</v>
      </c>
      <c r="K8" s="6">
        <v>95.0</v>
      </c>
      <c r="L8" s="6">
        <v>460.0</v>
      </c>
      <c r="M8" s="6">
        <v>0.0</v>
      </c>
      <c r="N8" s="6">
        <v>0.0</v>
      </c>
      <c r="O8" s="6">
        <v>100.0</v>
      </c>
      <c r="P8" s="6">
        <v>2.0</v>
      </c>
      <c r="Q8" s="6">
        <v>14.17</v>
      </c>
      <c r="R8" s="6">
        <v>5.34</v>
      </c>
      <c r="S8" s="6">
        <v>0.04</v>
      </c>
      <c r="T8" s="6">
        <v>0.18</v>
      </c>
      <c r="U8" s="6">
        <v>0.78</v>
      </c>
    </row>
    <row r="9">
      <c r="A9" s="5" t="s">
        <v>35</v>
      </c>
      <c r="B9" s="5" t="s">
        <v>34</v>
      </c>
      <c r="C9" s="6">
        <v>69108.0</v>
      </c>
      <c r="D9" s="6">
        <v>443.0</v>
      </c>
      <c r="E9" s="6">
        <f t="shared" si="1"/>
        <v>171</v>
      </c>
      <c r="F9" s="6">
        <v>156.0</v>
      </c>
      <c r="G9" s="6">
        <v>34.54</v>
      </c>
      <c r="H9" s="6">
        <v>-6.15</v>
      </c>
      <c r="I9" s="6">
        <v>19.46</v>
      </c>
      <c r="J9" s="6">
        <v>11000.0</v>
      </c>
      <c r="K9" s="6">
        <v>89.0</v>
      </c>
      <c r="L9" s="6">
        <v>549.9</v>
      </c>
      <c r="M9" s="6">
        <v>18.18</v>
      </c>
      <c r="N9" s="6">
        <v>4.55</v>
      </c>
      <c r="O9" s="6">
        <v>77.27</v>
      </c>
      <c r="P9" s="6">
        <v>2.0</v>
      </c>
      <c r="Q9" s="6">
        <v>16.93</v>
      </c>
      <c r="R9" s="6">
        <v>5.37</v>
      </c>
      <c r="S9" s="6">
        <v>0.038</v>
      </c>
      <c r="T9" s="6">
        <v>0.22</v>
      </c>
      <c r="U9" s="6">
        <v>0.743</v>
      </c>
    </row>
    <row r="10">
      <c r="A10" s="5" t="s">
        <v>36</v>
      </c>
      <c r="B10" s="5" t="s">
        <v>34</v>
      </c>
      <c r="C10" s="6">
        <v>3.9921833E7</v>
      </c>
      <c r="D10" s="6">
        <v>2766890.0</v>
      </c>
      <c r="E10" s="6">
        <f t="shared" si="1"/>
        <v>1068297</v>
      </c>
      <c r="F10" s="6">
        <v>14.4</v>
      </c>
      <c r="G10" s="6">
        <v>0.18</v>
      </c>
      <c r="H10" s="6">
        <v>0.61</v>
      </c>
      <c r="I10" s="6">
        <v>15.18</v>
      </c>
      <c r="J10" s="6">
        <v>11200.0</v>
      </c>
      <c r="K10" s="6">
        <v>97.1</v>
      </c>
      <c r="L10" s="6">
        <v>220.4</v>
      </c>
      <c r="M10" s="6">
        <v>12.31</v>
      </c>
      <c r="N10" s="6">
        <v>0.48</v>
      </c>
      <c r="O10" s="6">
        <v>87.21</v>
      </c>
      <c r="P10" s="6">
        <v>3.0</v>
      </c>
      <c r="Q10" s="6">
        <v>16.73</v>
      </c>
      <c r="R10" s="6">
        <v>7.55</v>
      </c>
      <c r="S10" s="6">
        <v>0.095</v>
      </c>
      <c r="T10" s="6">
        <v>0.358</v>
      </c>
      <c r="U10" s="6">
        <v>0.547</v>
      </c>
    </row>
    <row r="11">
      <c r="A11" s="5" t="s">
        <v>37</v>
      </c>
      <c r="B11" s="5" t="s">
        <v>38</v>
      </c>
      <c r="C11" s="6">
        <v>2976372.0</v>
      </c>
      <c r="D11" s="6">
        <v>29800.0</v>
      </c>
      <c r="E11" s="6">
        <f t="shared" si="1"/>
        <v>11506</v>
      </c>
      <c r="F11" s="6">
        <v>99.9</v>
      </c>
      <c r="G11" s="6">
        <v>0.0</v>
      </c>
      <c r="H11" s="6">
        <v>-6.47</v>
      </c>
      <c r="I11" s="6">
        <v>23.28</v>
      </c>
      <c r="J11" s="6">
        <v>3500.0</v>
      </c>
      <c r="K11" s="6">
        <v>98.6</v>
      </c>
      <c r="L11" s="6">
        <v>195.7</v>
      </c>
      <c r="M11" s="6">
        <v>17.55</v>
      </c>
      <c r="N11" s="6">
        <v>2.3</v>
      </c>
      <c r="O11" s="6">
        <v>80.15</v>
      </c>
      <c r="P11" s="6">
        <v>4.0</v>
      </c>
      <c r="Q11" s="6">
        <v>12.07</v>
      </c>
      <c r="R11" s="6">
        <v>8.23</v>
      </c>
      <c r="S11" s="6">
        <v>0.239</v>
      </c>
      <c r="T11" s="6">
        <v>0.343</v>
      </c>
      <c r="U11" s="6">
        <v>0.418</v>
      </c>
    </row>
    <row r="12">
      <c r="A12" s="5" t="s">
        <v>39</v>
      </c>
      <c r="B12" s="5" t="s">
        <v>34</v>
      </c>
      <c r="C12" s="6">
        <v>71891.0</v>
      </c>
      <c r="D12" s="6">
        <v>193.0</v>
      </c>
      <c r="E12" s="6">
        <f t="shared" si="1"/>
        <v>75</v>
      </c>
      <c r="F12" s="6">
        <v>372.5</v>
      </c>
      <c r="G12" s="6">
        <v>35.49</v>
      </c>
      <c r="H12" s="6">
        <v>0.0</v>
      </c>
      <c r="I12" s="6">
        <v>5.89</v>
      </c>
      <c r="J12" s="6">
        <v>28000.0</v>
      </c>
      <c r="K12" s="6">
        <v>97.0</v>
      </c>
      <c r="L12" s="6">
        <v>516.1</v>
      </c>
      <c r="M12" s="6">
        <v>10.53</v>
      </c>
      <c r="N12" s="6">
        <v>0.0</v>
      </c>
      <c r="O12" s="6">
        <v>89.47</v>
      </c>
      <c r="P12" s="6">
        <v>2.0</v>
      </c>
      <c r="Q12" s="6">
        <v>11.03</v>
      </c>
      <c r="R12" s="6">
        <v>6.68</v>
      </c>
      <c r="S12" s="6">
        <v>0.004</v>
      </c>
      <c r="T12" s="6">
        <v>0.333</v>
      </c>
      <c r="U12" s="6">
        <v>0.663</v>
      </c>
    </row>
    <row r="13">
      <c r="A13" s="5" t="s">
        <v>40</v>
      </c>
      <c r="B13" s="5" t="s">
        <v>28</v>
      </c>
      <c r="C13" s="6">
        <v>2.0264082E7</v>
      </c>
      <c r="D13" s="6">
        <v>7686850.0</v>
      </c>
      <c r="E13" s="6">
        <f t="shared" si="1"/>
        <v>2967896</v>
      </c>
      <c r="F13" s="6">
        <v>2.6</v>
      </c>
      <c r="G13" s="6">
        <v>0.34</v>
      </c>
      <c r="H13" s="6">
        <v>3.98</v>
      </c>
      <c r="I13" s="6">
        <v>4.69</v>
      </c>
      <c r="J13" s="6">
        <v>29000.0</v>
      </c>
      <c r="K13" s="6">
        <v>100.0</v>
      </c>
      <c r="L13" s="6">
        <v>565.5</v>
      </c>
      <c r="M13" s="6">
        <v>6.55</v>
      </c>
      <c r="N13" s="6">
        <v>0.04</v>
      </c>
      <c r="O13" s="6">
        <v>93.41</v>
      </c>
      <c r="P13" s="6">
        <v>1.0</v>
      </c>
      <c r="Q13" s="6">
        <v>12.14</v>
      </c>
      <c r="R13" s="6">
        <v>7.51</v>
      </c>
      <c r="S13" s="6">
        <v>0.038</v>
      </c>
      <c r="T13" s="6">
        <v>0.262</v>
      </c>
      <c r="U13" s="6">
        <v>0.7</v>
      </c>
    </row>
    <row r="14">
      <c r="A14" s="5" t="s">
        <v>41</v>
      </c>
      <c r="B14" s="5" t="s">
        <v>30</v>
      </c>
      <c r="C14" s="6">
        <v>8192880.0</v>
      </c>
      <c r="D14" s="6">
        <v>83870.0</v>
      </c>
      <c r="E14" s="6">
        <f t="shared" si="1"/>
        <v>32382</v>
      </c>
      <c r="F14" s="6">
        <v>97.7</v>
      </c>
      <c r="G14" s="6">
        <v>0.0</v>
      </c>
      <c r="H14" s="6">
        <v>2.0</v>
      </c>
      <c r="I14" s="6">
        <v>4.66</v>
      </c>
      <c r="J14" s="6">
        <v>30000.0</v>
      </c>
      <c r="K14" s="6">
        <v>98.0</v>
      </c>
      <c r="L14" s="6">
        <v>452.2</v>
      </c>
      <c r="M14" s="6">
        <v>16.91</v>
      </c>
      <c r="N14" s="6">
        <v>0.86</v>
      </c>
      <c r="O14" s="6">
        <v>82.23</v>
      </c>
      <c r="P14" s="6">
        <v>3.0</v>
      </c>
      <c r="Q14" s="6">
        <v>8.74</v>
      </c>
      <c r="R14" s="6">
        <v>9.76</v>
      </c>
      <c r="S14" s="6">
        <v>0.018</v>
      </c>
      <c r="T14" s="6">
        <v>0.304</v>
      </c>
      <c r="U14" s="6">
        <v>0.678</v>
      </c>
    </row>
    <row r="15">
      <c r="A15" s="5" t="s">
        <v>42</v>
      </c>
      <c r="B15" s="5" t="s">
        <v>38</v>
      </c>
      <c r="C15" s="6">
        <v>7961619.0</v>
      </c>
      <c r="D15" s="6">
        <v>86600.0</v>
      </c>
      <c r="E15" s="6">
        <f t="shared" si="1"/>
        <v>33436</v>
      </c>
      <c r="F15" s="6">
        <v>91.9</v>
      </c>
      <c r="G15" s="6">
        <v>0.0</v>
      </c>
      <c r="H15" s="6">
        <v>-4.9</v>
      </c>
      <c r="I15" s="6">
        <v>81.74</v>
      </c>
      <c r="J15" s="6">
        <v>3400.0</v>
      </c>
      <c r="K15" s="6">
        <v>97.0</v>
      </c>
      <c r="L15" s="6">
        <v>137.1</v>
      </c>
      <c r="M15" s="6">
        <v>19.63</v>
      </c>
      <c r="N15" s="6">
        <v>2.71</v>
      </c>
      <c r="O15" s="6">
        <v>77.66</v>
      </c>
      <c r="P15" s="6">
        <v>1.0</v>
      </c>
      <c r="Q15" s="6">
        <v>20.74</v>
      </c>
      <c r="R15" s="6">
        <v>9.75</v>
      </c>
      <c r="S15" s="6">
        <v>0.141</v>
      </c>
      <c r="T15" s="6">
        <v>0.457</v>
      </c>
      <c r="U15" s="6">
        <v>0.402</v>
      </c>
    </row>
    <row r="16">
      <c r="A16" s="5" t="s">
        <v>43</v>
      </c>
      <c r="B16" s="5" t="s">
        <v>34</v>
      </c>
      <c r="C16" s="6">
        <v>303770.0</v>
      </c>
      <c r="D16" s="6">
        <v>13940.0</v>
      </c>
      <c r="E16" s="6">
        <f t="shared" si="1"/>
        <v>5382</v>
      </c>
      <c r="F16" s="6">
        <v>21.8</v>
      </c>
      <c r="G16" s="6">
        <v>25.41</v>
      </c>
      <c r="H16" s="6">
        <v>-2.2</v>
      </c>
      <c r="I16" s="6">
        <v>25.21</v>
      </c>
      <c r="J16" s="6">
        <v>16700.0</v>
      </c>
      <c r="K16" s="6">
        <v>95.6</v>
      </c>
      <c r="L16" s="6">
        <v>460.6</v>
      </c>
      <c r="M16" s="6">
        <v>0.8</v>
      </c>
      <c r="N16" s="6">
        <v>0.4</v>
      </c>
      <c r="O16" s="6">
        <v>98.8</v>
      </c>
      <c r="P16" s="6">
        <v>2.0</v>
      </c>
      <c r="Q16" s="6">
        <v>17.57</v>
      </c>
      <c r="R16" s="6">
        <v>9.05</v>
      </c>
      <c r="S16" s="6">
        <v>0.03</v>
      </c>
      <c r="T16" s="6">
        <v>0.07</v>
      </c>
      <c r="U16" s="6">
        <v>0.9</v>
      </c>
    </row>
    <row r="17">
      <c r="A17" s="5" t="s">
        <v>44</v>
      </c>
      <c r="B17" s="5" t="s">
        <v>45</v>
      </c>
      <c r="C17" s="6">
        <v>698585.0</v>
      </c>
      <c r="D17" s="6">
        <v>665.0</v>
      </c>
      <c r="E17" s="6">
        <f t="shared" si="1"/>
        <v>257</v>
      </c>
      <c r="F17" s="6">
        <v>1050.5</v>
      </c>
      <c r="G17" s="6">
        <v>24.21</v>
      </c>
      <c r="H17" s="6">
        <v>1.05</v>
      </c>
      <c r="I17" s="6">
        <v>17.27</v>
      </c>
      <c r="J17" s="6">
        <v>16900.0</v>
      </c>
      <c r="K17" s="6">
        <v>89.1</v>
      </c>
      <c r="L17" s="6">
        <v>281.3</v>
      </c>
      <c r="M17" s="6">
        <v>2.82</v>
      </c>
      <c r="N17" s="6">
        <v>5.63</v>
      </c>
      <c r="O17" s="6">
        <v>91.55</v>
      </c>
      <c r="P17" s="6">
        <v>1.0</v>
      </c>
      <c r="Q17" s="6">
        <v>17.8</v>
      </c>
      <c r="R17" s="6">
        <v>4.14</v>
      </c>
      <c r="S17" s="6">
        <v>0.005</v>
      </c>
      <c r="T17" s="6">
        <v>0.387</v>
      </c>
      <c r="U17" s="6">
        <v>0.608</v>
      </c>
    </row>
    <row r="18">
      <c r="A18" s="5" t="s">
        <v>46</v>
      </c>
      <c r="B18" s="5" t="s">
        <v>22</v>
      </c>
      <c r="C18" s="6">
        <v>1.47365352E8</v>
      </c>
      <c r="D18" s="6">
        <v>144000.0</v>
      </c>
      <c r="E18" s="6">
        <f t="shared" si="1"/>
        <v>55598</v>
      </c>
      <c r="F18" s="6">
        <v>1023.4</v>
      </c>
      <c r="G18" s="6">
        <v>0.4</v>
      </c>
      <c r="H18" s="6">
        <v>-0.71</v>
      </c>
      <c r="I18" s="6">
        <v>62.6</v>
      </c>
      <c r="J18" s="6">
        <v>1900.0</v>
      </c>
      <c r="K18" s="6">
        <v>43.1</v>
      </c>
      <c r="L18" s="6">
        <v>7.3</v>
      </c>
      <c r="M18" s="6">
        <v>62.11</v>
      </c>
      <c r="N18" s="6">
        <v>3.07</v>
      </c>
      <c r="O18" s="6">
        <v>34.82</v>
      </c>
      <c r="P18" s="6">
        <v>2.0</v>
      </c>
      <c r="Q18" s="6">
        <v>29.8</v>
      </c>
      <c r="R18" s="6">
        <v>8.27</v>
      </c>
      <c r="S18" s="6">
        <v>0.199</v>
      </c>
      <c r="T18" s="6">
        <v>0.198</v>
      </c>
      <c r="U18" s="6">
        <v>0.603</v>
      </c>
    </row>
    <row r="19">
      <c r="A19" s="5" t="s">
        <v>47</v>
      </c>
      <c r="B19" s="5" t="s">
        <v>34</v>
      </c>
      <c r="C19" s="6">
        <v>279912.0</v>
      </c>
      <c r="D19" s="6">
        <v>431.0</v>
      </c>
      <c r="E19" s="6">
        <f t="shared" si="1"/>
        <v>166</v>
      </c>
      <c r="F19" s="6">
        <v>649.5</v>
      </c>
      <c r="G19" s="6">
        <v>22.51</v>
      </c>
      <c r="H19" s="6">
        <v>-0.31</v>
      </c>
      <c r="I19" s="6">
        <v>12.5</v>
      </c>
      <c r="J19" s="6">
        <v>15700.0</v>
      </c>
      <c r="K19" s="6">
        <v>97.4</v>
      </c>
      <c r="L19" s="6">
        <v>481.9</v>
      </c>
      <c r="M19" s="6">
        <v>37.21</v>
      </c>
      <c r="N19" s="6">
        <v>2.33</v>
      </c>
      <c r="O19" s="6">
        <v>60.46</v>
      </c>
      <c r="P19" s="6">
        <v>2.0</v>
      </c>
      <c r="Q19" s="6">
        <v>12.71</v>
      </c>
      <c r="R19" s="6">
        <v>8.67</v>
      </c>
      <c r="S19" s="6">
        <v>0.06</v>
      </c>
      <c r="T19" s="6">
        <v>0.16</v>
      </c>
      <c r="U19" s="6">
        <v>0.78</v>
      </c>
    </row>
    <row r="20">
      <c r="A20" s="5" t="s">
        <v>48</v>
      </c>
      <c r="B20" s="5" t="s">
        <v>38</v>
      </c>
      <c r="C20" s="6">
        <v>1.0293011E7</v>
      </c>
      <c r="D20" s="6">
        <v>207600.0</v>
      </c>
      <c r="E20" s="6">
        <f t="shared" si="1"/>
        <v>80154</v>
      </c>
      <c r="F20" s="6">
        <v>49.6</v>
      </c>
      <c r="G20" s="6">
        <v>0.0</v>
      </c>
      <c r="H20" s="6">
        <v>2.54</v>
      </c>
      <c r="I20" s="6">
        <v>13.37</v>
      </c>
      <c r="J20" s="6">
        <v>6100.0</v>
      </c>
      <c r="K20" s="6">
        <v>99.6</v>
      </c>
      <c r="L20" s="6">
        <v>319.1</v>
      </c>
      <c r="M20" s="6">
        <v>29.55</v>
      </c>
      <c r="N20" s="6">
        <v>0.6</v>
      </c>
      <c r="O20" s="6">
        <v>69.85</v>
      </c>
      <c r="P20" s="6">
        <v>4.0</v>
      </c>
      <c r="Q20" s="6">
        <v>11.16</v>
      </c>
      <c r="R20" s="6">
        <v>14.02</v>
      </c>
      <c r="S20" s="6">
        <v>0.093</v>
      </c>
      <c r="T20" s="6">
        <v>0.316</v>
      </c>
      <c r="U20" s="6">
        <v>0.591</v>
      </c>
    </row>
    <row r="21">
      <c r="A21" s="5" t="s">
        <v>49</v>
      </c>
      <c r="B21" s="5" t="s">
        <v>30</v>
      </c>
      <c r="C21" s="6">
        <v>1.0379067E7</v>
      </c>
      <c r="D21" s="6">
        <v>30528.0</v>
      </c>
      <c r="E21" s="6">
        <f t="shared" si="1"/>
        <v>11787</v>
      </c>
      <c r="F21" s="6">
        <v>340.0</v>
      </c>
      <c r="G21" s="6">
        <v>0.22</v>
      </c>
      <c r="H21" s="6">
        <v>1.23</v>
      </c>
      <c r="I21" s="6">
        <v>4.68</v>
      </c>
      <c r="J21" s="6">
        <v>29100.0</v>
      </c>
      <c r="K21" s="6">
        <v>98.0</v>
      </c>
      <c r="L21" s="6">
        <v>462.6</v>
      </c>
      <c r="M21" s="6">
        <v>23.28</v>
      </c>
      <c r="N21" s="6">
        <v>0.4</v>
      </c>
      <c r="O21" s="6">
        <v>76.32</v>
      </c>
      <c r="P21" s="6">
        <v>3.0</v>
      </c>
      <c r="Q21" s="6">
        <v>10.38</v>
      </c>
      <c r="R21" s="6">
        <v>10.27</v>
      </c>
      <c r="S21" s="6">
        <v>0.01</v>
      </c>
      <c r="T21" s="6">
        <v>0.24</v>
      </c>
      <c r="U21" s="6">
        <v>0.749</v>
      </c>
    </row>
    <row r="22">
      <c r="A22" s="5" t="s">
        <v>50</v>
      </c>
      <c r="B22" s="5" t="s">
        <v>34</v>
      </c>
      <c r="C22" s="6">
        <v>287730.0</v>
      </c>
      <c r="D22" s="6">
        <v>22966.0</v>
      </c>
      <c r="E22" s="6">
        <f t="shared" si="1"/>
        <v>8867</v>
      </c>
      <c r="F22" s="6">
        <v>12.5</v>
      </c>
      <c r="G22" s="6">
        <v>1.68</v>
      </c>
      <c r="H22" s="6">
        <v>0.0</v>
      </c>
      <c r="I22" s="6">
        <v>25.69</v>
      </c>
      <c r="J22" s="6">
        <v>4900.0</v>
      </c>
      <c r="K22" s="6">
        <v>94.1</v>
      </c>
      <c r="L22" s="6">
        <v>115.7</v>
      </c>
      <c r="M22" s="6">
        <v>2.85</v>
      </c>
      <c r="N22" s="6">
        <v>1.71</v>
      </c>
      <c r="O22" s="6">
        <v>95.44</v>
      </c>
      <c r="P22" s="6">
        <v>2.0</v>
      </c>
      <c r="Q22" s="6">
        <v>28.84</v>
      </c>
      <c r="R22" s="6">
        <v>5.72</v>
      </c>
      <c r="S22" s="6">
        <v>0.142</v>
      </c>
      <c r="T22" s="6">
        <v>0.152</v>
      </c>
      <c r="U22" s="6">
        <v>0.612</v>
      </c>
    </row>
    <row r="23">
      <c r="A23" s="5" t="s">
        <v>51</v>
      </c>
      <c r="B23" s="5" t="s">
        <v>32</v>
      </c>
      <c r="C23" s="6">
        <v>7862944.0</v>
      </c>
      <c r="D23" s="6">
        <v>112620.0</v>
      </c>
      <c r="E23" s="6">
        <f t="shared" si="1"/>
        <v>43483</v>
      </c>
      <c r="F23" s="6">
        <v>69.8</v>
      </c>
      <c r="G23" s="6">
        <v>0.11</v>
      </c>
      <c r="H23" s="6">
        <v>0.0</v>
      </c>
      <c r="I23" s="6">
        <v>85.0</v>
      </c>
      <c r="J23" s="6">
        <v>1100.0</v>
      </c>
      <c r="K23" s="6">
        <v>40.9</v>
      </c>
      <c r="L23" s="6">
        <v>9.7</v>
      </c>
      <c r="M23" s="6">
        <v>18.08</v>
      </c>
      <c r="N23" s="6">
        <v>2.4</v>
      </c>
      <c r="O23" s="6">
        <v>79.52</v>
      </c>
      <c r="P23" s="6">
        <v>2.0</v>
      </c>
      <c r="Q23" s="6">
        <v>38.85</v>
      </c>
      <c r="R23" s="6">
        <v>12.22</v>
      </c>
      <c r="S23" s="6">
        <v>0.316</v>
      </c>
      <c r="T23" s="6">
        <v>0.138</v>
      </c>
      <c r="U23" s="6">
        <v>0.546</v>
      </c>
    </row>
    <row r="24">
      <c r="A24" s="5" t="s">
        <v>52</v>
      </c>
      <c r="B24" s="5" t="s">
        <v>53</v>
      </c>
      <c r="C24" s="6">
        <v>65773.0</v>
      </c>
      <c r="D24" s="6">
        <v>53.0</v>
      </c>
      <c r="E24" s="6">
        <f t="shared" si="1"/>
        <v>20</v>
      </c>
      <c r="F24" s="6">
        <v>1241.0</v>
      </c>
      <c r="G24" s="6">
        <v>194.34</v>
      </c>
      <c r="H24" s="6">
        <v>2.49</v>
      </c>
      <c r="I24" s="6">
        <v>8.53</v>
      </c>
      <c r="J24" s="6">
        <v>36000.0</v>
      </c>
      <c r="K24" s="6">
        <v>98.0</v>
      </c>
      <c r="L24" s="6">
        <v>851.4</v>
      </c>
      <c r="M24" s="6">
        <v>20.0</v>
      </c>
      <c r="N24" s="6">
        <v>0.0</v>
      </c>
      <c r="O24" s="6">
        <v>80.0</v>
      </c>
      <c r="P24" s="6">
        <v>2.0</v>
      </c>
      <c r="Q24" s="6">
        <v>11.4</v>
      </c>
      <c r="R24" s="6">
        <v>7.74</v>
      </c>
      <c r="S24" s="6">
        <v>0.01</v>
      </c>
      <c r="T24" s="6">
        <v>0.1</v>
      </c>
      <c r="U24" s="6">
        <v>0.89</v>
      </c>
    </row>
    <row r="25">
      <c r="A25" s="5" t="s">
        <v>54</v>
      </c>
      <c r="B25" s="5" t="s">
        <v>22</v>
      </c>
      <c r="C25" s="6">
        <v>2279723.0</v>
      </c>
      <c r="D25" s="6">
        <v>47000.0</v>
      </c>
      <c r="E25" s="6">
        <f t="shared" si="1"/>
        <v>18147</v>
      </c>
      <c r="F25" s="6">
        <v>48.5</v>
      </c>
      <c r="G25" s="6">
        <v>0.0</v>
      </c>
      <c r="H25" s="6">
        <v>0.0</v>
      </c>
      <c r="I25" s="6">
        <v>100.44</v>
      </c>
      <c r="J25" s="6">
        <v>1300.0</v>
      </c>
      <c r="K25" s="6">
        <v>42.2</v>
      </c>
      <c r="L25" s="6">
        <v>14.3</v>
      </c>
      <c r="M25" s="6">
        <v>3.09</v>
      </c>
      <c r="N25" s="6">
        <v>0.43</v>
      </c>
      <c r="O25" s="6">
        <v>96.48</v>
      </c>
      <c r="P25" s="6">
        <v>2.0</v>
      </c>
      <c r="Q25" s="6">
        <v>33.65</v>
      </c>
      <c r="R25" s="6">
        <v>12.7</v>
      </c>
      <c r="S25" s="6">
        <v>0.258</v>
      </c>
      <c r="T25" s="6">
        <v>0.379</v>
      </c>
      <c r="U25" s="6">
        <v>0.363</v>
      </c>
    </row>
    <row r="26">
      <c r="A26" s="5" t="s">
        <v>55</v>
      </c>
      <c r="B26" s="5" t="s">
        <v>34</v>
      </c>
      <c r="C26" s="6">
        <v>8989046.0</v>
      </c>
      <c r="D26" s="6">
        <v>1098580.0</v>
      </c>
      <c r="E26" s="6">
        <f t="shared" si="1"/>
        <v>424162</v>
      </c>
      <c r="F26" s="6">
        <v>8.2</v>
      </c>
      <c r="G26" s="6">
        <v>0.0</v>
      </c>
      <c r="H26" s="6">
        <v>-1.32</v>
      </c>
      <c r="I26" s="6">
        <v>53.11</v>
      </c>
      <c r="J26" s="6">
        <v>2400.0</v>
      </c>
      <c r="K26" s="6">
        <v>87.2</v>
      </c>
      <c r="L26" s="6">
        <v>71.9</v>
      </c>
      <c r="M26" s="6">
        <v>2.67</v>
      </c>
      <c r="N26" s="6">
        <v>0.19</v>
      </c>
      <c r="O26" s="6">
        <v>97.14</v>
      </c>
      <c r="P26" s="6">
        <v>1.5</v>
      </c>
      <c r="Q26" s="6">
        <v>23.3</v>
      </c>
      <c r="R26" s="6">
        <v>7.53</v>
      </c>
      <c r="S26" s="6">
        <v>0.128</v>
      </c>
      <c r="T26" s="6">
        <v>0.352</v>
      </c>
      <c r="U26" s="6">
        <v>0.52</v>
      </c>
    </row>
    <row r="27">
      <c r="A27" s="5" t="s">
        <v>56</v>
      </c>
      <c r="B27" s="5" t="s">
        <v>24</v>
      </c>
      <c r="C27" s="6">
        <v>4498976.0</v>
      </c>
      <c r="D27" s="6">
        <v>51129.0</v>
      </c>
      <c r="E27" s="6">
        <f t="shared" si="1"/>
        <v>19741</v>
      </c>
      <c r="F27" s="6">
        <v>88.0</v>
      </c>
      <c r="G27" s="6">
        <v>0.04</v>
      </c>
      <c r="H27" s="6">
        <v>0.31</v>
      </c>
      <c r="I27" s="6">
        <v>21.05</v>
      </c>
      <c r="J27" s="6">
        <v>6100.0</v>
      </c>
      <c r="K27" s="5"/>
      <c r="L27" s="6">
        <v>215.4</v>
      </c>
      <c r="M27" s="6">
        <v>13.6</v>
      </c>
      <c r="N27" s="6">
        <v>2.96</v>
      </c>
      <c r="O27" s="6">
        <v>83.44</v>
      </c>
      <c r="P27" s="6">
        <v>4.0</v>
      </c>
      <c r="Q27" s="6">
        <v>8.77</v>
      </c>
      <c r="R27" s="6">
        <v>8.27</v>
      </c>
      <c r="S27" s="6">
        <v>0.142</v>
      </c>
      <c r="T27" s="6">
        <v>0.308</v>
      </c>
      <c r="U27" s="6">
        <v>0.55</v>
      </c>
    </row>
    <row r="28">
      <c r="A28" s="5" t="s">
        <v>57</v>
      </c>
      <c r="B28" s="5" t="s">
        <v>32</v>
      </c>
      <c r="C28" s="6">
        <v>1639833.0</v>
      </c>
      <c r="D28" s="6">
        <v>600370.0</v>
      </c>
      <c r="E28" s="6">
        <f t="shared" si="1"/>
        <v>231803</v>
      </c>
      <c r="F28" s="6">
        <v>2.7</v>
      </c>
      <c r="G28" s="6">
        <v>0.0</v>
      </c>
      <c r="H28" s="6">
        <v>0.0</v>
      </c>
      <c r="I28" s="6">
        <v>54.58</v>
      </c>
      <c r="J28" s="6">
        <v>9000.0</v>
      </c>
      <c r="K28" s="6">
        <v>79.8</v>
      </c>
      <c r="L28" s="6">
        <v>80.5</v>
      </c>
      <c r="M28" s="6">
        <v>0.65</v>
      </c>
      <c r="N28" s="6">
        <v>0.01</v>
      </c>
      <c r="O28" s="6">
        <v>99.34</v>
      </c>
      <c r="P28" s="6">
        <v>1.0</v>
      </c>
      <c r="Q28" s="6">
        <v>23.08</v>
      </c>
      <c r="R28" s="6">
        <v>29.5</v>
      </c>
      <c r="S28" s="6">
        <v>0.024</v>
      </c>
      <c r="T28" s="6">
        <v>0.469</v>
      </c>
      <c r="U28" s="6">
        <v>0.507</v>
      </c>
    </row>
    <row r="29">
      <c r="A29" s="5" t="s">
        <v>58</v>
      </c>
      <c r="B29" s="5" t="s">
        <v>34</v>
      </c>
      <c r="C29" s="6">
        <v>1.88078227E8</v>
      </c>
      <c r="D29" s="6">
        <v>8511965.0</v>
      </c>
      <c r="E29" s="6">
        <f t="shared" si="1"/>
        <v>3286473</v>
      </c>
      <c r="F29" s="6">
        <v>22.1</v>
      </c>
      <c r="G29" s="6">
        <v>0.09</v>
      </c>
      <c r="H29" s="6">
        <v>-0.03</v>
      </c>
      <c r="I29" s="6">
        <v>29.61</v>
      </c>
      <c r="J29" s="6">
        <v>7600.0</v>
      </c>
      <c r="K29" s="6">
        <v>86.4</v>
      </c>
      <c r="L29" s="6">
        <v>225.3</v>
      </c>
      <c r="M29" s="6">
        <v>6.96</v>
      </c>
      <c r="N29" s="6">
        <v>0.9</v>
      </c>
      <c r="O29" s="6">
        <v>92.15</v>
      </c>
      <c r="P29" s="6">
        <v>2.0</v>
      </c>
      <c r="Q29" s="6">
        <v>16.56</v>
      </c>
      <c r="R29" s="6">
        <v>6.17</v>
      </c>
      <c r="S29" s="6">
        <v>0.084</v>
      </c>
      <c r="T29" s="6">
        <v>0.4</v>
      </c>
      <c r="U29" s="6">
        <v>0.516</v>
      </c>
    </row>
    <row r="30">
      <c r="A30" s="5" t="s">
        <v>59</v>
      </c>
      <c r="B30" s="5" t="s">
        <v>34</v>
      </c>
      <c r="C30" s="6">
        <v>23098.0</v>
      </c>
      <c r="D30" s="6">
        <v>153.0</v>
      </c>
      <c r="E30" s="6">
        <f t="shared" si="1"/>
        <v>59</v>
      </c>
      <c r="F30" s="6">
        <v>151.0</v>
      </c>
      <c r="G30" s="6">
        <v>52.29</v>
      </c>
      <c r="H30" s="6">
        <v>10.01</v>
      </c>
      <c r="I30" s="6">
        <v>18.05</v>
      </c>
      <c r="J30" s="6">
        <v>16000.0</v>
      </c>
      <c r="K30" s="6">
        <v>97.8</v>
      </c>
      <c r="L30" s="6">
        <v>506.5</v>
      </c>
      <c r="M30" s="6">
        <v>20.0</v>
      </c>
      <c r="N30" s="6">
        <v>6.67</v>
      </c>
      <c r="O30" s="6">
        <v>73.33</v>
      </c>
      <c r="P30" s="6">
        <v>2.0</v>
      </c>
      <c r="Q30" s="6">
        <v>14.89</v>
      </c>
      <c r="R30" s="6">
        <v>4.42</v>
      </c>
      <c r="S30" s="6">
        <v>0.018</v>
      </c>
      <c r="T30" s="6">
        <v>0.062</v>
      </c>
      <c r="U30" s="6">
        <v>0.92</v>
      </c>
    </row>
    <row r="31">
      <c r="A31" s="5" t="s">
        <v>60</v>
      </c>
      <c r="B31" s="5" t="s">
        <v>22</v>
      </c>
      <c r="C31" s="6">
        <v>379444.0</v>
      </c>
      <c r="D31" s="6">
        <v>5770.0</v>
      </c>
      <c r="E31" s="6">
        <f t="shared" si="1"/>
        <v>2228</v>
      </c>
      <c r="F31" s="6">
        <v>65.8</v>
      </c>
      <c r="G31" s="6">
        <v>2.79</v>
      </c>
      <c r="H31" s="6">
        <v>3.59</v>
      </c>
      <c r="I31" s="6">
        <v>12.61</v>
      </c>
      <c r="J31" s="6">
        <v>18600.0</v>
      </c>
      <c r="K31" s="6">
        <v>93.9</v>
      </c>
      <c r="L31" s="6">
        <v>237.2</v>
      </c>
      <c r="M31" s="6">
        <v>0.57</v>
      </c>
      <c r="N31" s="6">
        <v>0.76</v>
      </c>
      <c r="O31" s="6">
        <v>98.67</v>
      </c>
      <c r="P31" s="6">
        <v>2.0</v>
      </c>
      <c r="Q31" s="6">
        <v>18.79</v>
      </c>
      <c r="R31" s="6">
        <v>3.45</v>
      </c>
      <c r="S31" s="6">
        <v>0.036</v>
      </c>
      <c r="T31" s="6">
        <v>0.561</v>
      </c>
      <c r="U31" s="6">
        <v>0.403</v>
      </c>
    </row>
    <row r="32">
      <c r="A32" s="5" t="s">
        <v>61</v>
      </c>
      <c r="B32" s="5" t="s">
        <v>24</v>
      </c>
      <c r="C32" s="6">
        <v>7385367.0</v>
      </c>
      <c r="D32" s="6">
        <v>110910.0</v>
      </c>
      <c r="E32" s="6">
        <f t="shared" si="1"/>
        <v>42822</v>
      </c>
      <c r="F32" s="6">
        <v>66.6</v>
      </c>
      <c r="G32" s="6">
        <v>0.32</v>
      </c>
      <c r="H32" s="6">
        <v>-4.58</v>
      </c>
      <c r="I32" s="6">
        <v>20.55</v>
      </c>
      <c r="J32" s="6">
        <v>7600.0</v>
      </c>
      <c r="K32" s="6">
        <v>98.6</v>
      </c>
      <c r="L32" s="6">
        <v>336.3</v>
      </c>
      <c r="M32" s="6">
        <v>40.02</v>
      </c>
      <c r="N32" s="6">
        <v>1.92</v>
      </c>
      <c r="O32" s="6">
        <v>58.06</v>
      </c>
      <c r="P32" s="6">
        <v>3.0</v>
      </c>
      <c r="Q32" s="6">
        <v>9.65</v>
      </c>
      <c r="R32" s="6">
        <v>14.27</v>
      </c>
      <c r="S32" s="6">
        <v>0.093</v>
      </c>
      <c r="T32" s="6">
        <v>0.304</v>
      </c>
      <c r="U32" s="6">
        <v>0.603</v>
      </c>
    </row>
    <row r="33">
      <c r="A33" s="5" t="s">
        <v>62</v>
      </c>
      <c r="B33" s="5" t="s">
        <v>32</v>
      </c>
      <c r="C33" s="6">
        <v>1.3902972E7</v>
      </c>
      <c r="D33" s="6">
        <v>274200.0</v>
      </c>
      <c r="E33" s="6">
        <f t="shared" si="1"/>
        <v>105869</v>
      </c>
      <c r="F33" s="6">
        <v>50.7</v>
      </c>
      <c r="G33" s="6">
        <v>0.0</v>
      </c>
      <c r="H33" s="6">
        <v>0.0</v>
      </c>
      <c r="I33" s="6">
        <v>97.57</v>
      </c>
      <c r="J33" s="6">
        <v>1100.0</v>
      </c>
      <c r="K33" s="6">
        <v>26.6</v>
      </c>
      <c r="L33" s="6">
        <v>7.0</v>
      </c>
      <c r="M33" s="6">
        <v>14.43</v>
      </c>
      <c r="N33" s="6">
        <v>0.19</v>
      </c>
      <c r="O33" s="6">
        <v>85.38</v>
      </c>
      <c r="P33" s="6">
        <v>2.0</v>
      </c>
      <c r="Q33" s="6">
        <v>45.62</v>
      </c>
      <c r="R33" s="6">
        <v>15.6</v>
      </c>
      <c r="S33" s="6">
        <v>0.322</v>
      </c>
      <c r="T33" s="6">
        <v>0.196</v>
      </c>
      <c r="U33" s="6">
        <v>0.482</v>
      </c>
    </row>
    <row r="34">
      <c r="A34" s="5" t="s">
        <v>63</v>
      </c>
      <c r="B34" s="5" t="s">
        <v>22</v>
      </c>
      <c r="C34" s="6">
        <v>4.7382633E7</v>
      </c>
      <c r="D34" s="6">
        <v>678500.0</v>
      </c>
      <c r="E34" s="6">
        <f t="shared" si="1"/>
        <v>261969</v>
      </c>
      <c r="F34" s="6">
        <v>69.8</v>
      </c>
      <c r="G34" s="6">
        <v>0.28</v>
      </c>
      <c r="H34" s="6">
        <v>-1.8</v>
      </c>
      <c r="I34" s="6">
        <v>67.24</v>
      </c>
      <c r="J34" s="6">
        <v>1800.0</v>
      </c>
      <c r="K34" s="6">
        <v>85.3</v>
      </c>
      <c r="L34" s="6">
        <v>10.1</v>
      </c>
      <c r="M34" s="6">
        <v>15.19</v>
      </c>
      <c r="N34" s="6">
        <v>0.97</v>
      </c>
      <c r="O34" s="6">
        <v>83.84</v>
      </c>
      <c r="P34" s="6">
        <v>2.0</v>
      </c>
      <c r="Q34" s="6">
        <v>17.91</v>
      </c>
      <c r="R34" s="6">
        <v>9.83</v>
      </c>
      <c r="S34" s="6">
        <v>0.564</v>
      </c>
      <c r="T34" s="6">
        <v>0.082</v>
      </c>
      <c r="U34" s="6">
        <v>0.353</v>
      </c>
    </row>
    <row r="35">
      <c r="A35" s="5" t="s">
        <v>64</v>
      </c>
      <c r="B35" s="5" t="s">
        <v>32</v>
      </c>
      <c r="C35" s="6">
        <v>8090068.0</v>
      </c>
      <c r="D35" s="6">
        <v>27830.0</v>
      </c>
      <c r="E35" s="6">
        <f t="shared" si="1"/>
        <v>10745</v>
      </c>
      <c r="F35" s="6">
        <v>290.7</v>
      </c>
      <c r="G35" s="6">
        <v>0.0</v>
      </c>
      <c r="H35" s="6">
        <v>-0.06</v>
      </c>
      <c r="I35" s="6">
        <v>69.29</v>
      </c>
      <c r="J35" s="6">
        <v>600.0</v>
      </c>
      <c r="K35" s="6">
        <v>51.6</v>
      </c>
      <c r="L35" s="6">
        <v>3.4</v>
      </c>
      <c r="M35" s="6">
        <v>35.05</v>
      </c>
      <c r="N35" s="6">
        <v>14.02</v>
      </c>
      <c r="O35" s="6">
        <v>50.93</v>
      </c>
      <c r="P35" s="6">
        <v>2.0</v>
      </c>
      <c r="Q35" s="6">
        <v>42.22</v>
      </c>
      <c r="R35" s="6">
        <v>13.46</v>
      </c>
      <c r="S35" s="6">
        <v>0.463</v>
      </c>
      <c r="T35" s="6">
        <v>0.203</v>
      </c>
      <c r="U35" s="6">
        <v>0.334</v>
      </c>
    </row>
    <row r="36">
      <c r="A36" s="5" t="s">
        <v>65</v>
      </c>
      <c r="B36" s="5" t="s">
        <v>22</v>
      </c>
      <c r="C36" s="6">
        <v>1.3881427E7</v>
      </c>
      <c r="D36" s="6">
        <v>181040.0</v>
      </c>
      <c r="E36" s="6">
        <f t="shared" si="1"/>
        <v>69900</v>
      </c>
      <c r="F36" s="6">
        <v>76.7</v>
      </c>
      <c r="G36" s="6">
        <v>0.24</v>
      </c>
      <c r="H36" s="6">
        <v>0.0</v>
      </c>
      <c r="I36" s="6">
        <v>71.48</v>
      </c>
      <c r="J36" s="6">
        <v>1900.0</v>
      </c>
      <c r="K36" s="6">
        <v>69.4</v>
      </c>
      <c r="L36" s="6">
        <v>2.6</v>
      </c>
      <c r="M36" s="6">
        <v>20.96</v>
      </c>
      <c r="N36" s="6">
        <v>0.61</v>
      </c>
      <c r="O36" s="6">
        <v>78.43</v>
      </c>
      <c r="P36" s="6">
        <v>2.0</v>
      </c>
      <c r="Q36" s="6">
        <v>26.9</v>
      </c>
      <c r="R36" s="6">
        <v>9.06</v>
      </c>
      <c r="S36" s="6">
        <v>0.35</v>
      </c>
      <c r="T36" s="6">
        <v>0.3</v>
      </c>
      <c r="U36" s="6">
        <v>0.35</v>
      </c>
    </row>
    <row r="37">
      <c r="A37" s="5" t="s">
        <v>66</v>
      </c>
      <c r="B37" s="5" t="s">
        <v>32</v>
      </c>
      <c r="C37" s="6">
        <v>1.7340702E7</v>
      </c>
      <c r="D37" s="6">
        <v>475440.0</v>
      </c>
      <c r="E37" s="6">
        <f t="shared" si="1"/>
        <v>183568</v>
      </c>
      <c r="F37" s="6">
        <v>36.5</v>
      </c>
      <c r="G37" s="6">
        <v>0.08</v>
      </c>
      <c r="H37" s="6">
        <v>0.0</v>
      </c>
      <c r="I37" s="6">
        <v>68.26</v>
      </c>
      <c r="J37" s="6">
        <v>1800.0</v>
      </c>
      <c r="K37" s="6">
        <v>79.0</v>
      </c>
      <c r="L37" s="6">
        <v>5.7</v>
      </c>
      <c r="M37" s="6">
        <v>12.81</v>
      </c>
      <c r="N37" s="6">
        <v>2.58</v>
      </c>
      <c r="O37" s="6">
        <v>84.61</v>
      </c>
      <c r="P37" s="6">
        <v>1.5</v>
      </c>
      <c r="Q37" s="6">
        <v>33.89</v>
      </c>
      <c r="R37" s="6">
        <v>13.47</v>
      </c>
      <c r="S37" s="6">
        <v>0.448</v>
      </c>
      <c r="T37" s="6">
        <v>0.17</v>
      </c>
      <c r="U37" s="6">
        <v>0.382</v>
      </c>
    </row>
    <row r="38">
      <c r="A38" s="5" t="s">
        <v>67</v>
      </c>
      <c r="B38" s="5" t="s">
        <v>53</v>
      </c>
      <c r="C38" s="6">
        <v>3.3098932E7</v>
      </c>
      <c r="D38" s="6">
        <v>9984670.0</v>
      </c>
      <c r="E38" s="6">
        <f t="shared" si="1"/>
        <v>3855085</v>
      </c>
      <c r="F38" s="6">
        <v>3.3</v>
      </c>
      <c r="G38" s="6">
        <v>2.02</v>
      </c>
      <c r="H38" s="6">
        <v>5.96</v>
      </c>
      <c r="I38" s="6">
        <v>4.75</v>
      </c>
      <c r="J38" s="6">
        <v>29800.0</v>
      </c>
      <c r="K38" s="6">
        <v>97.0</v>
      </c>
      <c r="L38" s="6">
        <v>552.2</v>
      </c>
      <c r="M38" s="6">
        <v>4.96</v>
      </c>
      <c r="N38" s="6">
        <v>0.02</v>
      </c>
      <c r="O38" s="6">
        <v>95.02</v>
      </c>
      <c r="P38" s="5"/>
      <c r="Q38" s="6">
        <v>10.78</v>
      </c>
      <c r="R38" s="6">
        <v>7.8</v>
      </c>
      <c r="S38" s="6">
        <v>0.022</v>
      </c>
      <c r="T38" s="6">
        <v>0.294</v>
      </c>
      <c r="U38" s="6">
        <v>0.684</v>
      </c>
    </row>
    <row r="39">
      <c r="A39" s="5" t="s">
        <v>68</v>
      </c>
      <c r="B39" s="5" t="s">
        <v>32</v>
      </c>
      <c r="C39" s="6">
        <v>420979.0</v>
      </c>
      <c r="D39" s="6">
        <v>4033.0</v>
      </c>
      <c r="E39" s="6">
        <f t="shared" si="1"/>
        <v>1557</v>
      </c>
      <c r="F39" s="6">
        <v>104.4</v>
      </c>
      <c r="G39" s="6">
        <v>23.93</v>
      </c>
      <c r="H39" s="6">
        <v>-12.07</v>
      </c>
      <c r="I39" s="6">
        <v>47.77</v>
      </c>
      <c r="J39" s="6">
        <v>1400.0</v>
      </c>
      <c r="K39" s="6">
        <v>76.6</v>
      </c>
      <c r="L39" s="6">
        <v>169.6</v>
      </c>
      <c r="M39" s="6">
        <v>9.68</v>
      </c>
      <c r="N39" s="6">
        <v>0.5</v>
      </c>
      <c r="O39" s="6">
        <v>89.82</v>
      </c>
      <c r="P39" s="6">
        <v>3.0</v>
      </c>
      <c r="Q39" s="6">
        <v>24.87</v>
      </c>
      <c r="R39" s="6">
        <v>6.55</v>
      </c>
      <c r="S39" s="6">
        <v>0.121</v>
      </c>
      <c r="T39" s="6">
        <v>0.219</v>
      </c>
      <c r="U39" s="6">
        <v>0.66</v>
      </c>
    </row>
    <row r="40">
      <c r="A40" s="5" t="s">
        <v>69</v>
      </c>
      <c r="B40" s="5" t="s">
        <v>34</v>
      </c>
      <c r="C40" s="6">
        <v>45436.0</v>
      </c>
      <c r="D40" s="6">
        <v>262.0</v>
      </c>
      <c r="E40" s="6">
        <f t="shared" si="1"/>
        <v>101</v>
      </c>
      <c r="F40" s="6">
        <v>173.4</v>
      </c>
      <c r="G40" s="6">
        <v>61.07</v>
      </c>
      <c r="H40" s="6">
        <v>18.75</v>
      </c>
      <c r="I40" s="6">
        <v>8.19</v>
      </c>
      <c r="J40" s="6">
        <v>35000.0</v>
      </c>
      <c r="K40" s="6">
        <v>98.0</v>
      </c>
      <c r="L40" s="6">
        <v>836.3</v>
      </c>
      <c r="M40" s="6">
        <v>3.85</v>
      </c>
      <c r="N40" s="6">
        <v>0.0</v>
      </c>
      <c r="O40" s="6">
        <v>96.15</v>
      </c>
      <c r="P40" s="6">
        <v>2.0</v>
      </c>
      <c r="Q40" s="6">
        <v>12.74</v>
      </c>
      <c r="R40" s="6">
        <v>4.89</v>
      </c>
      <c r="S40" s="6">
        <v>0.014</v>
      </c>
      <c r="T40" s="6">
        <v>0.032</v>
      </c>
      <c r="U40" s="6">
        <v>0.954</v>
      </c>
    </row>
    <row r="41">
      <c r="A41" s="5" t="s">
        <v>70</v>
      </c>
      <c r="B41" s="5" t="s">
        <v>32</v>
      </c>
      <c r="C41" s="6">
        <v>4303356.0</v>
      </c>
      <c r="D41" s="6">
        <v>622984.0</v>
      </c>
      <c r="E41" s="6">
        <f t="shared" si="1"/>
        <v>240534</v>
      </c>
      <c r="F41" s="6">
        <v>6.9</v>
      </c>
      <c r="G41" s="6">
        <v>0.0</v>
      </c>
      <c r="H41" s="6">
        <v>0.0</v>
      </c>
      <c r="I41" s="6">
        <v>91.0</v>
      </c>
      <c r="J41" s="6">
        <v>1100.0</v>
      </c>
      <c r="K41" s="6">
        <v>51.0</v>
      </c>
      <c r="L41" s="6">
        <v>2.3</v>
      </c>
      <c r="M41" s="6">
        <v>3.1</v>
      </c>
      <c r="N41" s="6">
        <v>0.14</v>
      </c>
      <c r="O41" s="6">
        <v>96.76</v>
      </c>
      <c r="P41" s="6">
        <v>2.0</v>
      </c>
      <c r="Q41" s="6">
        <v>33.91</v>
      </c>
      <c r="R41" s="6">
        <v>18.65</v>
      </c>
      <c r="S41" s="6">
        <v>0.55</v>
      </c>
      <c r="T41" s="6">
        <v>0.2</v>
      </c>
      <c r="U41" s="6">
        <v>0.25</v>
      </c>
    </row>
    <row r="42">
      <c r="A42" s="5" t="s">
        <v>71</v>
      </c>
      <c r="B42" s="5" t="s">
        <v>32</v>
      </c>
      <c r="C42" s="6">
        <v>9944201.0</v>
      </c>
      <c r="D42" s="6">
        <v>1284000.0</v>
      </c>
      <c r="E42" s="6">
        <f t="shared" si="1"/>
        <v>495753</v>
      </c>
      <c r="F42" s="6">
        <v>7.7</v>
      </c>
      <c r="G42" s="6">
        <v>0.0</v>
      </c>
      <c r="H42" s="6">
        <v>-0.11</v>
      </c>
      <c r="I42" s="6">
        <v>93.82</v>
      </c>
      <c r="J42" s="6">
        <v>1200.0</v>
      </c>
      <c r="K42" s="6">
        <v>47.5</v>
      </c>
      <c r="L42" s="6">
        <v>1.3</v>
      </c>
      <c r="M42" s="6">
        <v>2.86</v>
      </c>
      <c r="N42" s="6">
        <v>0.02</v>
      </c>
      <c r="O42" s="6">
        <v>97.12</v>
      </c>
      <c r="P42" s="6">
        <v>2.0</v>
      </c>
      <c r="Q42" s="6">
        <v>45.73</v>
      </c>
      <c r="R42" s="6">
        <v>16.38</v>
      </c>
      <c r="S42" s="6">
        <v>0.335</v>
      </c>
      <c r="T42" s="6">
        <v>0.259</v>
      </c>
      <c r="U42" s="6">
        <v>0.406</v>
      </c>
    </row>
    <row r="43">
      <c r="A43" s="5" t="s">
        <v>72</v>
      </c>
      <c r="B43" s="5" t="s">
        <v>34</v>
      </c>
      <c r="C43" s="6">
        <v>1.6134219E7</v>
      </c>
      <c r="D43" s="6">
        <v>756950.0</v>
      </c>
      <c r="E43" s="6">
        <f t="shared" si="1"/>
        <v>292259</v>
      </c>
      <c r="F43" s="6">
        <v>21.3</v>
      </c>
      <c r="G43" s="6">
        <v>0.85</v>
      </c>
      <c r="H43" s="6">
        <v>0.0</v>
      </c>
      <c r="I43" s="6">
        <v>8.8</v>
      </c>
      <c r="J43" s="6">
        <v>9900.0</v>
      </c>
      <c r="K43" s="6">
        <v>96.2</v>
      </c>
      <c r="L43" s="6">
        <v>213.0</v>
      </c>
      <c r="M43" s="6">
        <v>2.65</v>
      </c>
      <c r="N43" s="6">
        <v>0.42</v>
      </c>
      <c r="O43" s="6">
        <v>96.93</v>
      </c>
      <c r="P43" s="6">
        <v>3.0</v>
      </c>
      <c r="Q43" s="6">
        <v>15.23</v>
      </c>
      <c r="R43" s="6">
        <v>5.81</v>
      </c>
      <c r="S43" s="6">
        <v>0.06</v>
      </c>
      <c r="T43" s="6">
        <v>0.493</v>
      </c>
      <c r="U43" s="6">
        <v>0.447</v>
      </c>
    </row>
    <row r="44">
      <c r="A44" s="5" t="s">
        <v>73</v>
      </c>
      <c r="B44" s="5" t="s">
        <v>22</v>
      </c>
      <c r="C44" s="6">
        <v>1.313973713E9</v>
      </c>
      <c r="D44" s="6">
        <v>9596960.0</v>
      </c>
      <c r="E44" s="6">
        <f t="shared" si="1"/>
        <v>3705390</v>
      </c>
      <c r="F44" s="6">
        <v>136.9</v>
      </c>
      <c r="G44" s="6">
        <v>0.15</v>
      </c>
      <c r="H44" s="6">
        <v>-0.4</v>
      </c>
      <c r="I44" s="6">
        <v>24.18</v>
      </c>
      <c r="J44" s="6">
        <v>5000.0</v>
      </c>
      <c r="K44" s="6">
        <v>90.9</v>
      </c>
      <c r="L44" s="6">
        <v>266.7</v>
      </c>
      <c r="M44" s="6">
        <v>15.4</v>
      </c>
      <c r="N44" s="6">
        <v>1.25</v>
      </c>
      <c r="O44" s="6">
        <v>83.35</v>
      </c>
      <c r="P44" s="6">
        <v>1.5</v>
      </c>
      <c r="Q44" s="6">
        <v>13.25</v>
      </c>
      <c r="R44" s="6">
        <v>6.97</v>
      </c>
      <c r="S44" s="6">
        <v>0.125</v>
      </c>
      <c r="T44" s="6">
        <v>0.473</v>
      </c>
      <c r="U44" s="6">
        <v>0.403</v>
      </c>
    </row>
    <row r="45">
      <c r="A45" s="5" t="s">
        <v>74</v>
      </c>
      <c r="B45" s="5" t="s">
        <v>34</v>
      </c>
      <c r="C45" s="6">
        <v>4.3593035E7</v>
      </c>
      <c r="D45" s="6">
        <v>1138910.0</v>
      </c>
      <c r="E45" s="6">
        <f t="shared" si="1"/>
        <v>439734</v>
      </c>
      <c r="F45" s="6">
        <v>38.3</v>
      </c>
      <c r="G45" s="6">
        <v>0.28</v>
      </c>
      <c r="H45" s="6">
        <v>-0.31</v>
      </c>
      <c r="I45" s="6">
        <v>20.97</v>
      </c>
      <c r="J45" s="6">
        <v>6300.0</v>
      </c>
      <c r="K45" s="6">
        <v>92.5</v>
      </c>
      <c r="L45" s="6">
        <v>176.2</v>
      </c>
      <c r="M45" s="6">
        <v>2.42</v>
      </c>
      <c r="N45" s="6">
        <v>1.67</v>
      </c>
      <c r="O45" s="6">
        <v>95.91</v>
      </c>
      <c r="P45" s="6">
        <v>2.0</v>
      </c>
      <c r="Q45" s="6">
        <v>20.48</v>
      </c>
      <c r="R45" s="6">
        <v>5.58</v>
      </c>
      <c r="S45" s="6">
        <v>0.125</v>
      </c>
      <c r="T45" s="6">
        <v>0.342</v>
      </c>
      <c r="U45" s="6">
        <v>0.533</v>
      </c>
    </row>
    <row r="46">
      <c r="A46" s="5" t="s">
        <v>75</v>
      </c>
      <c r="B46" s="5" t="s">
        <v>32</v>
      </c>
      <c r="C46" s="6">
        <v>690948.0</v>
      </c>
      <c r="D46" s="6">
        <v>2170.0</v>
      </c>
      <c r="E46" s="6">
        <f t="shared" si="1"/>
        <v>838</v>
      </c>
      <c r="F46" s="6">
        <v>318.4</v>
      </c>
      <c r="G46" s="6">
        <v>15.67</v>
      </c>
      <c r="H46" s="6">
        <v>0.0</v>
      </c>
      <c r="I46" s="6">
        <v>74.93</v>
      </c>
      <c r="J46" s="6">
        <v>700.0</v>
      </c>
      <c r="K46" s="6">
        <v>56.5</v>
      </c>
      <c r="L46" s="6">
        <v>24.5</v>
      </c>
      <c r="M46" s="6">
        <v>35.87</v>
      </c>
      <c r="N46" s="6">
        <v>23.32</v>
      </c>
      <c r="O46" s="6">
        <v>40.81</v>
      </c>
      <c r="P46" s="6">
        <v>2.0</v>
      </c>
      <c r="Q46" s="6">
        <v>36.93</v>
      </c>
      <c r="R46" s="6">
        <v>8.2</v>
      </c>
      <c r="S46" s="6">
        <v>0.4</v>
      </c>
      <c r="T46" s="6">
        <v>0.04</v>
      </c>
      <c r="U46" s="6">
        <v>0.56</v>
      </c>
    </row>
    <row r="47">
      <c r="A47" s="5" t="s">
        <v>76</v>
      </c>
      <c r="B47" s="5" t="s">
        <v>32</v>
      </c>
      <c r="C47" s="6">
        <v>6.2660551E7</v>
      </c>
      <c r="D47" s="6">
        <v>2345410.0</v>
      </c>
      <c r="E47" s="6">
        <f t="shared" si="1"/>
        <v>905564</v>
      </c>
      <c r="F47" s="6">
        <v>26.7</v>
      </c>
      <c r="G47" s="6">
        <v>0.0</v>
      </c>
      <c r="H47" s="6">
        <v>0.0</v>
      </c>
      <c r="I47" s="6">
        <v>94.69</v>
      </c>
      <c r="J47" s="6">
        <v>700.0</v>
      </c>
      <c r="K47" s="6">
        <v>65.5</v>
      </c>
      <c r="L47" s="6">
        <v>0.2</v>
      </c>
      <c r="M47" s="6">
        <v>2.96</v>
      </c>
      <c r="N47" s="6">
        <v>0.52</v>
      </c>
      <c r="O47" s="6">
        <v>96.52</v>
      </c>
      <c r="P47" s="6">
        <v>2.0</v>
      </c>
      <c r="Q47" s="6">
        <v>43.69</v>
      </c>
      <c r="R47" s="6">
        <v>13.27</v>
      </c>
      <c r="S47" s="6">
        <v>0.55</v>
      </c>
      <c r="T47" s="6">
        <v>0.11</v>
      </c>
      <c r="U47" s="6">
        <v>0.34</v>
      </c>
    </row>
    <row r="48">
      <c r="A48" s="5" t="s">
        <v>77</v>
      </c>
      <c r="B48" s="5" t="s">
        <v>32</v>
      </c>
      <c r="C48" s="6">
        <v>3702314.0</v>
      </c>
      <c r="D48" s="6">
        <v>342000.0</v>
      </c>
      <c r="E48" s="6">
        <f t="shared" si="1"/>
        <v>132046</v>
      </c>
      <c r="F48" s="6">
        <v>10.8</v>
      </c>
      <c r="G48" s="6">
        <v>0.05</v>
      </c>
      <c r="H48" s="6">
        <v>-0.17</v>
      </c>
      <c r="I48" s="6">
        <v>93.86</v>
      </c>
      <c r="J48" s="6">
        <v>700.0</v>
      </c>
      <c r="K48" s="6">
        <v>83.8</v>
      </c>
      <c r="L48" s="6">
        <v>3.7</v>
      </c>
      <c r="M48" s="6">
        <v>0.51</v>
      </c>
      <c r="N48" s="6">
        <v>0.13</v>
      </c>
      <c r="O48" s="6">
        <v>99.36</v>
      </c>
      <c r="P48" s="6">
        <v>2.0</v>
      </c>
      <c r="Q48" s="6">
        <v>42.57</v>
      </c>
      <c r="R48" s="6">
        <v>12.93</v>
      </c>
      <c r="S48" s="6">
        <v>0.062</v>
      </c>
      <c r="T48" s="6">
        <v>0.57</v>
      </c>
      <c r="U48" s="6">
        <v>0.369</v>
      </c>
    </row>
    <row r="49">
      <c r="A49" s="5" t="s">
        <v>78</v>
      </c>
      <c r="B49" s="5" t="s">
        <v>28</v>
      </c>
      <c r="C49" s="6">
        <v>21388.0</v>
      </c>
      <c r="D49" s="6">
        <v>240.0</v>
      </c>
      <c r="E49" s="6">
        <f t="shared" si="1"/>
        <v>93</v>
      </c>
      <c r="F49" s="6">
        <v>89.1</v>
      </c>
      <c r="G49" s="6">
        <v>50.0</v>
      </c>
      <c r="H49" s="5"/>
      <c r="I49" s="5"/>
      <c r="J49" s="6">
        <v>5000.0</v>
      </c>
      <c r="K49" s="6">
        <v>95.0</v>
      </c>
      <c r="L49" s="6">
        <v>289.9</v>
      </c>
      <c r="M49" s="6">
        <v>17.39</v>
      </c>
      <c r="N49" s="6">
        <v>13.04</v>
      </c>
      <c r="O49" s="6">
        <v>69.57</v>
      </c>
      <c r="P49" s="6">
        <v>2.0</v>
      </c>
      <c r="Q49" s="6">
        <v>21.0</v>
      </c>
      <c r="R49" s="5"/>
      <c r="S49" s="6">
        <v>0.151</v>
      </c>
      <c r="T49" s="6">
        <v>0.096</v>
      </c>
      <c r="U49" s="6">
        <v>0.753</v>
      </c>
    </row>
    <row r="50">
      <c r="A50" s="5" t="s">
        <v>79</v>
      </c>
      <c r="B50" s="5" t="s">
        <v>34</v>
      </c>
      <c r="C50" s="6">
        <v>4075261.0</v>
      </c>
      <c r="D50" s="6">
        <v>51100.0</v>
      </c>
      <c r="E50" s="6">
        <f t="shared" si="1"/>
        <v>19730</v>
      </c>
      <c r="F50" s="6">
        <v>79.8</v>
      </c>
      <c r="G50" s="6">
        <v>2.52</v>
      </c>
      <c r="H50" s="6">
        <v>0.51</v>
      </c>
      <c r="I50" s="6">
        <v>9.95</v>
      </c>
      <c r="J50" s="6">
        <v>9100.0</v>
      </c>
      <c r="K50" s="6">
        <v>96.0</v>
      </c>
      <c r="L50" s="6">
        <v>340.7</v>
      </c>
      <c r="M50" s="6">
        <v>4.41</v>
      </c>
      <c r="N50" s="6">
        <v>5.88</v>
      </c>
      <c r="O50" s="6">
        <v>89.71</v>
      </c>
      <c r="P50" s="6">
        <v>2.0</v>
      </c>
      <c r="Q50" s="6">
        <v>18.32</v>
      </c>
      <c r="R50" s="6">
        <v>4.36</v>
      </c>
      <c r="S50" s="6">
        <v>0.088</v>
      </c>
      <c r="T50" s="6">
        <v>0.299</v>
      </c>
      <c r="U50" s="6">
        <v>0.614</v>
      </c>
    </row>
    <row r="51">
      <c r="A51" s="5" t="s">
        <v>80</v>
      </c>
      <c r="B51" s="5" t="s">
        <v>32</v>
      </c>
      <c r="C51" s="6">
        <v>1.7654843E7</v>
      </c>
      <c r="D51" s="6">
        <v>322460.0</v>
      </c>
      <c r="E51" s="6">
        <f t="shared" si="1"/>
        <v>124502</v>
      </c>
      <c r="F51" s="6">
        <v>54.8</v>
      </c>
      <c r="G51" s="6">
        <v>0.16</v>
      </c>
      <c r="H51" s="6">
        <v>-0.07</v>
      </c>
      <c r="I51" s="6">
        <v>90.83</v>
      </c>
      <c r="J51" s="6">
        <v>1400.0</v>
      </c>
      <c r="K51" s="6">
        <v>50.9</v>
      </c>
      <c r="L51" s="6">
        <v>14.6</v>
      </c>
      <c r="M51" s="6">
        <v>9.75</v>
      </c>
      <c r="N51" s="6">
        <v>13.84</v>
      </c>
      <c r="O51" s="6">
        <v>76.41</v>
      </c>
      <c r="P51" s="6">
        <v>2.0</v>
      </c>
      <c r="Q51" s="6">
        <v>35.11</v>
      </c>
      <c r="R51" s="6">
        <v>14.84</v>
      </c>
      <c r="S51" s="6">
        <v>0.279</v>
      </c>
      <c r="T51" s="6">
        <v>0.171</v>
      </c>
      <c r="U51" s="6">
        <v>0.55</v>
      </c>
    </row>
    <row r="52">
      <c r="A52" s="5" t="s">
        <v>81</v>
      </c>
      <c r="B52" s="5" t="s">
        <v>24</v>
      </c>
      <c r="C52" s="6">
        <v>4494749.0</v>
      </c>
      <c r="D52" s="6">
        <v>56542.0</v>
      </c>
      <c r="E52" s="6">
        <f t="shared" si="1"/>
        <v>21831</v>
      </c>
      <c r="F52" s="6">
        <v>79.5</v>
      </c>
      <c r="G52" s="6">
        <v>10.32</v>
      </c>
      <c r="H52" s="6">
        <v>1.58</v>
      </c>
      <c r="I52" s="6">
        <v>6.84</v>
      </c>
      <c r="J52" s="6">
        <v>10600.0</v>
      </c>
      <c r="K52" s="6">
        <v>98.5</v>
      </c>
      <c r="L52" s="6">
        <v>420.4</v>
      </c>
      <c r="M52" s="6">
        <v>26.09</v>
      </c>
      <c r="N52" s="6">
        <v>2.27</v>
      </c>
      <c r="O52" s="6">
        <v>71.65</v>
      </c>
      <c r="P52" s="5"/>
      <c r="Q52" s="6">
        <v>9.61</v>
      </c>
      <c r="R52" s="6">
        <v>11.48</v>
      </c>
      <c r="S52" s="6">
        <v>0.07</v>
      </c>
      <c r="T52" s="6">
        <v>0.308</v>
      </c>
      <c r="U52" s="6">
        <v>0.622</v>
      </c>
    </row>
    <row r="53">
      <c r="A53" s="5" t="s">
        <v>82</v>
      </c>
      <c r="B53" s="5" t="s">
        <v>34</v>
      </c>
      <c r="C53" s="6">
        <v>1.138282E7</v>
      </c>
      <c r="D53" s="6">
        <v>110860.0</v>
      </c>
      <c r="E53" s="6">
        <f t="shared" si="1"/>
        <v>42803</v>
      </c>
      <c r="F53" s="6">
        <v>102.7</v>
      </c>
      <c r="G53" s="6">
        <v>3.37</v>
      </c>
      <c r="H53" s="6">
        <v>-1.58</v>
      </c>
      <c r="I53" s="6">
        <v>6.33</v>
      </c>
      <c r="J53" s="6">
        <v>2900.0</v>
      </c>
      <c r="K53" s="6">
        <v>97.0</v>
      </c>
      <c r="L53" s="6">
        <v>74.7</v>
      </c>
      <c r="M53" s="6">
        <v>33.05</v>
      </c>
      <c r="N53" s="6">
        <v>7.6</v>
      </c>
      <c r="O53" s="6">
        <v>59.35</v>
      </c>
      <c r="P53" s="6">
        <v>2.0</v>
      </c>
      <c r="Q53" s="6">
        <v>11.89</v>
      </c>
      <c r="R53" s="6">
        <v>7.22</v>
      </c>
      <c r="S53" s="6">
        <v>0.055</v>
      </c>
      <c r="T53" s="6">
        <v>0.261</v>
      </c>
      <c r="U53" s="6">
        <v>0.684</v>
      </c>
    </row>
    <row r="54">
      <c r="A54" s="5" t="s">
        <v>83</v>
      </c>
      <c r="B54" s="5" t="s">
        <v>45</v>
      </c>
      <c r="C54" s="6">
        <v>784301.0</v>
      </c>
      <c r="D54" s="6">
        <v>9250.0</v>
      </c>
      <c r="E54" s="6">
        <f t="shared" si="1"/>
        <v>3571</v>
      </c>
      <c r="F54" s="6">
        <v>84.8</v>
      </c>
      <c r="G54" s="6">
        <v>7.01</v>
      </c>
      <c r="H54" s="6">
        <v>0.43</v>
      </c>
      <c r="I54" s="6">
        <v>7.18</v>
      </c>
      <c r="J54" s="6">
        <v>19200.0</v>
      </c>
      <c r="K54" s="6">
        <v>97.6</v>
      </c>
      <c r="L54" s="5"/>
      <c r="M54" s="6">
        <v>7.79</v>
      </c>
      <c r="N54" s="6">
        <v>4.44</v>
      </c>
      <c r="O54" s="6">
        <v>87.77</v>
      </c>
      <c r="P54" s="6">
        <v>3.0</v>
      </c>
      <c r="Q54" s="6">
        <v>12.56</v>
      </c>
      <c r="R54" s="6">
        <v>7.68</v>
      </c>
      <c r="S54" s="6">
        <v>0.037</v>
      </c>
      <c r="T54" s="6">
        <v>0.198</v>
      </c>
      <c r="U54" s="6">
        <v>0.765</v>
      </c>
    </row>
    <row r="55">
      <c r="A55" s="5" t="s">
        <v>84</v>
      </c>
      <c r="B55" s="5" t="s">
        <v>24</v>
      </c>
      <c r="C55" s="6">
        <v>1.0235455E7</v>
      </c>
      <c r="D55" s="6">
        <v>78866.0</v>
      </c>
      <c r="E55" s="6">
        <f t="shared" si="1"/>
        <v>30450</v>
      </c>
      <c r="F55" s="6">
        <v>129.8</v>
      </c>
      <c r="G55" s="6">
        <v>0.0</v>
      </c>
      <c r="H55" s="6">
        <v>0.97</v>
      </c>
      <c r="I55" s="6">
        <v>3.93</v>
      </c>
      <c r="J55" s="6">
        <v>15700.0</v>
      </c>
      <c r="K55" s="6">
        <v>99.9</v>
      </c>
      <c r="L55" s="6">
        <v>314.3</v>
      </c>
      <c r="M55" s="6">
        <v>39.8</v>
      </c>
      <c r="N55" s="6">
        <v>3.05</v>
      </c>
      <c r="O55" s="6">
        <v>57.15</v>
      </c>
      <c r="P55" s="6">
        <v>3.0</v>
      </c>
      <c r="Q55" s="6">
        <v>9.02</v>
      </c>
      <c r="R55" s="6">
        <v>10.59</v>
      </c>
      <c r="S55" s="6">
        <v>0.034</v>
      </c>
      <c r="T55" s="6">
        <v>0.393</v>
      </c>
      <c r="U55" s="6">
        <v>0.573</v>
      </c>
    </row>
    <row r="56">
      <c r="A56" s="5" t="s">
        <v>85</v>
      </c>
      <c r="B56" s="5" t="s">
        <v>30</v>
      </c>
      <c r="C56" s="6">
        <v>5450661.0</v>
      </c>
      <c r="D56" s="6">
        <v>43094.0</v>
      </c>
      <c r="E56" s="6">
        <f t="shared" si="1"/>
        <v>16639</v>
      </c>
      <c r="F56" s="6">
        <v>126.5</v>
      </c>
      <c r="G56" s="6">
        <v>16.97</v>
      </c>
      <c r="H56" s="6">
        <v>2.48</v>
      </c>
      <c r="I56" s="6">
        <v>4.56</v>
      </c>
      <c r="J56" s="6">
        <v>31100.0</v>
      </c>
      <c r="K56" s="6">
        <v>100.0</v>
      </c>
      <c r="L56" s="6">
        <v>614.6</v>
      </c>
      <c r="M56" s="6">
        <v>54.02</v>
      </c>
      <c r="N56" s="6">
        <v>0.19</v>
      </c>
      <c r="O56" s="6">
        <v>45.79</v>
      </c>
      <c r="P56" s="6">
        <v>3.0</v>
      </c>
      <c r="Q56" s="6">
        <v>11.13</v>
      </c>
      <c r="R56" s="6">
        <v>10.36</v>
      </c>
      <c r="S56" s="6">
        <v>0.018</v>
      </c>
      <c r="T56" s="6">
        <v>0.246</v>
      </c>
      <c r="U56" s="6">
        <v>0.735</v>
      </c>
    </row>
    <row r="57">
      <c r="A57" s="5" t="s">
        <v>86</v>
      </c>
      <c r="B57" s="5" t="s">
        <v>32</v>
      </c>
      <c r="C57" s="6">
        <v>486530.0</v>
      </c>
      <c r="D57" s="6">
        <v>23000.0</v>
      </c>
      <c r="E57" s="6">
        <f t="shared" si="1"/>
        <v>8880</v>
      </c>
      <c r="F57" s="6">
        <v>21.2</v>
      </c>
      <c r="G57" s="6">
        <v>1.37</v>
      </c>
      <c r="H57" s="6">
        <v>0.0</v>
      </c>
      <c r="I57" s="6">
        <v>104.13</v>
      </c>
      <c r="J57" s="6">
        <v>1300.0</v>
      </c>
      <c r="K57" s="6">
        <v>67.9</v>
      </c>
      <c r="L57" s="6">
        <v>22.8</v>
      </c>
      <c r="M57" s="6">
        <v>0.04</v>
      </c>
      <c r="N57" s="6">
        <v>0.0</v>
      </c>
      <c r="O57" s="6">
        <v>99.96</v>
      </c>
      <c r="P57" s="6">
        <v>1.0</v>
      </c>
      <c r="Q57" s="6">
        <v>39.53</v>
      </c>
      <c r="R57" s="6">
        <v>19.31</v>
      </c>
      <c r="S57" s="6">
        <v>0.179</v>
      </c>
      <c r="T57" s="6">
        <v>0.225</v>
      </c>
      <c r="U57" s="6">
        <v>0.596</v>
      </c>
    </row>
    <row r="58">
      <c r="A58" s="5" t="s">
        <v>87</v>
      </c>
      <c r="B58" s="5" t="s">
        <v>34</v>
      </c>
      <c r="C58" s="6">
        <v>68910.0</v>
      </c>
      <c r="D58" s="6">
        <v>754.0</v>
      </c>
      <c r="E58" s="6">
        <f t="shared" si="1"/>
        <v>291</v>
      </c>
      <c r="F58" s="6">
        <v>91.4</v>
      </c>
      <c r="G58" s="6">
        <v>19.63</v>
      </c>
      <c r="H58" s="6">
        <v>-13.87</v>
      </c>
      <c r="I58" s="6">
        <v>14.15</v>
      </c>
      <c r="J58" s="6">
        <v>5400.0</v>
      </c>
      <c r="K58" s="6">
        <v>94.0</v>
      </c>
      <c r="L58" s="6">
        <v>304.8</v>
      </c>
      <c r="M58" s="6">
        <v>6.67</v>
      </c>
      <c r="N58" s="6">
        <v>20.0</v>
      </c>
      <c r="O58" s="6">
        <v>73.33</v>
      </c>
      <c r="P58" s="6">
        <v>2.0</v>
      </c>
      <c r="Q58" s="6">
        <v>15.27</v>
      </c>
      <c r="R58" s="6">
        <v>6.73</v>
      </c>
      <c r="S58" s="6">
        <v>0.177</v>
      </c>
      <c r="T58" s="6">
        <v>0.328</v>
      </c>
      <c r="U58" s="6">
        <v>0.495</v>
      </c>
    </row>
    <row r="59">
      <c r="A59" s="5" t="s">
        <v>88</v>
      </c>
      <c r="B59" s="5" t="s">
        <v>34</v>
      </c>
      <c r="C59" s="6">
        <v>9183984.0</v>
      </c>
      <c r="D59" s="6">
        <v>48730.0</v>
      </c>
      <c r="E59" s="6">
        <f t="shared" si="1"/>
        <v>18815</v>
      </c>
      <c r="F59" s="6">
        <v>188.5</v>
      </c>
      <c r="G59" s="6">
        <v>2.64</v>
      </c>
      <c r="H59" s="6">
        <v>-3.22</v>
      </c>
      <c r="I59" s="6">
        <v>32.38</v>
      </c>
      <c r="J59" s="6">
        <v>6000.0</v>
      </c>
      <c r="K59" s="6">
        <v>84.7</v>
      </c>
      <c r="L59" s="6">
        <v>97.4</v>
      </c>
      <c r="M59" s="6">
        <v>22.65</v>
      </c>
      <c r="N59" s="6">
        <v>10.33</v>
      </c>
      <c r="O59" s="6">
        <v>67.02</v>
      </c>
      <c r="P59" s="6">
        <v>2.0</v>
      </c>
      <c r="Q59" s="6">
        <v>23.22</v>
      </c>
      <c r="R59" s="6">
        <v>5.73</v>
      </c>
      <c r="S59" s="6">
        <v>0.112</v>
      </c>
      <c r="T59" s="6">
        <v>0.306</v>
      </c>
      <c r="U59" s="6">
        <v>0.582</v>
      </c>
    </row>
    <row r="60">
      <c r="A60" s="5" t="s">
        <v>89</v>
      </c>
      <c r="B60" s="5" t="s">
        <v>22</v>
      </c>
      <c r="C60" s="6">
        <v>1062777.0</v>
      </c>
      <c r="D60" s="6">
        <v>15007.0</v>
      </c>
      <c r="E60" s="6">
        <f t="shared" si="1"/>
        <v>5794</v>
      </c>
      <c r="F60" s="6">
        <v>70.8</v>
      </c>
      <c r="G60" s="6">
        <v>4.7</v>
      </c>
      <c r="H60" s="6">
        <v>0.0</v>
      </c>
      <c r="I60" s="6">
        <v>47.41</v>
      </c>
      <c r="J60" s="6">
        <v>500.0</v>
      </c>
      <c r="K60" s="6">
        <v>58.6</v>
      </c>
      <c r="L60" s="5"/>
      <c r="M60" s="6">
        <v>4.71</v>
      </c>
      <c r="N60" s="6">
        <v>0.67</v>
      </c>
      <c r="O60" s="6">
        <v>94.62</v>
      </c>
      <c r="P60" s="6">
        <v>2.0</v>
      </c>
      <c r="Q60" s="6">
        <v>26.99</v>
      </c>
      <c r="R60" s="6">
        <v>6.24</v>
      </c>
      <c r="S60" s="6">
        <v>0.085</v>
      </c>
      <c r="T60" s="6">
        <v>0.231</v>
      </c>
      <c r="U60" s="6">
        <v>0.684</v>
      </c>
    </row>
    <row r="61">
      <c r="A61" s="5" t="s">
        <v>90</v>
      </c>
      <c r="B61" s="5" t="s">
        <v>34</v>
      </c>
      <c r="C61" s="6">
        <v>1.354751E7</v>
      </c>
      <c r="D61" s="6">
        <v>283560.0</v>
      </c>
      <c r="E61" s="6">
        <f t="shared" si="1"/>
        <v>109483</v>
      </c>
      <c r="F61" s="6">
        <v>47.8</v>
      </c>
      <c r="G61" s="6">
        <v>0.79</v>
      </c>
      <c r="H61" s="6">
        <v>-8.58</v>
      </c>
      <c r="I61" s="6">
        <v>23.66</v>
      </c>
      <c r="J61" s="6">
        <v>3300.0</v>
      </c>
      <c r="K61" s="6">
        <v>92.5</v>
      </c>
      <c r="L61" s="6">
        <v>125.6</v>
      </c>
      <c r="M61" s="6">
        <v>5.85</v>
      </c>
      <c r="N61" s="6">
        <v>4.93</v>
      </c>
      <c r="O61" s="6">
        <v>89.22</v>
      </c>
      <c r="P61" s="6">
        <v>2.0</v>
      </c>
      <c r="Q61" s="6">
        <v>22.29</v>
      </c>
      <c r="R61" s="6">
        <v>4.23</v>
      </c>
      <c r="S61" s="6">
        <v>0.07</v>
      </c>
      <c r="T61" s="6">
        <v>0.312</v>
      </c>
      <c r="U61" s="6">
        <v>0.618</v>
      </c>
    </row>
    <row r="62">
      <c r="A62" s="5" t="s">
        <v>91</v>
      </c>
      <c r="B62" s="5" t="s">
        <v>26</v>
      </c>
      <c r="C62" s="6">
        <v>7.8887007E7</v>
      </c>
      <c r="D62" s="6">
        <v>1001450.0</v>
      </c>
      <c r="E62" s="6">
        <f t="shared" si="1"/>
        <v>386660</v>
      </c>
      <c r="F62" s="6">
        <v>78.8</v>
      </c>
      <c r="G62" s="6">
        <v>0.24</v>
      </c>
      <c r="H62" s="6">
        <v>-0.22</v>
      </c>
      <c r="I62" s="6">
        <v>32.59</v>
      </c>
      <c r="J62" s="6">
        <v>4000.0</v>
      </c>
      <c r="K62" s="6">
        <v>57.7</v>
      </c>
      <c r="L62" s="6">
        <v>131.8</v>
      </c>
      <c r="M62" s="6">
        <v>2.87</v>
      </c>
      <c r="N62" s="6">
        <v>0.48</v>
      </c>
      <c r="O62" s="6">
        <v>96.65</v>
      </c>
      <c r="P62" s="6">
        <v>1.0</v>
      </c>
      <c r="Q62" s="6">
        <v>22.94</v>
      </c>
      <c r="R62" s="6">
        <v>5.23</v>
      </c>
      <c r="S62" s="6">
        <v>0.149</v>
      </c>
      <c r="T62" s="6">
        <v>0.357</v>
      </c>
      <c r="U62" s="6">
        <v>0.493</v>
      </c>
    </row>
    <row r="63">
      <c r="A63" s="5" t="s">
        <v>92</v>
      </c>
      <c r="B63" s="5" t="s">
        <v>34</v>
      </c>
      <c r="C63" s="6">
        <v>6822378.0</v>
      </c>
      <c r="D63" s="6">
        <v>21040.0</v>
      </c>
      <c r="E63" s="6">
        <f t="shared" si="1"/>
        <v>8124</v>
      </c>
      <c r="F63" s="6">
        <v>324.3</v>
      </c>
      <c r="G63" s="6">
        <v>1.46</v>
      </c>
      <c r="H63" s="6">
        <v>-3.74</v>
      </c>
      <c r="I63" s="6">
        <v>25.1</v>
      </c>
      <c r="J63" s="6">
        <v>4800.0</v>
      </c>
      <c r="K63" s="6">
        <v>80.2</v>
      </c>
      <c r="L63" s="6">
        <v>142.4</v>
      </c>
      <c r="M63" s="6">
        <v>31.85</v>
      </c>
      <c r="N63" s="6">
        <v>12.07</v>
      </c>
      <c r="O63" s="6">
        <v>56.08</v>
      </c>
      <c r="P63" s="6">
        <v>2.0</v>
      </c>
      <c r="Q63" s="6">
        <v>26.61</v>
      </c>
      <c r="R63" s="6">
        <v>5.78</v>
      </c>
      <c r="S63" s="6">
        <v>0.099</v>
      </c>
      <c r="T63" s="6">
        <v>0.302</v>
      </c>
      <c r="U63" s="6">
        <v>0.599</v>
      </c>
    </row>
    <row r="64">
      <c r="A64" s="5" t="s">
        <v>93</v>
      </c>
      <c r="B64" s="5" t="s">
        <v>32</v>
      </c>
      <c r="C64" s="6">
        <v>540109.0</v>
      </c>
      <c r="D64" s="6">
        <v>28051.0</v>
      </c>
      <c r="E64" s="6">
        <f t="shared" si="1"/>
        <v>10831</v>
      </c>
      <c r="F64" s="6">
        <v>19.3</v>
      </c>
      <c r="G64" s="6">
        <v>1.06</v>
      </c>
      <c r="H64" s="6">
        <v>0.0</v>
      </c>
      <c r="I64" s="6">
        <v>85.13</v>
      </c>
      <c r="J64" s="6">
        <v>2700.0</v>
      </c>
      <c r="K64" s="6">
        <v>85.7</v>
      </c>
      <c r="L64" s="6">
        <v>18.5</v>
      </c>
      <c r="M64" s="6">
        <v>4.63</v>
      </c>
      <c r="N64" s="6">
        <v>3.57</v>
      </c>
      <c r="O64" s="6">
        <v>91.8</v>
      </c>
      <c r="P64" s="6">
        <v>2.0</v>
      </c>
      <c r="Q64" s="6">
        <v>35.59</v>
      </c>
      <c r="R64" s="6">
        <v>15.06</v>
      </c>
      <c r="S64" s="6">
        <v>0.03</v>
      </c>
      <c r="T64" s="6">
        <v>0.906</v>
      </c>
      <c r="U64" s="6">
        <v>0.062</v>
      </c>
    </row>
    <row r="65">
      <c r="A65" s="5" t="s">
        <v>94</v>
      </c>
      <c r="B65" s="5" t="s">
        <v>32</v>
      </c>
      <c r="C65" s="6">
        <v>4786994.0</v>
      </c>
      <c r="D65" s="6">
        <v>121320.0</v>
      </c>
      <c r="E65" s="6">
        <f t="shared" si="1"/>
        <v>46842</v>
      </c>
      <c r="F65" s="6">
        <v>39.5</v>
      </c>
      <c r="G65" s="6">
        <v>1.84</v>
      </c>
      <c r="H65" s="6">
        <v>0.0</v>
      </c>
      <c r="I65" s="6">
        <v>74.87</v>
      </c>
      <c r="J65" s="6">
        <v>700.0</v>
      </c>
      <c r="K65" s="6">
        <v>58.6</v>
      </c>
      <c r="L65" s="6">
        <v>7.9</v>
      </c>
      <c r="M65" s="6">
        <v>4.95</v>
      </c>
      <c r="N65" s="6">
        <v>0.03</v>
      </c>
      <c r="O65" s="6">
        <v>95.02</v>
      </c>
      <c r="P65" s="6">
        <v>1.5</v>
      </c>
      <c r="Q65" s="6">
        <v>34.33</v>
      </c>
      <c r="R65" s="6">
        <v>9.6</v>
      </c>
      <c r="S65" s="6">
        <v>0.102</v>
      </c>
      <c r="T65" s="6">
        <v>0.254</v>
      </c>
      <c r="U65" s="6">
        <v>0.643</v>
      </c>
    </row>
    <row r="66">
      <c r="A66" s="5" t="s">
        <v>95</v>
      </c>
      <c r="B66" s="5" t="s">
        <v>96</v>
      </c>
      <c r="C66" s="6">
        <v>1324333.0</v>
      </c>
      <c r="D66" s="6">
        <v>45226.0</v>
      </c>
      <c r="E66" s="6">
        <f t="shared" si="1"/>
        <v>17462</v>
      </c>
      <c r="F66" s="6">
        <v>29.3</v>
      </c>
      <c r="G66" s="6">
        <v>8.39</v>
      </c>
      <c r="H66" s="6">
        <v>-3.16</v>
      </c>
      <c r="I66" s="6">
        <v>7.87</v>
      </c>
      <c r="J66" s="6">
        <v>12300.0</v>
      </c>
      <c r="K66" s="6">
        <v>99.8</v>
      </c>
      <c r="L66" s="6">
        <v>333.8</v>
      </c>
      <c r="M66" s="6">
        <v>16.04</v>
      </c>
      <c r="N66" s="6">
        <v>0.45</v>
      </c>
      <c r="O66" s="6">
        <v>83.51</v>
      </c>
      <c r="P66" s="6">
        <v>3.0</v>
      </c>
      <c r="Q66" s="6">
        <v>10.04</v>
      </c>
      <c r="R66" s="6">
        <v>13.25</v>
      </c>
      <c r="S66" s="6">
        <v>0.04</v>
      </c>
      <c r="T66" s="6">
        <v>0.294</v>
      </c>
      <c r="U66" s="6">
        <v>0.666</v>
      </c>
    </row>
    <row r="67">
      <c r="A67" s="5" t="s">
        <v>97</v>
      </c>
      <c r="B67" s="5" t="s">
        <v>32</v>
      </c>
      <c r="C67" s="6">
        <v>7.4777981E7</v>
      </c>
      <c r="D67" s="6">
        <v>1127127.0</v>
      </c>
      <c r="E67" s="6">
        <f t="shared" si="1"/>
        <v>435184</v>
      </c>
      <c r="F67" s="6">
        <v>66.3</v>
      </c>
      <c r="G67" s="6">
        <v>0.0</v>
      </c>
      <c r="H67" s="6">
        <v>0.0</v>
      </c>
      <c r="I67" s="6">
        <v>95.32</v>
      </c>
      <c r="J67" s="6">
        <v>700.0</v>
      </c>
      <c r="K67" s="6">
        <v>42.7</v>
      </c>
      <c r="L67" s="6">
        <v>8.2</v>
      </c>
      <c r="M67" s="6">
        <v>10.71</v>
      </c>
      <c r="N67" s="6">
        <v>0.75</v>
      </c>
      <c r="O67" s="6">
        <v>88.54</v>
      </c>
      <c r="P67" s="6">
        <v>2.0</v>
      </c>
      <c r="Q67" s="6">
        <v>37.98</v>
      </c>
      <c r="R67" s="6">
        <v>14.86</v>
      </c>
      <c r="S67" s="6">
        <v>0.475</v>
      </c>
      <c r="T67" s="6">
        <v>0.099</v>
      </c>
      <c r="U67" s="6">
        <v>0.426</v>
      </c>
    </row>
    <row r="68">
      <c r="A68" s="5" t="s">
        <v>98</v>
      </c>
      <c r="B68" s="5" t="s">
        <v>30</v>
      </c>
      <c r="C68" s="6">
        <v>47246.0</v>
      </c>
      <c r="D68" s="6">
        <v>1399.0</v>
      </c>
      <c r="E68" s="6">
        <f t="shared" si="1"/>
        <v>540</v>
      </c>
      <c r="F68" s="6">
        <v>33.8</v>
      </c>
      <c r="G68" s="6">
        <v>79.84</v>
      </c>
      <c r="H68" s="6">
        <v>1.41</v>
      </c>
      <c r="I68" s="6">
        <v>6.24</v>
      </c>
      <c r="J68" s="6">
        <v>22000.0</v>
      </c>
      <c r="K68" s="5"/>
      <c r="L68" s="6">
        <v>503.8</v>
      </c>
      <c r="M68" s="6">
        <v>2.14</v>
      </c>
      <c r="N68" s="6">
        <v>0.0</v>
      </c>
      <c r="O68" s="6">
        <v>97.86</v>
      </c>
      <c r="P68" s="5"/>
      <c r="Q68" s="6">
        <v>14.05</v>
      </c>
      <c r="R68" s="6">
        <v>8.7</v>
      </c>
      <c r="S68" s="6">
        <v>0.27</v>
      </c>
      <c r="T68" s="6">
        <v>0.11</v>
      </c>
      <c r="U68" s="6">
        <v>0.62</v>
      </c>
    </row>
    <row r="69">
      <c r="A69" s="5" t="s">
        <v>99</v>
      </c>
      <c r="B69" s="5" t="s">
        <v>28</v>
      </c>
      <c r="C69" s="6">
        <v>905949.0</v>
      </c>
      <c r="D69" s="6">
        <v>18270.0</v>
      </c>
      <c r="E69" s="6">
        <f t="shared" si="1"/>
        <v>7054</v>
      </c>
      <c r="F69" s="6">
        <v>49.6</v>
      </c>
      <c r="G69" s="6">
        <v>6.18</v>
      </c>
      <c r="H69" s="6">
        <v>-3.14</v>
      </c>
      <c r="I69" s="6">
        <v>12.62</v>
      </c>
      <c r="J69" s="6">
        <v>5800.0</v>
      </c>
      <c r="K69" s="6">
        <v>93.7</v>
      </c>
      <c r="L69" s="6">
        <v>112.6</v>
      </c>
      <c r="M69" s="6">
        <v>10.95</v>
      </c>
      <c r="N69" s="6">
        <v>4.65</v>
      </c>
      <c r="O69" s="6">
        <v>84.4</v>
      </c>
      <c r="P69" s="6">
        <v>2.0</v>
      </c>
      <c r="Q69" s="6">
        <v>22.55</v>
      </c>
      <c r="R69" s="6">
        <v>5.65</v>
      </c>
      <c r="S69" s="6">
        <v>0.089</v>
      </c>
      <c r="T69" s="6">
        <v>0.135</v>
      </c>
      <c r="U69" s="6">
        <v>0.776</v>
      </c>
    </row>
    <row r="70">
      <c r="A70" s="5" t="s">
        <v>100</v>
      </c>
      <c r="B70" s="5" t="s">
        <v>30</v>
      </c>
      <c r="C70" s="6">
        <v>5231372.0</v>
      </c>
      <c r="D70" s="6">
        <v>338145.0</v>
      </c>
      <c r="E70" s="6">
        <f t="shared" si="1"/>
        <v>130558</v>
      </c>
      <c r="F70" s="6">
        <v>15.5</v>
      </c>
      <c r="G70" s="6">
        <v>0.37</v>
      </c>
      <c r="H70" s="6">
        <v>0.95</v>
      </c>
      <c r="I70" s="6">
        <v>3.57</v>
      </c>
      <c r="J70" s="6">
        <v>27400.0</v>
      </c>
      <c r="K70" s="6">
        <v>100.0</v>
      </c>
      <c r="L70" s="6">
        <v>405.3</v>
      </c>
      <c r="M70" s="6">
        <v>7.19</v>
      </c>
      <c r="N70" s="6">
        <v>0.03</v>
      </c>
      <c r="O70" s="6">
        <v>92.78</v>
      </c>
      <c r="P70" s="6">
        <v>3.0</v>
      </c>
      <c r="Q70" s="6">
        <v>10.45</v>
      </c>
      <c r="R70" s="6">
        <v>9.86</v>
      </c>
      <c r="S70" s="6">
        <v>0.028</v>
      </c>
      <c r="T70" s="6">
        <v>0.295</v>
      </c>
      <c r="U70" s="6">
        <v>0.676</v>
      </c>
    </row>
    <row r="71">
      <c r="A71" s="5" t="s">
        <v>101</v>
      </c>
      <c r="B71" s="5" t="s">
        <v>30</v>
      </c>
      <c r="C71" s="6">
        <v>6.0876136E7</v>
      </c>
      <c r="D71" s="6">
        <v>547030.0</v>
      </c>
      <c r="E71" s="6">
        <f t="shared" si="1"/>
        <v>211208</v>
      </c>
      <c r="F71" s="6">
        <v>111.3</v>
      </c>
      <c r="G71" s="6">
        <v>0.63</v>
      </c>
      <c r="H71" s="6">
        <v>0.66</v>
      </c>
      <c r="I71" s="6">
        <v>4.26</v>
      </c>
      <c r="J71" s="6">
        <v>27600.0</v>
      </c>
      <c r="K71" s="6">
        <v>99.0</v>
      </c>
      <c r="L71" s="6">
        <v>586.4</v>
      </c>
      <c r="M71" s="6">
        <v>33.53</v>
      </c>
      <c r="N71" s="6">
        <v>2.07</v>
      </c>
      <c r="O71" s="6">
        <v>64.4</v>
      </c>
      <c r="P71" s="6">
        <v>4.0</v>
      </c>
      <c r="Q71" s="6">
        <v>11.99</v>
      </c>
      <c r="R71" s="6">
        <v>9.14</v>
      </c>
      <c r="S71" s="6">
        <v>0.022</v>
      </c>
      <c r="T71" s="6">
        <v>0.214</v>
      </c>
      <c r="U71" s="6">
        <v>0.764</v>
      </c>
    </row>
    <row r="72">
      <c r="A72" s="5" t="s">
        <v>102</v>
      </c>
      <c r="B72" s="5" t="s">
        <v>34</v>
      </c>
      <c r="C72" s="6">
        <v>199509.0</v>
      </c>
      <c r="D72" s="6">
        <v>91000.0</v>
      </c>
      <c r="E72" s="6">
        <f t="shared" si="1"/>
        <v>35135</v>
      </c>
      <c r="F72" s="6">
        <v>2.2</v>
      </c>
      <c r="G72" s="6">
        <v>0.42</v>
      </c>
      <c r="H72" s="6">
        <v>6.27</v>
      </c>
      <c r="I72" s="6">
        <v>12.07</v>
      </c>
      <c r="J72" s="6">
        <v>8300.0</v>
      </c>
      <c r="K72" s="6">
        <v>83.0</v>
      </c>
      <c r="L72" s="6">
        <v>255.6</v>
      </c>
      <c r="M72" s="6">
        <v>0.14</v>
      </c>
      <c r="N72" s="6">
        <v>0.05</v>
      </c>
      <c r="O72" s="6">
        <v>99.81</v>
      </c>
      <c r="P72" s="6">
        <v>2.0</v>
      </c>
      <c r="Q72" s="6">
        <v>20.46</v>
      </c>
      <c r="R72" s="6">
        <v>4.88</v>
      </c>
      <c r="S72" s="6">
        <v>0.066</v>
      </c>
      <c r="T72" s="6">
        <v>0.156</v>
      </c>
      <c r="U72" s="6">
        <v>0.778</v>
      </c>
    </row>
    <row r="73">
      <c r="A73" s="5" t="s">
        <v>103</v>
      </c>
      <c r="B73" s="5" t="s">
        <v>28</v>
      </c>
      <c r="C73" s="6">
        <v>274578.0</v>
      </c>
      <c r="D73" s="6">
        <v>4167.0</v>
      </c>
      <c r="E73" s="6">
        <f t="shared" si="1"/>
        <v>1609</v>
      </c>
      <c r="F73" s="6">
        <v>65.9</v>
      </c>
      <c r="G73" s="6">
        <v>60.6</v>
      </c>
      <c r="H73" s="6">
        <v>2.94</v>
      </c>
      <c r="I73" s="6">
        <v>8.44</v>
      </c>
      <c r="J73" s="6">
        <v>17500.0</v>
      </c>
      <c r="K73" s="6">
        <v>98.0</v>
      </c>
      <c r="L73" s="6">
        <v>194.5</v>
      </c>
      <c r="M73" s="6">
        <v>0.82</v>
      </c>
      <c r="N73" s="6">
        <v>5.46</v>
      </c>
      <c r="O73" s="6">
        <v>93.72</v>
      </c>
      <c r="P73" s="6">
        <v>2.0</v>
      </c>
      <c r="Q73" s="6">
        <v>16.68</v>
      </c>
      <c r="R73" s="6">
        <v>4.69</v>
      </c>
      <c r="S73" s="6">
        <v>0.031</v>
      </c>
      <c r="T73" s="6">
        <v>0.19</v>
      </c>
      <c r="U73" s="6">
        <v>0.769</v>
      </c>
    </row>
    <row r="74">
      <c r="A74" s="5" t="s">
        <v>104</v>
      </c>
      <c r="B74" s="5" t="s">
        <v>32</v>
      </c>
      <c r="C74" s="6">
        <v>1424906.0</v>
      </c>
      <c r="D74" s="6">
        <v>267667.0</v>
      </c>
      <c r="E74" s="6">
        <f t="shared" si="1"/>
        <v>103346</v>
      </c>
      <c r="F74" s="6">
        <v>5.3</v>
      </c>
      <c r="G74" s="6">
        <v>0.33</v>
      </c>
      <c r="H74" s="6">
        <v>0.0</v>
      </c>
      <c r="I74" s="6">
        <v>53.64</v>
      </c>
      <c r="J74" s="6">
        <v>5500.0</v>
      </c>
      <c r="K74" s="6">
        <v>63.2</v>
      </c>
      <c r="L74" s="6">
        <v>27.4</v>
      </c>
      <c r="M74" s="6">
        <v>1.26</v>
      </c>
      <c r="N74" s="6">
        <v>0.66</v>
      </c>
      <c r="O74" s="6">
        <v>98.08</v>
      </c>
      <c r="P74" s="6">
        <v>2.0</v>
      </c>
      <c r="Q74" s="6">
        <v>36.16</v>
      </c>
      <c r="R74" s="6">
        <v>12.25</v>
      </c>
      <c r="S74" s="6">
        <v>0.061</v>
      </c>
      <c r="T74" s="6">
        <v>0.592</v>
      </c>
      <c r="U74" s="6">
        <v>0.348</v>
      </c>
    </row>
    <row r="75">
      <c r="A75" s="5" t="s">
        <v>105</v>
      </c>
      <c r="B75" s="5" t="s">
        <v>32</v>
      </c>
      <c r="C75" s="6">
        <v>1641564.0</v>
      </c>
      <c r="D75" s="6">
        <v>11300.0</v>
      </c>
      <c r="E75" s="6">
        <f t="shared" si="1"/>
        <v>4363</v>
      </c>
      <c r="F75" s="6">
        <v>145.3</v>
      </c>
      <c r="G75" s="6">
        <v>0.71</v>
      </c>
      <c r="H75" s="6">
        <v>1.57</v>
      </c>
      <c r="I75" s="6">
        <v>72.02</v>
      </c>
      <c r="J75" s="6">
        <v>1700.0</v>
      </c>
      <c r="K75" s="6">
        <v>40.1</v>
      </c>
      <c r="L75" s="6">
        <v>26.8</v>
      </c>
      <c r="M75" s="6">
        <v>25.0</v>
      </c>
      <c r="N75" s="6">
        <v>0.5</v>
      </c>
      <c r="O75" s="6">
        <v>74.5</v>
      </c>
      <c r="P75" s="6">
        <v>2.0</v>
      </c>
      <c r="Q75" s="6">
        <v>39.37</v>
      </c>
      <c r="R75" s="6">
        <v>12.25</v>
      </c>
      <c r="S75" s="6">
        <v>0.308</v>
      </c>
      <c r="T75" s="6">
        <v>0.142</v>
      </c>
      <c r="U75" s="6">
        <v>0.549</v>
      </c>
    </row>
    <row r="76">
      <c r="A76" s="5" t="s">
        <v>106</v>
      </c>
      <c r="B76" s="5" t="s">
        <v>45</v>
      </c>
      <c r="C76" s="6">
        <v>1428757.0</v>
      </c>
      <c r="D76" s="6">
        <v>360.0</v>
      </c>
      <c r="E76" s="6">
        <f t="shared" si="1"/>
        <v>139</v>
      </c>
      <c r="F76" s="6">
        <v>3968.8</v>
      </c>
      <c r="G76" s="6">
        <v>11.11</v>
      </c>
      <c r="H76" s="6">
        <v>1.6</v>
      </c>
      <c r="I76" s="6">
        <v>22.93</v>
      </c>
      <c r="J76" s="6">
        <v>600.0</v>
      </c>
      <c r="K76" s="5"/>
      <c r="L76" s="6">
        <v>244.3</v>
      </c>
      <c r="M76" s="6">
        <v>28.95</v>
      </c>
      <c r="N76" s="6">
        <v>21.05</v>
      </c>
      <c r="O76" s="6">
        <v>50.0</v>
      </c>
      <c r="P76" s="6">
        <v>3.0</v>
      </c>
      <c r="Q76" s="6">
        <v>39.45</v>
      </c>
      <c r="R76" s="6">
        <v>3.8</v>
      </c>
      <c r="S76" s="6">
        <v>0.03</v>
      </c>
      <c r="T76" s="6">
        <v>0.283</v>
      </c>
      <c r="U76" s="6">
        <v>0.687</v>
      </c>
    </row>
    <row r="77">
      <c r="A77" s="5" t="s">
        <v>107</v>
      </c>
      <c r="B77" s="5" t="s">
        <v>38</v>
      </c>
      <c r="C77" s="6">
        <v>4661473.0</v>
      </c>
      <c r="D77" s="6">
        <v>69700.0</v>
      </c>
      <c r="E77" s="6">
        <f t="shared" si="1"/>
        <v>26911</v>
      </c>
      <c r="F77" s="6">
        <v>66.9</v>
      </c>
      <c r="G77" s="6">
        <v>0.44</v>
      </c>
      <c r="H77" s="6">
        <v>-4.7</v>
      </c>
      <c r="I77" s="6">
        <v>18.59</v>
      </c>
      <c r="J77" s="6">
        <v>2500.0</v>
      </c>
      <c r="K77" s="6">
        <v>99.0</v>
      </c>
      <c r="L77" s="6">
        <v>146.6</v>
      </c>
      <c r="M77" s="6">
        <v>11.44</v>
      </c>
      <c r="N77" s="6">
        <v>3.86</v>
      </c>
      <c r="O77" s="6">
        <v>84.7</v>
      </c>
      <c r="P77" s="6">
        <v>3.0</v>
      </c>
      <c r="Q77" s="6">
        <v>10.41</v>
      </c>
      <c r="R77" s="6">
        <v>9.23</v>
      </c>
      <c r="S77" s="6">
        <v>0.172</v>
      </c>
      <c r="T77" s="6">
        <v>0.275</v>
      </c>
      <c r="U77" s="6">
        <v>0.553</v>
      </c>
    </row>
    <row r="78">
      <c r="A78" s="5" t="s">
        <v>108</v>
      </c>
      <c r="B78" s="5" t="s">
        <v>30</v>
      </c>
      <c r="C78" s="6">
        <v>8.2422299E7</v>
      </c>
      <c r="D78" s="6">
        <v>357021.0</v>
      </c>
      <c r="E78" s="6">
        <f t="shared" si="1"/>
        <v>137846</v>
      </c>
      <c r="F78" s="6">
        <v>230.9</v>
      </c>
      <c r="G78" s="6">
        <v>0.67</v>
      </c>
      <c r="H78" s="6">
        <v>2.18</v>
      </c>
      <c r="I78" s="6">
        <v>4.16</v>
      </c>
      <c r="J78" s="6">
        <v>27600.0</v>
      </c>
      <c r="K78" s="6">
        <v>99.0</v>
      </c>
      <c r="L78" s="6">
        <v>667.9</v>
      </c>
      <c r="M78" s="6">
        <v>33.85</v>
      </c>
      <c r="N78" s="6">
        <v>0.59</v>
      </c>
      <c r="O78" s="6">
        <v>65.56</v>
      </c>
      <c r="P78" s="6">
        <v>3.0</v>
      </c>
      <c r="Q78" s="6">
        <v>8.25</v>
      </c>
      <c r="R78" s="6">
        <v>10.62</v>
      </c>
      <c r="S78" s="6">
        <v>0.009</v>
      </c>
      <c r="T78" s="6">
        <v>0.296</v>
      </c>
      <c r="U78" s="6">
        <v>0.695</v>
      </c>
    </row>
    <row r="79">
      <c r="A79" s="5" t="s">
        <v>109</v>
      </c>
      <c r="B79" s="5" t="s">
        <v>32</v>
      </c>
      <c r="C79" s="6">
        <v>2.2409572E7</v>
      </c>
      <c r="D79" s="6">
        <v>239460.0</v>
      </c>
      <c r="E79" s="6">
        <f t="shared" si="1"/>
        <v>92456</v>
      </c>
      <c r="F79" s="6">
        <v>93.6</v>
      </c>
      <c r="G79" s="6">
        <v>0.23</v>
      </c>
      <c r="H79" s="6">
        <v>-0.64</v>
      </c>
      <c r="I79" s="6">
        <v>51.43</v>
      </c>
      <c r="J79" s="6">
        <v>2200.0</v>
      </c>
      <c r="K79" s="6">
        <v>74.8</v>
      </c>
      <c r="L79" s="6">
        <v>14.4</v>
      </c>
      <c r="M79" s="6">
        <v>16.26</v>
      </c>
      <c r="N79" s="6">
        <v>9.67</v>
      </c>
      <c r="O79" s="6">
        <v>74.07</v>
      </c>
      <c r="P79" s="6">
        <v>2.0</v>
      </c>
      <c r="Q79" s="6">
        <v>30.52</v>
      </c>
      <c r="R79" s="6">
        <v>9.72</v>
      </c>
      <c r="S79" s="6">
        <v>0.366</v>
      </c>
      <c r="T79" s="6">
        <v>0.246</v>
      </c>
      <c r="U79" s="6">
        <v>0.387</v>
      </c>
    </row>
    <row r="80">
      <c r="A80" s="5" t="s">
        <v>110</v>
      </c>
      <c r="B80" s="5" t="s">
        <v>30</v>
      </c>
      <c r="C80" s="6">
        <v>27928.0</v>
      </c>
      <c r="D80" s="6">
        <v>7.0</v>
      </c>
      <c r="E80" s="6">
        <f t="shared" si="1"/>
        <v>3</v>
      </c>
      <c r="F80" s="6">
        <v>3989.7</v>
      </c>
      <c r="G80" s="6">
        <v>171.43</v>
      </c>
      <c r="H80" s="6">
        <v>0.0</v>
      </c>
      <c r="I80" s="6">
        <v>5.13</v>
      </c>
      <c r="J80" s="6">
        <v>17500.0</v>
      </c>
      <c r="K80" s="5"/>
      <c r="L80" s="6">
        <v>877.7</v>
      </c>
      <c r="M80" s="6">
        <v>0.0</v>
      </c>
      <c r="N80" s="6">
        <v>0.0</v>
      </c>
      <c r="O80" s="6">
        <v>100.0</v>
      </c>
      <c r="P80" s="5"/>
      <c r="Q80" s="6">
        <v>10.74</v>
      </c>
      <c r="R80" s="6">
        <v>9.31</v>
      </c>
      <c r="S80" s="5"/>
      <c r="T80" s="5"/>
      <c r="U80" s="5"/>
    </row>
    <row r="81">
      <c r="A81" s="5" t="s">
        <v>111</v>
      </c>
      <c r="B81" s="5" t="s">
        <v>30</v>
      </c>
      <c r="C81" s="6">
        <v>1.0688058E7</v>
      </c>
      <c r="D81" s="6">
        <v>131940.0</v>
      </c>
      <c r="E81" s="6">
        <f t="shared" si="1"/>
        <v>50942</v>
      </c>
      <c r="F81" s="6">
        <v>81.0</v>
      </c>
      <c r="G81" s="6">
        <v>10.37</v>
      </c>
      <c r="H81" s="6">
        <v>2.35</v>
      </c>
      <c r="I81" s="6">
        <v>5.53</v>
      </c>
      <c r="J81" s="6">
        <v>20000.0</v>
      </c>
      <c r="K81" s="6">
        <v>97.5</v>
      </c>
      <c r="L81" s="6">
        <v>589.7</v>
      </c>
      <c r="M81" s="6">
        <v>21.1</v>
      </c>
      <c r="N81" s="6">
        <v>8.78</v>
      </c>
      <c r="O81" s="6">
        <v>70.12</v>
      </c>
      <c r="P81" s="6">
        <v>3.0</v>
      </c>
      <c r="Q81" s="6">
        <v>9.68</v>
      </c>
      <c r="R81" s="6">
        <v>10.24</v>
      </c>
      <c r="S81" s="6">
        <v>0.054</v>
      </c>
      <c r="T81" s="6">
        <v>0.213</v>
      </c>
      <c r="U81" s="6">
        <v>0.733</v>
      </c>
    </row>
    <row r="82">
      <c r="A82" s="5" t="s">
        <v>112</v>
      </c>
      <c r="B82" s="5" t="s">
        <v>53</v>
      </c>
      <c r="C82" s="6">
        <v>56361.0</v>
      </c>
      <c r="D82" s="6">
        <v>2166086.0</v>
      </c>
      <c r="E82" s="6">
        <f t="shared" si="1"/>
        <v>836327</v>
      </c>
      <c r="F82" s="6">
        <v>0.0</v>
      </c>
      <c r="G82" s="6">
        <v>2.04</v>
      </c>
      <c r="H82" s="6">
        <v>-8.37</v>
      </c>
      <c r="I82" s="6">
        <v>15.82</v>
      </c>
      <c r="J82" s="6">
        <v>20000.0</v>
      </c>
      <c r="K82" s="5"/>
      <c r="L82" s="6">
        <v>448.9</v>
      </c>
      <c r="M82" s="6">
        <v>0.0</v>
      </c>
      <c r="N82" s="6">
        <v>0.0</v>
      </c>
      <c r="O82" s="6">
        <v>100.0</v>
      </c>
      <c r="P82" s="6">
        <v>1.0</v>
      </c>
      <c r="Q82" s="6">
        <v>15.93</v>
      </c>
      <c r="R82" s="6">
        <v>7.84</v>
      </c>
      <c r="S82" s="5"/>
      <c r="T82" s="5"/>
      <c r="U82" s="5"/>
    </row>
    <row r="83">
      <c r="A83" s="5" t="s">
        <v>113</v>
      </c>
      <c r="B83" s="5" t="s">
        <v>34</v>
      </c>
      <c r="C83" s="6">
        <v>89703.0</v>
      </c>
      <c r="D83" s="6">
        <v>344.0</v>
      </c>
      <c r="E83" s="6">
        <f t="shared" si="1"/>
        <v>133</v>
      </c>
      <c r="F83" s="6">
        <v>260.8</v>
      </c>
      <c r="G83" s="6">
        <v>35.17</v>
      </c>
      <c r="H83" s="6">
        <v>-13.92</v>
      </c>
      <c r="I83" s="6">
        <v>14.62</v>
      </c>
      <c r="J83" s="6">
        <v>5000.0</v>
      </c>
      <c r="K83" s="6">
        <v>98.0</v>
      </c>
      <c r="L83" s="6">
        <v>364.5</v>
      </c>
      <c r="M83" s="6">
        <v>5.88</v>
      </c>
      <c r="N83" s="6">
        <v>29.41</v>
      </c>
      <c r="O83" s="6">
        <v>64.71</v>
      </c>
      <c r="P83" s="6">
        <v>2.0</v>
      </c>
      <c r="Q83" s="6">
        <v>22.08</v>
      </c>
      <c r="R83" s="6">
        <v>6.88</v>
      </c>
      <c r="S83" s="6">
        <v>0.054</v>
      </c>
      <c r="T83" s="6">
        <v>0.18</v>
      </c>
      <c r="U83" s="6">
        <v>0.766</v>
      </c>
    </row>
    <row r="84">
      <c r="A84" s="5" t="s">
        <v>114</v>
      </c>
      <c r="B84" s="5" t="s">
        <v>34</v>
      </c>
      <c r="C84" s="6">
        <v>452776.0</v>
      </c>
      <c r="D84" s="6">
        <v>1780.0</v>
      </c>
      <c r="E84" s="6">
        <f t="shared" si="1"/>
        <v>687</v>
      </c>
      <c r="F84" s="6">
        <v>254.4</v>
      </c>
      <c r="G84" s="6">
        <v>17.19</v>
      </c>
      <c r="H84" s="6">
        <v>-0.15</v>
      </c>
      <c r="I84" s="6">
        <v>8.6</v>
      </c>
      <c r="J84" s="6">
        <v>8000.0</v>
      </c>
      <c r="K84" s="6">
        <v>90.0</v>
      </c>
      <c r="L84" s="6">
        <v>463.8</v>
      </c>
      <c r="M84" s="6">
        <v>11.24</v>
      </c>
      <c r="N84" s="6">
        <v>3.55</v>
      </c>
      <c r="O84" s="6">
        <v>85.21</v>
      </c>
      <c r="P84" s="6">
        <v>2.0</v>
      </c>
      <c r="Q84" s="6">
        <v>15.05</v>
      </c>
      <c r="R84" s="6">
        <v>6.09</v>
      </c>
      <c r="S84" s="6">
        <v>0.15</v>
      </c>
      <c r="T84" s="6">
        <v>0.17</v>
      </c>
      <c r="U84" s="6">
        <v>0.68</v>
      </c>
    </row>
    <row r="85">
      <c r="A85" s="5" t="s">
        <v>115</v>
      </c>
      <c r="B85" s="5" t="s">
        <v>28</v>
      </c>
      <c r="C85" s="6">
        <v>171019.0</v>
      </c>
      <c r="D85" s="6">
        <v>541.0</v>
      </c>
      <c r="E85" s="6">
        <f t="shared" si="1"/>
        <v>209</v>
      </c>
      <c r="F85" s="6">
        <v>316.1</v>
      </c>
      <c r="G85" s="6">
        <v>23.2</v>
      </c>
      <c r="H85" s="6">
        <v>0.0</v>
      </c>
      <c r="I85" s="6">
        <v>6.94</v>
      </c>
      <c r="J85" s="6">
        <v>21000.0</v>
      </c>
      <c r="K85" s="6">
        <v>99.0</v>
      </c>
      <c r="L85" s="6">
        <v>492.0</v>
      </c>
      <c r="M85" s="6">
        <v>9.09</v>
      </c>
      <c r="N85" s="6">
        <v>16.36</v>
      </c>
      <c r="O85" s="6">
        <v>74.55</v>
      </c>
      <c r="P85" s="6">
        <v>2.0</v>
      </c>
      <c r="Q85" s="6">
        <v>18.79</v>
      </c>
      <c r="R85" s="6">
        <v>4.48</v>
      </c>
      <c r="S85" s="5"/>
      <c r="T85" s="5"/>
      <c r="U85" s="5"/>
    </row>
    <row r="86">
      <c r="A86" s="5" t="s">
        <v>116</v>
      </c>
      <c r="B86" s="5" t="s">
        <v>34</v>
      </c>
      <c r="C86" s="6">
        <v>1.2293545E7</v>
      </c>
      <c r="D86" s="6">
        <v>108890.0</v>
      </c>
      <c r="E86" s="6">
        <f t="shared" si="1"/>
        <v>42042</v>
      </c>
      <c r="F86" s="6">
        <v>112.9</v>
      </c>
      <c r="G86" s="6">
        <v>0.37</v>
      </c>
      <c r="H86" s="6">
        <v>-1.67</v>
      </c>
      <c r="I86" s="6">
        <v>35.93</v>
      </c>
      <c r="J86" s="6">
        <v>4100.0</v>
      </c>
      <c r="K86" s="6">
        <v>70.6</v>
      </c>
      <c r="L86" s="6">
        <v>92.1</v>
      </c>
      <c r="M86" s="6">
        <v>12.54</v>
      </c>
      <c r="N86" s="6">
        <v>5.03</v>
      </c>
      <c r="O86" s="6">
        <v>82.43</v>
      </c>
      <c r="P86" s="6">
        <v>2.0</v>
      </c>
      <c r="Q86" s="6">
        <v>29.88</v>
      </c>
      <c r="R86" s="6">
        <v>5.2</v>
      </c>
      <c r="S86" s="6">
        <v>0.227</v>
      </c>
      <c r="T86" s="6">
        <v>0.188</v>
      </c>
      <c r="U86" s="6">
        <v>0.585</v>
      </c>
    </row>
    <row r="87">
      <c r="A87" s="5" t="s">
        <v>117</v>
      </c>
      <c r="B87" s="5" t="s">
        <v>30</v>
      </c>
      <c r="C87" s="6">
        <v>65409.0</v>
      </c>
      <c r="D87" s="6">
        <v>78.0</v>
      </c>
      <c r="E87" s="6">
        <f t="shared" si="1"/>
        <v>30</v>
      </c>
      <c r="F87" s="6">
        <v>838.6</v>
      </c>
      <c r="G87" s="6">
        <v>64.1</v>
      </c>
      <c r="H87" s="6">
        <v>3.84</v>
      </c>
      <c r="I87" s="6">
        <v>4.71</v>
      </c>
      <c r="J87" s="6">
        <v>20000.0</v>
      </c>
      <c r="K87" s="5"/>
      <c r="L87" s="6">
        <v>842.4</v>
      </c>
      <c r="M87" s="5"/>
      <c r="N87" s="5"/>
      <c r="O87" s="5"/>
      <c r="P87" s="6">
        <v>3.0</v>
      </c>
      <c r="Q87" s="6">
        <v>8.81</v>
      </c>
      <c r="R87" s="6">
        <v>10.01</v>
      </c>
      <c r="S87" s="6">
        <v>0.03</v>
      </c>
      <c r="T87" s="6">
        <v>0.1</v>
      </c>
      <c r="U87" s="6">
        <v>0.87</v>
      </c>
    </row>
    <row r="88">
      <c r="A88" s="5" t="s">
        <v>118</v>
      </c>
      <c r="B88" s="5" t="s">
        <v>32</v>
      </c>
      <c r="C88" s="6">
        <v>9690222.0</v>
      </c>
      <c r="D88" s="6">
        <v>245857.0</v>
      </c>
      <c r="E88" s="6">
        <f t="shared" si="1"/>
        <v>94925</v>
      </c>
      <c r="F88" s="6">
        <v>39.4</v>
      </c>
      <c r="G88" s="6">
        <v>0.13</v>
      </c>
      <c r="H88" s="6">
        <v>-3.06</v>
      </c>
      <c r="I88" s="6">
        <v>90.37</v>
      </c>
      <c r="J88" s="6">
        <v>2100.0</v>
      </c>
      <c r="K88" s="6">
        <v>35.9</v>
      </c>
      <c r="L88" s="6">
        <v>2.7</v>
      </c>
      <c r="M88" s="6">
        <v>3.63</v>
      </c>
      <c r="N88" s="6">
        <v>2.58</v>
      </c>
      <c r="O88" s="6">
        <v>93.79</v>
      </c>
      <c r="P88" s="6">
        <v>2.0</v>
      </c>
      <c r="Q88" s="6">
        <v>41.76</v>
      </c>
      <c r="R88" s="6">
        <v>15.48</v>
      </c>
      <c r="S88" s="6">
        <v>0.237</v>
      </c>
      <c r="T88" s="6">
        <v>0.362</v>
      </c>
      <c r="U88" s="6">
        <v>0.401</v>
      </c>
    </row>
    <row r="89">
      <c r="A89" s="5" t="s">
        <v>119</v>
      </c>
      <c r="B89" s="5" t="s">
        <v>32</v>
      </c>
      <c r="C89" s="6">
        <v>1442029.0</v>
      </c>
      <c r="D89" s="6">
        <v>36120.0</v>
      </c>
      <c r="E89" s="6">
        <f t="shared" si="1"/>
        <v>13946</v>
      </c>
      <c r="F89" s="6">
        <v>39.9</v>
      </c>
      <c r="G89" s="6">
        <v>0.97</v>
      </c>
      <c r="H89" s="6">
        <v>-1.57</v>
      </c>
      <c r="I89" s="6">
        <v>107.17</v>
      </c>
      <c r="J89" s="6">
        <v>800.0</v>
      </c>
      <c r="K89" s="6">
        <v>42.4</v>
      </c>
      <c r="L89" s="6">
        <v>7.4</v>
      </c>
      <c r="M89" s="6">
        <v>10.67</v>
      </c>
      <c r="N89" s="6">
        <v>8.82</v>
      </c>
      <c r="O89" s="6">
        <v>80.51</v>
      </c>
      <c r="P89" s="6">
        <v>2.0</v>
      </c>
      <c r="Q89" s="6">
        <v>37.22</v>
      </c>
      <c r="R89" s="6">
        <v>16.53</v>
      </c>
      <c r="S89" s="6">
        <v>0.62</v>
      </c>
      <c r="T89" s="6">
        <v>0.12</v>
      </c>
      <c r="U89" s="6">
        <v>0.26</v>
      </c>
    </row>
    <row r="90">
      <c r="A90" s="5" t="s">
        <v>120</v>
      </c>
      <c r="B90" s="5" t="s">
        <v>34</v>
      </c>
      <c r="C90" s="6">
        <v>767245.0</v>
      </c>
      <c r="D90" s="6">
        <v>214970.0</v>
      </c>
      <c r="E90" s="6">
        <f t="shared" si="1"/>
        <v>83000</v>
      </c>
      <c r="F90" s="6">
        <v>3.6</v>
      </c>
      <c r="G90" s="6">
        <v>0.21</v>
      </c>
      <c r="H90" s="6">
        <v>-2.07</v>
      </c>
      <c r="I90" s="6">
        <v>33.26</v>
      </c>
      <c r="J90" s="6">
        <v>4000.0</v>
      </c>
      <c r="K90" s="6">
        <v>98.8</v>
      </c>
      <c r="L90" s="6">
        <v>143.5</v>
      </c>
      <c r="M90" s="6">
        <v>2.44</v>
      </c>
      <c r="N90" s="6">
        <v>0.15</v>
      </c>
      <c r="O90" s="6">
        <v>97.41</v>
      </c>
      <c r="P90" s="6">
        <v>2.0</v>
      </c>
      <c r="Q90" s="6">
        <v>18.28</v>
      </c>
      <c r="R90" s="6">
        <v>8.28</v>
      </c>
      <c r="S90" s="6">
        <v>0.37</v>
      </c>
      <c r="T90" s="6">
        <v>0.203</v>
      </c>
      <c r="U90" s="6">
        <v>0.427</v>
      </c>
    </row>
    <row r="91">
      <c r="A91" s="5" t="s">
        <v>121</v>
      </c>
      <c r="B91" s="5" t="s">
        <v>34</v>
      </c>
      <c r="C91" s="6">
        <v>8308504.0</v>
      </c>
      <c r="D91" s="6">
        <v>27750.0</v>
      </c>
      <c r="E91" s="6">
        <f t="shared" si="1"/>
        <v>10714</v>
      </c>
      <c r="F91" s="6">
        <v>299.4</v>
      </c>
      <c r="G91" s="6">
        <v>6.38</v>
      </c>
      <c r="H91" s="6">
        <v>-3.4</v>
      </c>
      <c r="I91" s="6">
        <v>73.45</v>
      </c>
      <c r="J91" s="6">
        <v>1600.0</v>
      </c>
      <c r="K91" s="6">
        <v>52.9</v>
      </c>
      <c r="L91" s="6">
        <v>16.9</v>
      </c>
      <c r="M91" s="6">
        <v>28.3</v>
      </c>
      <c r="N91" s="6">
        <v>11.61</v>
      </c>
      <c r="O91" s="6">
        <v>60.09</v>
      </c>
      <c r="P91" s="6">
        <v>2.0</v>
      </c>
      <c r="Q91" s="6">
        <v>36.44</v>
      </c>
      <c r="R91" s="6">
        <v>12.17</v>
      </c>
      <c r="S91" s="6">
        <v>0.28</v>
      </c>
      <c r="T91" s="6">
        <v>0.2</v>
      </c>
      <c r="U91" s="6">
        <v>0.52</v>
      </c>
    </row>
    <row r="92">
      <c r="A92" s="5" t="s">
        <v>122</v>
      </c>
      <c r="B92" s="5" t="s">
        <v>34</v>
      </c>
      <c r="C92" s="6">
        <v>7326496.0</v>
      </c>
      <c r="D92" s="6">
        <v>112090.0</v>
      </c>
      <c r="E92" s="6">
        <f t="shared" si="1"/>
        <v>43278</v>
      </c>
      <c r="F92" s="6">
        <v>65.4</v>
      </c>
      <c r="G92" s="6">
        <v>0.73</v>
      </c>
      <c r="H92" s="6">
        <v>-1.99</v>
      </c>
      <c r="I92" s="6">
        <v>29.32</v>
      </c>
      <c r="J92" s="6">
        <v>2600.0</v>
      </c>
      <c r="K92" s="6">
        <v>76.2</v>
      </c>
      <c r="L92" s="6">
        <v>67.5</v>
      </c>
      <c r="M92" s="6">
        <v>9.55</v>
      </c>
      <c r="N92" s="6">
        <v>3.22</v>
      </c>
      <c r="O92" s="6">
        <v>87.23</v>
      </c>
      <c r="P92" s="6">
        <v>2.0</v>
      </c>
      <c r="Q92" s="6">
        <v>28.24</v>
      </c>
      <c r="R92" s="6">
        <v>5.28</v>
      </c>
      <c r="S92" s="6">
        <v>0.139</v>
      </c>
      <c r="T92" s="6">
        <v>0.312</v>
      </c>
      <c r="U92" s="6">
        <v>0.549</v>
      </c>
    </row>
    <row r="93">
      <c r="A93" s="5" t="s">
        <v>123</v>
      </c>
      <c r="B93" s="5" t="s">
        <v>22</v>
      </c>
      <c r="C93" s="6">
        <v>6940432.0</v>
      </c>
      <c r="D93" s="6">
        <v>1092.0</v>
      </c>
      <c r="E93" s="6">
        <f t="shared" si="1"/>
        <v>422</v>
      </c>
      <c r="F93" s="6">
        <v>6355.7</v>
      </c>
      <c r="G93" s="6">
        <v>67.12</v>
      </c>
      <c r="H93" s="6">
        <v>5.24</v>
      </c>
      <c r="I93" s="6">
        <v>2.97</v>
      </c>
      <c r="J93" s="6">
        <v>28800.0</v>
      </c>
      <c r="K93" s="6">
        <v>93.5</v>
      </c>
      <c r="L93" s="6">
        <v>546.7</v>
      </c>
      <c r="M93" s="6">
        <v>5.05</v>
      </c>
      <c r="N93" s="6">
        <v>1.01</v>
      </c>
      <c r="O93" s="6">
        <v>93.94</v>
      </c>
      <c r="P93" s="6">
        <v>2.0</v>
      </c>
      <c r="Q93" s="6">
        <v>7.29</v>
      </c>
      <c r="R93" s="6">
        <v>6.29</v>
      </c>
      <c r="S93" s="6">
        <v>0.001</v>
      </c>
      <c r="T93" s="6">
        <v>0.092</v>
      </c>
      <c r="U93" s="6">
        <v>0.906</v>
      </c>
    </row>
    <row r="94">
      <c r="A94" s="5" t="s">
        <v>124</v>
      </c>
      <c r="B94" s="5" t="s">
        <v>24</v>
      </c>
      <c r="C94" s="6">
        <v>9981334.0</v>
      </c>
      <c r="D94" s="6">
        <v>93030.0</v>
      </c>
      <c r="E94" s="6">
        <f t="shared" si="1"/>
        <v>35919</v>
      </c>
      <c r="F94" s="6">
        <v>107.3</v>
      </c>
      <c r="G94" s="6">
        <v>0.0</v>
      </c>
      <c r="H94" s="6">
        <v>0.86</v>
      </c>
      <c r="I94" s="6">
        <v>8.57</v>
      </c>
      <c r="J94" s="6">
        <v>13900.0</v>
      </c>
      <c r="K94" s="6">
        <v>99.4</v>
      </c>
      <c r="L94" s="6">
        <v>336.2</v>
      </c>
      <c r="M94" s="6">
        <v>50.09</v>
      </c>
      <c r="N94" s="6">
        <v>2.06</v>
      </c>
      <c r="O94" s="6">
        <v>47.85</v>
      </c>
      <c r="P94" s="6">
        <v>3.0</v>
      </c>
      <c r="Q94" s="6">
        <v>9.72</v>
      </c>
      <c r="R94" s="6">
        <v>13.11</v>
      </c>
      <c r="S94" s="6">
        <v>0.037</v>
      </c>
      <c r="T94" s="6">
        <v>0.312</v>
      </c>
      <c r="U94" s="6">
        <v>0.651</v>
      </c>
    </row>
    <row r="95">
      <c r="A95" s="5" t="s">
        <v>125</v>
      </c>
      <c r="B95" s="5" t="s">
        <v>30</v>
      </c>
      <c r="C95" s="6">
        <v>299388.0</v>
      </c>
      <c r="D95" s="6">
        <v>103000.0</v>
      </c>
      <c r="E95" s="6">
        <f t="shared" si="1"/>
        <v>39768</v>
      </c>
      <c r="F95" s="6">
        <v>2.9</v>
      </c>
      <c r="G95" s="6">
        <v>4.83</v>
      </c>
      <c r="H95" s="6">
        <v>2.38</v>
      </c>
      <c r="I95" s="6">
        <v>3.31</v>
      </c>
      <c r="J95" s="6">
        <v>30900.0</v>
      </c>
      <c r="K95" s="6">
        <v>99.9</v>
      </c>
      <c r="L95" s="6">
        <v>647.7</v>
      </c>
      <c r="M95" s="6">
        <v>0.07</v>
      </c>
      <c r="N95" s="6">
        <v>0.0</v>
      </c>
      <c r="O95" s="6">
        <v>99.93</v>
      </c>
      <c r="P95" s="6">
        <v>3.0</v>
      </c>
      <c r="Q95" s="6">
        <v>13.64</v>
      </c>
      <c r="R95" s="6">
        <v>6.72</v>
      </c>
      <c r="S95" s="6">
        <v>0.086</v>
      </c>
      <c r="T95" s="6">
        <v>0.15</v>
      </c>
      <c r="U95" s="6">
        <v>0.765</v>
      </c>
    </row>
    <row r="96">
      <c r="A96" s="5" t="s">
        <v>126</v>
      </c>
      <c r="B96" s="5" t="s">
        <v>22</v>
      </c>
      <c r="C96" s="6">
        <v>1.095351995E9</v>
      </c>
      <c r="D96" s="6">
        <v>3287590.0</v>
      </c>
      <c r="E96" s="6">
        <f t="shared" si="1"/>
        <v>1269340</v>
      </c>
      <c r="F96" s="6">
        <v>333.2</v>
      </c>
      <c r="G96" s="6">
        <v>0.21</v>
      </c>
      <c r="H96" s="6">
        <v>-0.07</v>
      </c>
      <c r="I96" s="6">
        <v>56.29</v>
      </c>
      <c r="J96" s="6">
        <v>2900.0</v>
      </c>
      <c r="K96" s="6">
        <v>59.5</v>
      </c>
      <c r="L96" s="6">
        <v>45.4</v>
      </c>
      <c r="M96" s="6">
        <v>54.4</v>
      </c>
      <c r="N96" s="6">
        <v>2.74</v>
      </c>
      <c r="O96" s="6">
        <v>42.86</v>
      </c>
      <c r="P96" s="6">
        <v>2.5</v>
      </c>
      <c r="Q96" s="6">
        <v>22.01</v>
      </c>
      <c r="R96" s="6">
        <v>8.18</v>
      </c>
      <c r="S96" s="6">
        <v>0.186</v>
      </c>
      <c r="T96" s="6">
        <v>0.276</v>
      </c>
      <c r="U96" s="6">
        <v>0.538</v>
      </c>
    </row>
    <row r="97">
      <c r="A97" s="5" t="s">
        <v>127</v>
      </c>
      <c r="B97" s="5" t="s">
        <v>22</v>
      </c>
      <c r="C97" s="6">
        <v>2.45452739E8</v>
      </c>
      <c r="D97" s="6">
        <v>1919440.0</v>
      </c>
      <c r="E97" s="6">
        <f t="shared" si="1"/>
        <v>741097</v>
      </c>
      <c r="F97" s="6">
        <v>127.9</v>
      </c>
      <c r="G97" s="6">
        <v>2.85</v>
      </c>
      <c r="H97" s="6">
        <v>0.0</v>
      </c>
      <c r="I97" s="6">
        <v>35.6</v>
      </c>
      <c r="J97" s="6">
        <v>3200.0</v>
      </c>
      <c r="K97" s="6">
        <v>87.9</v>
      </c>
      <c r="L97" s="6">
        <v>52.0</v>
      </c>
      <c r="M97" s="6">
        <v>11.32</v>
      </c>
      <c r="N97" s="6">
        <v>7.23</v>
      </c>
      <c r="O97" s="6">
        <v>81.45</v>
      </c>
      <c r="P97" s="6">
        <v>2.0</v>
      </c>
      <c r="Q97" s="6">
        <v>20.34</v>
      </c>
      <c r="R97" s="6">
        <v>6.25</v>
      </c>
      <c r="S97" s="6">
        <v>0.134</v>
      </c>
      <c r="T97" s="6">
        <v>0.458</v>
      </c>
      <c r="U97" s="6">
        <v>0.408</v>
      </c>
    </row>
    <row r="98">
      <c r="A98" s="5" t="s">
        <v>128</v>
      </c>
      <c r="B98" s="5" t="s">
        <v>22</v>
      </c>
      <c r="C98" s="6">
        <v>6.8688433E7</v>
      </c>
      <c r="D98" s="6">
        <v>1648000.0</v>
      </c>
      <c r="E98" s="6">
        <f t="shared" si="1"/>
        <v>636293</v>
      </c>
      <c r="F98" s="6">
        <v>41.7</v>
      </c>
      <c r="G98" s="6">
        <v>0.15</v>
      </c>
      <c r="H98" s="6">
        <v>-0.84</v>
      </c>
      <c r="I98" s="6">
        <v>41.58</v>
      </c>
      <c r="J98" s="6">
        <v>7000.0</v>
      </c>
      <c r="K98" s="6">
        <v>79.4</v>
      </c>
      <c r="L98" s="6">
        <v>276.4</v>
      </c>
      <c r="M98" s="6">
        <v>8.72</v>
      </c>
      <c r="N98" s="6">
        <v>1.39</v>
      </c>
      <c r="O98" s="6">
        <v>89.89</v>
      </c>
      <c r="P98" s="6">
        <v>1.0</v>
      </c>
      <c r="Q98" s="6">
        <v>17.0</v>
      </c>
      <c r="R98" s="6">
        <v>5.55</v>
      </c>
      <c r="S98" s="6">
        <v>0.116</v>
      </c>
      <c r="T98" s="6">
        <v>0.424</v>
      </c>
      <c r="U98" s="6">
        <v>0.46</v>
      </c>
    </row>
    <row r="99">
      <c r="A99" s="5" t="s">
        <v>129</v>
      </c>
      <c r="B99" s="5" t="s">
        <v>45</v>
      </c>
      <c r="C99" s="6">
        <v>2.6783383E7</v>
      </c>
      <c r="D99" s="6">
        <v>437072.0</v>
      </c>
      <c r="E99" s="6">
        <f t="shared" si="1"/>
        <v>168754</v>
      </c>
      <c r="F99" s="6">
        <v>61.3</v>
      </c>
      <c r="G99" s="6">
        <v>0.01</v>
      </c>
      <c r="H99" s="6">
        <v>0.0</v>
      </c>
      <c r="I99" s="6">
        <v>50.25</v>
      </c>
      <c r="J99" s="6">
        <v>1500.0</v>
      </c>
      <c r="K99" s="6">
        <v>40.4</v>
      </c>
      <c r="L99" s="6">
        <v>38.6</v>
      </c>
      <c r="M99" s="6">
        <v>13.15</v>
      </c>
      <c r="N99" s="6">
        <v>0.78</v>
      </c>
      <c r="O99" s="6">
        <v>86.07</v>
      </c>
      <c r="P99" s="6">
        <v>1.0</v>
      </c>
      <c r="Q99" s="6">
        <v>31.98</v>
      </c>
      <c r="R99" s="6">
        <v>5.37</v>
      </c>
      <c r="S99" s="6">
        <v>0.073</v>
      </c>
      <c r="T99" s="6">
        <v>0.666</v>
      </c>
      <c r="U99" s="6">
        <v>0.261</v>
      </c>
    </row>
    <row r="100">
      <c r="A100" s="5" t="s">
        <v>130</v>
      </c>
      <c r="B100" s="5" t="s">
        <v>30</v>
      </c>
      <c r="C100" s="6">
        <v>4062235.0</v>
      </c>
      <c r="D100" s="6">
        <v>70280.0</v>
      </c>
      <c r="E100" s="6">
        <f t="shared" si="1"/>
        <v>27135</v>
      </c>
      <c r="F100" s="6">
        <v>57.8</v>
      </c>
      <c r="G100" s="6">
        <v>2.06</v>
      </c>
      <c r="H100" s="6">
        <v>4.99</v>
      </c>
      <c r="I100" s="6">
        <v>5.39</v>
      </c>
      <c r="J100" s="6">
        <v>29600.0</v>
      </c>
      <c r="K100" s="6">
        <v>98.0</v>
      </c>
      <c r="L100" s="6">
        <v>500.5</v>
      </c>
      <c r="M100" s="6">
        <v>15.2</v>
      </c>
      <c r="N100" s="6">
        <v>0.03</v>
      </c>
      <c r="O100" s="6">
        <v>84.77</v>
      </c>
      <c r="P100" s="6">
        <v>3.0</v>
      </c>
      <c r="Q100" s="6">
        <v>14.45</v>
      </c>
      <c r="R100" s="6">
        <v>7.82</v>
      </c>
      <c r="S100" s="6">
        <v>0.05</v>
      </c>
      <c r="T100" s="6">
        <v>0.46</v>
      </c>
      <c r="U100" s="6">
        <v>0.49</v>
      </c>
    </row>
    <row r="101">
      <c r="A101" s="5" t="s">
        <v>131</v>
      </c>
      <c r="B101" s="5" t="s">
        <v>30</v>
      </c>
      <c r="C101" s="6">
        <v>75441.0</v>
      </c>
      <c r="D101" s="6">
        <v>572.0</v>
      </c>
      <c r="E101" s="6">
        <f t="shared" si="1"/>
        <v>221</v>
      </c>
      <c r="F101" s="6">
        <v>131.9</v>
      </c>
      <c r="G101" s="6">
        <v>27.97</v>
      </c>
      <c r="H101" s="6">
        <v>5.36</v>
      </c>
      <c r="I101" s="6">
        <v>5.93</v>
      </c>
      <c r="J101" s="6">
        <v>21000.0</v>
      </c>
      <c r="K101" s="5"/>
      <c r="L101" s="6">
        <v>676.0</v>
      </c>
      <c r="M101" s="6">
        <v>9.0</v>
      </c>
      <c r="N101" s="6">
        <v>0.0</v>
      </c>
      <c r="O101" s="6">
        <v>91.0</v>
      </c>
      <c r="P101" s="6">
        <v>3.0</v>
      </c>
      <c r="Q101" s="6">
        <v>11.05</v>
      </c>
      <c r="R101" s="6">
        <v>11.19</v>
      </c>
      <c r="S101" s="6">
        <v>0.01</v>
      </c>
      <c r="T101" s="6">
        <v>0.13</v>
      </c>
      <c r="U101" s="6">
        <v>0.86</v>
      </c>
    </row>
    <row r="102">
      <c r="A102" s="5" t="s">
        <v>132</v>
      </c>
      <c r="B102" s="5" t="s">
        <v>45</v>
      </c>
      <c r="C102" s="6">
        <v>6352117.0</v>
      </c>
      <c r="D102" s="6">
        <v>20770.0</v>
      </c>
      <c r="E102" s="6">
        <f t="shared" si="1"/>
        <v>8019</v>
      </c>
      <c r="F102" s="6">
        <v>305.8</v>
      </c>
      <c r="G102" s="6">
        <v>1.31</v>
      </c>
      <c r="H102" s="6">
        <v>0.68</v>
      </c>
      <c r="I102" s="6">
        <v>7.03</v>
      </c>
      <c r="J102" s="6">
        <v>19800.0</v>
      </c>
      <c r="K102" s="6">
        <v>95.4</v>
      </c>
      <c r="L102" s="6">
        <v>462.3</v>
      </c>
      <c r="M102" s="6">
        <v>16.39</v>
      </c>
      <c r="N102" s="6">
        <v>4.17</v>
      </c>
      <c r="O102" s="6">
        <v>79.44</v>
      </c>
      <c r="P102" s="6">
        <v>3.0</v>
      </c>
      <c r="Q102" s="6">
        <v>17.97</v>
      </c>
      <c r="R102" s="6">
        <v>6.18</v>
      </c>
      <c r="S102" s="6">
        <v>0.026</v>
      </c>
      <c r="T102" s="6">
        <v>0.317</v>
      </c>
      <c r="U102" s="6">
        <v>0.657</v>
      </c>
    </row>
    <row r="103">
      <c r="A103" s="5" t="s">
        <v>133</v>
      </c>
      <c r="B103" s="5" t="s">
        <v>30</v>
      </c>
      <c r="C103" s="6">
        <v>5.8133509E7</v>
      </c>
      <c r="D103" s="6">
        <v>301230.0</v>
      </c>
      <c r="E103" s="6">
        <f t="shared" si="1"/>
        <v>116305</v>
      </c>
      <c r="F103" s="6">
        <v>193.0</v>
      </c>
      <c r="G103" s="6">
        <v>2.52</v>
      </c>
      <c r="H103" s="6">
        <v>2.07</v>
      </c>
      <c r="I103" s="6">
        <v>5.94</v>
      </c>
      <c r="J103" s="6">
        <v>26700.0</v>
      </c>
      <c r="K103" s="6">
        <v>98.6</v>
      </c>
      <c r="L103" s="6">
        <v>430.9</v>
      </c>
      <c r="M103" s="6">
        <v>27.79</v>
      </c>
      <c r="N103" s="6">
        <v>9.53</v>
      </c>
      <c r="O103" s="6">
        <v>62.68</v>
      </c>
      <c r="P103" s="5"/>
      <c r="Q103" s="6">
        <v>8.72</v>
      </c>
      <c r="R103" s="6">
        <v>10.4</v>
      </c>
      <c r="S103" s="6">
        <v>0.021</v>
      </c>
      <c r="T103" s="6">
        <v>0.291</v>
      </c>
      <c r="U103" s="6">
        <v>0.688</v>
      </c>
    </row>
    <row r="104">
      <c r="A104" s="5" t="s">
        <v>134</v>
      </c>
      <c r="B104" s="5" t="s">
        <v>34</v>
      </c>
      <c r="C104" s="6">
        <v>2758124.0</v>
      </c>
      <c r="D104" s="6">
        <v>10991.0</v>
      </c>
      <c r="E104" s="6">
        <f t="shared" si="1"/>
        <v>4244</v>
      </c>
      <c r="F104" s="6">
        <v>250.9</v>
      </c>
      <c r="G104" s="6">
        <v>9.3</v>
      </c>
      <c r="H104" s="6">
        <v>-4.92</v>
      </c>
      <c r="I104" s="6">
        <v>12.36</v>
      </c>
      <c r="J104" s="6">
        <v>3900.0</v>
      </c>
      <c r="K104" s="6">
        <v>87.9</v>
      </c>
      <c r="L104" s="6">
        <v>124.0</v>
      </c>
      <c r="M104" s="6">
        <v>16.07</v>
      </c>
      <c r="N104" s="6">
        <v>10.16</v>
      </c>
      <c r="O104" s="6">
        <v>73.77</v>
      </c>
      <c r="P104" s="6">
        <v>2.0</v>
      </c>
      <c r="Q104" s="6">
        <v>20.82</v>
      </c>
      <c r="R104" s="6">
        <v>6.52</v>
      </c>
      <c r="S104" s="6">
        <v>0.049</v>
      </c>
      <c r="T104" s="6">
        <v>0.337</v>
      </c>
      <c r="U104" s="6">
        <v>0.615</v>
      </c>
    </row>
    <row r="105">
      <c r="A105" s="5" t="s">
        <v>135</v>
      </c>
      <c r="B105" s="5" t="s">
        <v>22</v>
      </c>
      <c r="C105" s="6">
        <v>1.27463611E8</v>
      </c>
      <c r="D105" s="6">
        <v>377835.0</v>
      </c>
      <c r="E105" s="6">
        <f t="shared" si="1"/>
        <v>145882</v>
      </c>
      <c r="F105" s="6">
        <v>337.4</v>
      </c>
      <c r="G105" s="6">
        <v>7.87</v>
      </c>
      <c r="H105" s="6">
        <v>0.0</v>
      </c>
      <c r="I105" s="6">
        <v>3.26</v>
      </c>
      <c r="J105" s="6">
        <v>28200.0</v>
      </c>
      <c r="K105" s="6">
        <v>99.0</v>
      </c>
      <c r="L105" s="6">
        <v>461.2</v>
      </c>
      <c r="M105" s="6">
        <v>12.19</v>
      </c>
      <c r="N105" s="6">
        <v>0.96</v>
      </c>
      <c r="O105" s="6">
        <v>86.85</v>
      </c>
      <c r="P105" s="6">
        <v>3.0</v>
      </c>
      <c r="Q105" s="6">
        <v>9.37</v>
      </c>
      <c r="R105" s="6">
        <v>9.16</v>
      </c>
      <c r="S105" s="6">
        <v>0.017</v>
      </c>
      <c r="T105" s="6">
        <v>0.258</v>
      </c>
      <c r="U105" s="6">
        <v>0.725</v>
      </c>
    </row>
    <row r="106">
      <c r="A106" s="5" t="s">
        <v>136</v>
      </c>
      <c r="B106" s="5" t="s">
        <v>30</v>
      </c>
      <c r="C106" s="6">
        <v>91084.0</v>
      </c>
      <c r="D106" s="6">
        <v>116.0</v>
      </c>
      <c r="E106" s="6">
        <f t="shared" si="1"/>
        <v>45</v>
      </c>
      <c r="F106" s="6">
        <v>785.2</v>
      </c>
      <c r="G106" s="6">
        <v>60.34</v>
      </c>
      <c r="H106" s="6">
        <v>2.76</v>
      </c>
      <c r="I106" s="6">
        <v>5.24</v>
      </c>
      <c r="J106" s="6">
        <v>24800.0</v>
      </c>
      <c r="K106" s="5"/>
      <c r="L106" s="6">
        <v>811.3</v>
      </c>
      <c r="M106" s="6">
        <v>0.0</v>
      </c>
      <c r="N106" s="6">
        <v>0.0</v>
      </c>
      <c r="O106" s="6">
        <v>100.0</v>
      </c>
      <c r="P106" s="6">
        <v>3.0</v>
      </c>
      <c r="Q106" s="6">
        <v>9.3</v>
      </c>
      <c r="R106" s="6">
        <v>9.28</v>
      </c>
      <c r="S106" s="6">
        <v>0.05</v>
      </c>
      <c r="T106" s="6">
        <v>0.02</v>
      </c>
      <c r="U106" s="6">
        <v>0.93</v>
      </c>
    </row>
    <row r="107">
      <c r="A107" s="5" t="s">
        <v>137</v>
      </c>
      <c r="B107" s="5" t="s">
        <v>45</v>
      </c>
      <c r="C107" s="6">
        <v>5906760.0</v>
      </c>
      <c r="D107" s="6">
        <v>92300.0</v>
      </c>
      <c r="E107" s="6">
        <f t="shared" si="1"/>
        <v>35637</v>
      </c>
      <c r="F107" s="6">
        <v>64.0</v>
      </c>
      <c r="G107" s="6">
        <v>0.03</v>
      </c>
      <c r="H107" s="6">
        <v>6.59</v>
      </c>
      <c r="I107" s="6">
        <v>17.35</v>
      </c>
      <c r="J107" s="6">
        <v>4300.0</v>
      </c>
      <c r="K107" s="6">
        <v>91.3</v>
      </c>
      <c r="L107" s="6">
        <v>104.5</v>
      </c>
      <c r="M107" s="6">
        <v>2.67</v>
      </c>
      <c r="N107" s="6">
        <v>1.83</v>
      </c>
      <c r="O107" s="6">
        <v>95.5</v>
      </c>
      <c r="P107" s="6">
        <v>1.0</v>
      </c>
      <c r="Q107" s="6">
        <v>21.25</v>
      </c>
      <c r="R107" s="6">
        <v>2.65</v>
      </c>
      <c r="S107" s="6">
        <v>0.033</v>
      </c>
      <c r="T107" s="6">
        <v>0.287</v>
      </c>
      <c r="U107" s="6">
        <v>0.68</v>
      </c>
    </row>
    <row r="108">
      <c r="A108" s="5" t="s">
        <v>138</v>
      </c>
      <c r="B108" s="5" t="s">
        <v>38</v>
      </c>
      <c r="C108" s="6">
        <v>1.5233244E7</v>
      </c>
      <c r="D108" s="6">
        <v>2717300.0</v>
      </c>
      <c r="E108" s="6">
        <f t="shared" si="1"/>
        <v>1049151</v>
      </c>
      <c r="F108" s="6">
        <v>5.6</v>
      </c>
      <c r="G108" s="6">
        <v>0.0</v>
      </c>
      <c r="H108" s="6">
        <v>-3.35</v>
      </c>
      <c r="I108" s="6">
        <v>29.21</v>
      </c>
      <c r="J108" s="6">
        <v>6300.0</v>
      </c>
      <c r="K108" s="6">
        <v>98.4</v>
      </c>
      <c r="L108" s="6">
        <v>164.1</v>
      </c>
      <c r="M108" s="6">
        <v>7.98</v>
      </c>
      <c r="N108" s="6">
        <v>0.05</v>
      </c>
      <c r="O108" s="6">
        <v>91.97</v>
      </c>
      <c r="P108" s="6">
        <v>4.0</v>
      </c>
      <c r="Q108" s="6">
        <v>16.0</v>
      </c>
      <c r="R108" s="6">
        <v>9.42</v>
      </c>
      <c r="S108" s="6">
        <v>0.067</v>
      </c>
      <c r="T108" s="6">
        <v>0.386</v>
      </c>
      <c r="U108" s="6">
        <v>0.547</v>
      </c>
    </row>
    <row r="109">
      <c r="A109" s="5" t="s">
        <v>139</v>
      </c>
      <c r="B109" s="5" t="s">
        <v>32</v>
      </c>
      <c r="C109" s="6">
        <v>3.4707817E7</v>
      </c>
      <c r="D109" s="6">
        <v>582650.0</v>
      </c>
      <c r="E109" s="6">
        <f t="shared" si="1"/>
        <v>224961</v>
      </c>
      <c r="F109" s="6">
        <v>59.6</v>
      </c>
      <c r="G109" s="6">
        <v>0.09</v>
      </c>
      <c r="H109" s="6">
        <v>-0.1</v>
      </c>
      <c r="I109" s="6">
        <v>61.47</v>
      </c>
      <c r="J109" s="6">
        <v>1000.0</v>
      </c>
      <c r="K109" s="6">
        <v>85.1</v>
      </c>
      <c r="L109" s="6">
        <v>8.1</v>
      </c>
      <c r="M109" s="6">
        <v>8.08</v>
      </c>
      <c r="N109" s="6">
        <v>0.98</v>
      </c>
      <c r="O109" s="6">
        <v>90.94</v>
      </c>
      <c r="P109" s="6">
        <v>1.5</v>
      </c>
      <c r="Q109" s="6">
        <v>39.72</v>
      </c>
      <c r="R109" s="6">
        <v>14.02</v>
      </c>
      <c r="S109" s="6">
        <v>0.163</v>
      </c>
      <c r="T109" s="6">
        <v>0.188</v>
      </c>
      <c r="U109" s="6">
        <v>0.651</v>
      </c>
    </row>
    <row r="110">
      <c r="A110" s="5" t="s">
        <v>140</v>
      </c>
      <c r="B110" s="5" t="s">
        <v>28</v>
      </c>
      <c r="C110" s="6">
        <v>105432.0</v>
      </c>
      <c r="D110" s="6">
        <v>811.0</v>
      </c>
      <c r="E110" s="6">
        <f t="shared" si="1"/>
        <v>313</v>
      </c>
      <c r="F110" s="6">
        <v>130.0</v>
      </c>
      <c r="G110" s="6">
        <v>140.94</v>
      </c>
      <c r="H110" s="6">
        <v>0.0</v>
      </c>
      <c r="I110" s="6">
        <v>48.52</v>
      </c>
      <c r="J110" s="6">
        <v>800.0</v>
      </c>
      <c r="K110" s="5"/>
      <c r="L110" s="6">
        <v>42.7</v>
      </c>
      <c r="M110" s="6">
        <v>2.74</v>
      </c>
      <c r="N110" s="6">
        <v>50.68</v>
      </c>
      <c r="O110" s="6">
        <v>46.58</v>
      </c>
      <c r="P110" s="6">
        <v>2.0</v>
      </c>
      <c r="Q110" s="6">
        <v>30.65</v>
      </c>
      <c r="R110" s="6">
        <v>8.26</v>
      </c>
      <c r="S110" s="6">
        <v>0.089</v>
      </c>
      <c r="T110" s="6">
        <v>0.242</v>
      </c>
      <c r="U110" s="6">
        <v>0.668</v>
      </c>
    </row>
    <row r="111">
      <c r="A111" s="5" t="s">
        <v>141</v>
      </c>
      <c r="B111" s="5" t="s">
        <v>22</v>
      </c>
      <c r="C111" s="6">
        <v>2.3113019E7</v>
      </c>
      <c r="D111" s="6">
        <v>120540.0</v>
      </c>
      <c r="E111" s="6">
        <f t="shared" si="1"/>
        <v>46541</v>
      </c>
      <c r="F111" s="6">
        <v>191.8</v>
      </c>
      <c r="G111" s="6">
        <v>2.07</v>
      </c>
      <c r="H111" s="6">
        <v>0.0</v>
      </c>
      <c r="I111" s="6">
        <v>24.04</v>
      </c>
      <c r="J111" s="6">
        <v>1300.0</v>
      </c>
      <c r="K111" s="6">
        <v>99.0</v>
      </c>
      <c r="L111" s="6">
        <v>42.4</v>
      </c>
      <c r="M111" s="6">
        <v>20.76</v>
      </c>
      <c r="N111" s="6">
        <v>2.49</v>
      </c>
      <c r="O111" s="6">
        <v>76.75</v>
      </c>
      <c r="P111" s="6">
        <v>3.0</v>
      </c>
      <c r="Q111" s="6">
        <v>15.54</v>
      </c>
      <c r="R111" s="6">
        <v>7.13</v>
      </c>
      <c r="S111" s="6">
        <v>0.3</v>
      </c>
      <c r="T111" s="6">
        <v>0.34</v>
      </c>
      <c r="U111" s="6">
        <v>0.36</v>
      </c>
    </row>
    <row r="112">
      <c r="A112" s="5" t="s">
        <v>142</v>
      </c>
      <c r="B112" s="5" t="s">
        <v>22</v>
      </c>
      <c r="C112" s="6">
        <v>4.8846823E7</v>
      </c>
      <c r="D112" s="6">
        <v>98480.0</v>
      </c>
      <c r="E112" s="6">
        <f t="shared" si="1"/>
        <v>38023</v>
      </c>
      <c r="F112" s="6">
        <v>496.0</v>
      </c>
      <c r="G112" s="6">
        <v>2.45</v>
      </c>
      <c r="H112" s="6">
        <v>0.0</v>
      </c>
      <c r="I112" s="6">
        <v>7.05</v>
      </c>
      <c r="J112" s="6">
        <v>17800.0</v>
      </c>
      <c r="K112" s="6">
        <v>97.9</v>
      </c>
      <c r="L112" s="6">
        <v>486.1</v>
      </c>
      <c r="M112" s="6">
        <v>17.18</v>
      </c>
      <c r="N112" s="6">
        <v>1.95</v>
      </c>
      <c r="O112" s="6">
        <v>80.87</v>
      </c>
      <c r="P112" s="6">
        <v>3.0</v>
      </c>
      <c r="Q112" s="6">
        <v>10.0</v>
      </c>
      <c r="R112" s="6">
        <v>5.85</v>
      </c>
      <c r="S112" s="6">
        <v>0.033</v>
      </c>
      <c r="T112" s="6">
        <v>0.403</v>
      </c>
      <c r="U112" s="6">
        <v>0.563</v>
      </c>
    </row>
    <row r="113">
      <c r="A113" s="5" t="s">
        <v>143</v>
      </c>
      <c r="B113" s="5" t="s">
        <v>45</v>
      </c>
      <c r="C113" s="6">
        <v>2418393.0</v>
      </c>
      <c r="D113" s="6">
        <v>17820.0</v>
      </c>
      <c r="E113" s="6">
        <f t="shared" si="1"/>
        <v>6880</v>
      </c>
      <c r="F113" s="6">
        <v>135.7</v>
      </c>
      <c r="G113" s="6">
        <v>2.8</v>
      </c>
      <c r="H113" s="6">
        <v>14.18</v>
      </c>
      <c r="I113" s="6">
        <v>9.95</v>
      </c>
      <c r="J113" s="6">
        <v>19000.0</v>
      </c>
      <c r="K113" s="6">
        <v>83.5</v>
      </c>
      <c r="L113" s="6">
        <v>211.0</v>
      </c>
      <c r="M113" s="6">
        <v>0.73</v>
      </c>
      <c r="N113" s="6">
        <v>0.11</v>
      </c>
      <c r="O113" s="6">
        <v>99.16</v>
      </c>
      <c r="P113" s="6">
        <v>1.0</v>
      </c>
      <c r="Q113" s="6">
        <v>21.94</v>
      </c>
      <c r="R113" s="6">
        <v>2.41</v>
      </c>
      <c r="S113" s="6">
        <v>0.004</v>
      </c>
      <c r="T113" s="6">
        <v>0.479</v>
      </c>
      <c r="U113" s="6">
        <v>0.516</v>
      </c>
    </row>
    <row r="114">
      <c r="A114" s="5" t="s">
        <v>144</v>
      </c>
      <c r="B114" s="5" t="s">
        <v>38</v>
      </c>
      <c r="C114" s="6">
        <v>5213898.0</v>
      </c>
      <c r="D114" s="6">
        <v>198500.0</v>
      </c>
      <c r="E114" s="6">
        <f t="shared" si="1"/>
        <v>76641</v>
      </c>
      <c r="F114" s="6">
        <v>26.3</v>
      </c>
      <c r="G114" s="6">
        <v>0.0</v>
      </c>
      <c r="H114" s="6">
        <v>-2.45</v>
      </c>
      <c r="I114" s="6">
        <v>35.64</v>
      </c>
      <c r="J114" s="6">
        <v>1600.0</v>
      </c>
      <c r="K114" s="6">
        <v>97.0</v>
      </c>
      <c r="L114" s="6">
        <v>84.0</v>
      </c>
      <c r="M114" s="6">
        <v>7.3</v>
      </c>
      <c r="N114" s="6">
        <v>0.35</v>
      </c>
      <c r="O114" s="6">
        <v>92.35</v>
      </c>
      <c r="P114" s="6">
        <v>2.5</v>
      </c>
      <c r="Q114" s="6">
        <v>22.8</v>
      </c>
      <c r="R114" s="6">
        <v>7.08</v>
      </c>
      <c r="S114" s="6">
        <v>0.353</v>
      </c>
      <c r="T114" s="6">
        <v>0.208</v>
      </c>
      <c r="U114" s="6">
        <v>0.439</v>
      </c>
    </row>
    <row r="115">
      <c r="A115" s="5" t="s">
        <v>145</v>
      </c>
      <c r="B115" s="5" t="s">
        <v>22</v>
      </c>
      <c r="C115" s="6">
        <v>6368481.0</v>
      </c>
      <c r="D115" s="6">
        <v>236800.0</v>
      </c>
      <c r="E115" s="6">
        <f t="shared" si="1"/>
        <v>91429</v>
      </c>
      <c r="F115" s="6">
        <v>26.9</v>
      </c>
      <c r="G115" s="6">
        <v>0.0</v>
      </c>
      <c r="H115" s="6">
        <v>0.0</v>
      </c>
      <c r="I115" s="6">
        <v>85.22</v>
      </c>
      <c r="J115" s="6">
        <v>1700.0</v>
      </c>
      <c r="K115" s="6">
        <v>66.4</v>
      </c>
      <c r="L115" s="6">
        <v>14.1</v>
      </c>
      <c r="M115" s="6">
        <v>3.8</v>
      </c>
      <c r="N115" s="6">
        <v>0.35</v>
      </c>
      <c r="O115" s="6">
        <v>95.85</v>
      </c>
      <c r="P115" s="6">
        <v>2.0</v>
      </c>
      <c r="Q115" s="6">
        <v>35.49</v>
      </c>
      <c r="R115" s="6">
        <v>11.55</v>
      </c>
      <c r="S115" s="6">
        <v>0.455</v>
      </c>
      <c r="T115" s="6">
        <v>0.287</v>
      </c>
      <c r="U115" s="6">
        <v>0.258</v>
      </c>
    </row>
    <row r="116">
      <c r="A116" s="5" t="s">
        <v>146</v>
      </c>
      <c r="B116" s="5" t="s">
        <v>96</v>
      </c>
      <c r="C116" s="6">
        <v>2274735.0</v>
      </c>
      <c r="D116" s="6">
        <v>64589.0</v>
      </c>
      <c r="E116" s="6">
        <f t="shared" si="1"/>
        <v>24938</v>
      </c>
      <c r="F116" s="6">
        <v>35.2</v>
      </c>
      <c r="G116" s="6">
        <v>0.82</v>
      </c>
      <c r="H116" s="6">
        <v>-2.23</v>
      </c>
      <c r="I116" s="6">
        <v>9.55</v>
      </c>
      <c r="J116" s="6">
        <v>10200.0</v>
      </c>
      <c r="K116" s="6">
        <v>99.8</v>
      </c>
      <c r="L116" s="6">
        <v>321.4</v>
      </c>
      <c r="M116" s="6">
        <v>29.67</v>
      </c>
      <c r="N116" s="6">
        <v>0.47</v>
      </c>
      <c r="O116" s="6">
        <v>69.86</v>
      </c>
      <c r="P116" s="6">
        <v>3.0</v>
      </c>
      <c r="Q116" s="6">
        <v>9.24</v>
      </c>
      <c r="R116" s="6">
        <v>13.66</v>
      </c>
      <c r="S116" s="6">
        <v>0.04</v>
      </c>
      <c r="T116" s="6">
        <v>0.261</v>
      </c>
      <c r="U116" s="6">
        <v>0.699</v>
      </c>
    </row>
    <row r="117">
      <c r="A117" s="5" t="s">
        <v>147</v>
      </c>
      <c r="B117" s="5" t="s">
        <v>45</v>
      </c>
      <c r="C117" s="6">
        <v>3874050.0</v>
      </c>
      <c r="D117" s="6">
        <v>10400.0</v>
      </c>
      <c r="E117" s="6">
        <f t="shared" si="1"/>
        <v>4015</v>
      </c>
      <c r="F117" s="6">
        <v>372.5</v>
      </c>
      <c r="G117" s="6">
        <v>2.16</v>
      </c>
      <c r="H117" s="6">
        <v>0.0</v>
      </c>
      <c r="I117" s="6">
        <v>24.52</v>
      </c>
      <c r="J117" s="6">
        <v>4800.0</v>
      </c>
      <c r="K117" s="6">
        <v>87.4</v>
      </c>
      <c r="L117" s="6">
        <v>255.6</v>
      </c>
      <c r="M117" s="6">
        <v>16.62</v>
      </c>
      <c r="N117" s="6">
        <v>13.98</v>
      </c>
      <c r="O117" s="6">
        <v>69.4</v>
      </c>
      <c r="P117" s="5"/>
      <c r="Q117" s="6">
        <v>18.52</v>
      </c>
      <c r="R117" s="6">
        <v>6.21</v>
      </c>
      <c r="S117" s="6">
        <v>0.12</v>
      </c>
      <c r="T117" s="6">
        <v>0.21</v>
      </c>
      <c r="U117" s="6">
        <v>0.67</v>
      </c>
    </row>
    <row r="118">
      <c r="A118" s="5" t="s">
        <v>148</v>
      </c>
      <c r="B118" s="5" t="s">
        <v>32</v>
      </c>
      <c r="C118" s="6">
        <v>2022331.0</v>
      </c>
      <c r="D118" s="6">
        <v>30355.0</v>
      </c>
      <c r="E118" s="6">
        <f t="shared" si="1"/>
        <v>11720</v>
      </c>
      <c r="F118" s="6">
        <v>66.6</v>
      </c>
      <c r="G118" s="6">
        <v>0.0</v>
      </c>
      <c r="H118" s="6">
        <v>-0.74</v>
      </c>
      <c r="I118" s="6">
        <v>84.23</v>
      </c>
      <c r="J118" s="6">
        <v>3000.0</v>
      </c>
      <c r="K118" s="6">
        <v>84.8</v>
      </c>
      <c r="L118" s="6">
        <v>23.7</v>
      </c>
      <c r="M118" s="6">
        <v>10.87</v>
      </c>
      <c r="N118" s="6">
        <v>0.13</v>
      </c>
      <c r="O118" s="6">
        <v>89.0</v>
      </c>
      <c r="P118" s="6">
        <v>3.0</v>
      </c>
      <c r="Q118" s="6">
        <v>24.75</v>
      </c>
      <c r="R118" s="6">
        <v>28.71</v>
      </c>
      <c r="S118" s="6">
        <v>0.163</v>
      </c>
      <c r="T118" s="6">
        <v>0.443</v>
      </c>
      <c r="U118" s="6">
        <v>0.394</v>
      </c>
    </row>
    <row r="119">
      <c r="A119" s="5" t="s">
        <v>149</v>
      </c>
      <c r="B119" s="5" t="s">
        <v>32</v>
      </c>
      <c r="C119" s="6">
        <v>3042004.0</v>
      </c>
      <c r="D119" s="6">
        <v>111370.0</v>
      </c>
      <c r="E119" s="6">
        <f t="shared" si="1"/>
        <v>43000</v>
      </c>
      <c r="F119" s="6">
        <v>27.3</v>
      </c>
      <c r="G119" s="6">
        <v>0.52</v>
      </c>
      <c r="H119" s="6">
        <v>0.0</v>
      </c>
      <c r="I119" s="6">
        <v>128.87</v>
      </c>
      <c r="J119" s="6">
        <v>1000.0</v>
      </c>
      <c r="K119" s="6">
        <v>57.5</v>
      </c>
      <c r="L119" s="6">
        <v>2.3</v>
      </c>
      <c r="M119" s="6">
        <v>3.95</v>
      </c>
      <c r="N119" s="6">
        <v>2.28</v>
      </c>
      <c r="O119" s="6">
        <v>93.77</v>
      </c>
      <c r="P119" s="6">
        <v>2.0</v>
      </c>
      <c r="Q119" s="6">
        <v>44.77</v>
      </c>
      <c r="R119" s="6">
        <v>23.1</v>
      </c>
      <c r="S119" s="6">
        <v>0.769</v>
      </c>
      <c r="T119" s="6">
        <v>0.054</v>
      </c>
      <c r="U119" s="6">
        <v>0.177</v>
      </c>
    </row>
    <row r="120">
      <c r="A120" s="5" t="s">
        <v>150</v>
      </c>
      <c r="B120" s="5" t="s">
        <v>26</v>
      </c>
      <c r="C120" s="6">
        <v>5900754.0</v>
      </c>
      <c r="D120" s="6">
        <v>1759540.0</v>
      </c>
      <c r="E120" s="6">
        <f t="shared" si="1"/>
        <v>679359</v>
      </c>
      <c r="F120" s="6">
        <v>3.4</v>
      </c>
      <c r="G120" s="6">
        <v>0.1</v>
      </c>
      <c r="H120" s="6">
        <v>0.0</v>
      </c>
      <c r="I120" s="6">
        <v>24.6</v>
      </c>
      <c r="J120" s="6">
        <v>6400.0</v>
      </c>
      <c r="K120" s="6">
        <v>82.6</v>
      </c>
      <c r="L120" s="6">
        <v>127.1</v>
      </c>
      <c r="M120" s="6">
        <v>1.03</v>
      </c>
      <c r="N120" s="6">
        <v>0.19</v>
      </c>
      <c r="O120" s="6">
        <v>98.78</v>
      </c>
      <c r="P120" s="5"/>
      <c r="Q120" s="6">
        <v>26.49</v>
      </c>
      <c r="R120" s="6">
        <v>3.48</v>
      </c>
      <c r="S120" s="6">
        <v>0.076</v>
      </c>
      <c r="T120" s="6">
        <v>0.499</v>
      </c>
      <c r="U120" s="6">
        <v>0.425</v>
      </c>
    </row>
    <row r="121">
      <c r="A121" s="5" t="s">
        <v>151</v>
      </c>
      <c r="B121" s="5" t="s">
        <v>30</v>
      </c>
      <c r="C121" s="6">
        <v>33987.0</v>
      </c>
      <c r="D121" s="6">
        <v>160.0</v>
      </c>
      <c r="E121" s="6">
        <f t="shared" si="1"/>
        <v>62</v>
      </c>
      <c r="F121" s="6">
        <v>212.4</v>
      </c>
      <c r="G121" s="6">
        <v>0.0</v>
      </c>
      <c r="H121" s="6">
        <v>4.85</v>
      </c>
      <c r="I121" s="6">
        <v>4.7</v>
      </c>
      <c r="J121" s="6">
        <v>25000.0</v>
      </c>
      <c r="K121" s="6">
        <v>100.0</v>
      </c>
      <c r="L121" s="6">
        <v>585.5</v>
      </c>
      <c r="M121" s="6">
        <v>25.0</v>
      </c>
      <c r="N121" s="6">
        <v>0.0</v>
      </c>
      <c r="O121" s="6">
        <v>75.0</v>
      </c>
      <c r="P121" s="6">
        <v>4.0</v>
      </c>
      <c r="Q121" s="6">
        <v>10.21</v>
      </c>
      <c r="R121" s="6">
        <v>7.18</v>
      </c>
      <c r="S121" s="6">
        <v>0.06</v>
      </c>
      <c r="T121" s="6">
        <v>0.39</v>
      </c>
      <c r="U121" s="6">
        <v>0.55</v>
      </c>
    </row>
    <row r="122">
      <c r="A122" s="5" t="s">
        <v>152</v>
      </c>
      <c r="B122" s="5" t="s">
        <v>96</v>
      </c>
      <c r="C122" s="6">
        <v>3585906.0</v>
      </c>
      <c r="D122" s="6">
        <v>65200.0</v>
      </c>
      <c r="E122" s="6">
        <f t="shared" si="1"/>
        <v>25174</v>
      </c>
      <c r="F122" s="6">
        <v>55.0</v>
      </c>
      <c r="G122" s="6">
        <v>0.14</v>
      </c>
      <c r="H122" s="6">
        <v>-0.71</v>
      </c>
      <c r="I122" s="6">
        <v>6.89</v>
      </c>
      <c r="J122" s="6">
        <v>11400.0</v>
      </c>
      <c r="K122" s="6">
        <v>99.6</v>
      </c>
      <c r="L122" s="6">
        <v>223.4</v>
      </c>
      <c r="M122" s="6">
        <v>45.22</v>
      </c>
      <c r="N122" s="6">
        <v>0.91</v>
      </c>
      <c r="O122" s="6">
        <v>53.87</v>
      </c>
      <c r="P122" s="5"/>
      <c r="Q122" s="6">
        <v>8.75</v>
      </c>
      <c r="R122" s="6">
        <v>10.98</v>
      </c>
      <c r="S122" s="6">
        <v>0.055</v>
      </c>
      <c r="T122" s="6">
        <v>0.325</v>
      </c>
      <c r="U122" s="6">
        <v>0.62</v>
      </c>
    </row>
    <row r="123">
      <c r="A123" s="5" t="s">
        <v>153</v>
      </c>
      <c r="B123" s="5" t="s">
        <v>30</v>
      </c>
      <c r="C123" s="6">
        <v>474413.0</v>
      </c>
      <c r="D123" s="6">
        <v>2586.0</v>
      </c>
      <c r="E123" s="6">
        <f t="shared" si="1"/>
        <v>998</v>
      </c>
      <c r="F123" s="6">
        <v>183.5</v>
      </c>
      <c r="G123" s="6">
        <v>0.0</v>
      </c>
      <c r="H123" s="6">
        <v>8.97</v>
      </c>
      <c r="I123" s="6">
        <v>4.81</v>
      </c>
      <c r="J123" s="6">
        <v>55100.0</v>
      </c>
      <c r="K123" s="6">
        <v>100.0</v>
      </c>
      <c r="L123" s="6">
        <v>515.4</v>
      </c>
      <c r="M123" s="6">
        <v>23.28</v>
      </c>
      <c r="N123" s="6">
        <v>0.4</v>
      </c>
      <c r="O123" s="6">
        <v>76.32</v>
      </c>
      <c r="P123" s="5"/>
      <c r="Q123" s="6">
        <v>11.94</v>
      </c>
      <c r="R123" s="6">
        <v>8.41</v>
      </c>
      <c r="S123" s="6">
        <v>0.01</v>
      </c>
      <c r="T123" s="6">
        <v>0.13</v>
      </c>
      <c r="U123" s="6">
        <v>0.86</v>
      </c>
    </row>
    <row r="124">
      <c r="A124" s="5" t="s">
        <v>154</v>
      </c>
      <c r="B124" s="5" t="s">
        <v>22</v>
      </c>
      <c r="C124" s="6">
        <v>453125.0</v>
      </c>
      <c r="D124" s="6">
        <v>28.0</v>
      </c>
      <c r="E124" s="6">
        <f t="shared" si="1"/>
        <v>11</v>
      </c>
      <c r="F124" s="6">
        <v>16183.0</v>
      </c>
      <c r="G124" s="6">
        <v>146.43</v>
      </c>
      <c r="H124" s="6">
        <v>4.86</v>
      </c>
      <c r="I124" s="6">
        <v>4.39</v>
      </c>
      <c r="J124" s="6">
        <v>19400.0</v>
      </c>
      <c r="K124" s="6">
        <v>94.5</v>
      </c>
      <c r="L124" s="6">
        <v>384.9</v>
      </c>
      <c r="M124" s="6">
        <v>0.0</v>
      </c>
      <c r="N124" s="6">
        <v>0.0</v>
      </c>
      <c r="O124" s="6">
        <v>100.0</v>
      </c>
      <c r="P124" s="6">
        <v>2.0</v>
      </c>
      <c r="Q124" s="6">
        <v>8.48</v>
      </c>
      <c r="R124" s="6">
        <v>4.47</v>
      </c>
      <c r="S124" s="6">
        <v>0.001</v>
      </c>
      <c r="T124" s="6">
        <v>0.072</v>
      </c>
      <c r="U124" s="6">
        <v>0.927</v>
      </c>
    </row>
    <row r="125">
      <c r="A125" s="5" t="s">
        <v>155</v>
      </c>
      <c r="B125" s="5" t="s">
        <v>24</v>
      </c>
      <c r="C125" s="6">
        <v>2050554.0</v>
      </c>
      <c r="D125" s="6">
        <v>25333.0</v>
      </c>
      <c r="E125" s="6">
        <f t="shared" si="1"/>
        <v>9781</v>
      </c>
      <c r="F125" s="6">
        <v>80.9</v>
      </c>
      <c r="G125" s="6">
        <v>0.0</v>
      </c>
      <c r="H125" s="6">
        <v>-1.45</v>
      </c>
      <c r="I125" s="6">
        <v>10.09</v>
      </c>
      <c r="J125" s="6">
        <v>6700.0</v>
      </c>
      <c r="K125" s="5"/>
      <c r="L125" s="6">
        <v>260.0</v>
      </c>
      <c r="M125" s="6">
        <v>22.26</v>
      </c>
      <c r="N125" s="6">
        <v>1.81</v>
      </c>
      <c r="O125" s="6">
        <v>75.93</v>
      </c>
      <c r="P125" s="6">
        <v>3.0</v>
      </c>
      <c r="Q125" s="6">
        <v>12.02</v>
      </c>
      <c r="R125" s="6">
        <v>8.77</v>
      </c>
      <c r="S125" s="6">
        <v>0.118</v>
      </c>
      <c r="T125" s="6">
        <v>0.319</v>
      </c>
      <c r="U125" s="6">
        <v>0.563</v>
      </c>
    </row>
    <row r="126">
      <c r="A126" s="5" t="s">
        <v>156</v>
      </c>
      <c r="B126" s="5" t="s">
        <v>32</v>
      </c>
      <c r="C126" s="6">
        <v>1.8595469E7</v>
      </c>
      <c r="D126" s="6">
        <v>587040.0</v>
      </c>
      <c r="E126" s="6">
        <f t="shared" si="1"/>
        <v>226656</v>
      </c>
      <c r="F126" s="6">
        <v>31.7</v>
      </c>
      <c r="G126" s="6">
        <v>0.82</v>
      </c>
      <c r="H126" s="6">
        <v>0.0</v>
      </c>
      <c r="I126" s="6">
        <v>76.83</v>
      </c>
      <c r="J126" s="6">
        <v>800.0</v>
      </c>
      <c r="K126" s="6">
        <v>68.9</v>
      </c>
      <c r="L126" s="6">
        <v>3.6</v>
      </c>
      <c r="M126" s="6">
        <v>5.07</v>
      </c>
      <c r="N126" s="6">
        <v>1.03</v>
      </c>
      <c r="O126" s="6">
        <v>93.91</v>
      </c>
      <c r="P126" s="6">
        <v>2.0</v>
      </c>
      <c r="Q126" s="6">
        <v>41.41</v>
      </c>
      <c r="R126" s="6">
        <v>11.11</v>
      </c>
      <c r="S126" s="6">
        <v>0.276</v>
      </c>
      <c r="T126" s="6">
        <v>0.165</v>
      </c>
      <c r="U126" s="6">
        <v>0.559</v>
      </c>
    </row>
    <row r="127">
      <c r="A127" s="5" t="s">
        <v>157</v>
      </c>
      <c r="B127" s="5" t="s">
        <v>32</v>
      </c>
      <c r="C127" s="6">
        <v>1.3013926E7</v>
      </c>
      <c r="D127" s="6">
        <v>118480.0</v>
      </c>
      <c r="E127" s="6">
        <f t="shared" si="1"/>
        <v>45745</v>
      </c>
      <c r="F127" s="6">
        <v>109.8</v>
      </c>
      <c r="G127" s="6">
        <v>0.0</v>
      </c>
      <c r="H127" s="6">
        <v>0.0</v>
      </c>
      <c r="I127" s="6">
        <v>103.32</v>
      </c>
      <c r="J127" s="6">
        <v>600.0</v>
      </c>
      <c r="K127" s="6">
        <v>62.7</v>
      </c>
      <c r="L127" s="6">
        <v>7.9</v>
      </c>
      <c r="M127" s="6">
        <v>23.38</v>
      </c>
      <c r="N127" s="6">
        <v>1.49</v>
      </c>
      <c r="O127" s="6">
        <v>75.13</v>
      </c>
      <c r="P127" s="6">
        <v>2.0</v>
      </c>
      <c r="Q127" s="6">
        <v>43.13</v>
      </c>
      <c r="R127" s="6">
        <v>19.33</v>
      </c>
      <c r="S127" s="6">
        <v>0.342</v>
      </c>
      <c r="T127" s="6">
        <v>0.158</v>
      </c>
      <c r="U127" s="6">
        <v>0.499</v>
      </c>
    </row>
    <row r="128">
      <c r="A128" s="5" t="s">
        <v>158</v>
      </c>
      <c r="B128" s="5" t="s">
        <v>22</v>
      </c>
      <c r="C128" s="6">
        <v>2.4385858E7</v>
      </c>
      <c r="D128" s="6">
        <v>329750.0</v>
      </c>
      <c r="E128" s="6">
        <f t="shared" si="1"/>
        <v>127317</v>
      </c>
      <c r="F128" s="6">
        <v>74.0</v>
      </c>
      <c r="G128" s="6">
        <v>1.42</v>
      </c>
      <c r="H128" s="6">
        <v>0.0</v>
      </c>
      <c r="I128" s="6">
        <v>17.7</v>
      </c>
      <c r="J128" s="6">
        <v>9000.0</v>
      </c>
      <c r="K128" s="6">
        <v>88.7</v>
      </c>
      <c r="L128" s="6">
        <v>179.0</v>
      </c>
      <c r="M128" s="6">
        <v>5.48</v>
      </c>
      <c r="N128" s="6">
        <v>17.61</v>
      </c>
      <c r="O128" s="6">
        <v>76.91</v>
      </c>
      <c r="P128" s="6">
        <v>2.0</v>
      </c>
      <c r="Q128" s="6">
        <v>22.86</v>
      </c>
      <c r="R128" s="6">
        <v>5.05</v>
      </c>
      <c r="S128" s="6">
        <v>0.084</v>
      </c>
      <c r="T128" s="6">
        <v>0.48</v>
      </c>
      <c r="U128" s="6">
        <v>0.436</v>
      </c>
    </row>
    <row r="129">
      <c r="A129" s="5" t="s">
        <v>159</v>
      </c>
      <c r="B129" s="5" t="s">
        <v>22</v>
      </c>
      <c r="C129" s="6">
        <v>359008.0</v>
      </c>
      <c r="D129" s="6">
        <v>300.0</v>
      </c>
      <c r="E129" s="6">
        <f t="shared" si="1"/>
        <v>116</v>
      </c>
      <c r="F129" s="6">
        <v>1196.7</v>
      </c>
      <c r="G129" s="6">
        <v>214.67</v>
      </c>
      <c r="H129" s="6">
        <v>0.0</v>
      </c>
      <c r="I129" s="6">
        <v>56.52</v>
      </c>
      <c r="J129" s="6">
        <v>3900.0</v>
      </c>
      <c r="K129" s="6">
        <v>97.2</v>
      </c>
      <c r="L129" s="6">
        <v>90.0</v>
      </c>
      <c r="M129" s="6">
        <v>13.33</v>
      </c>
      <c r="N129" s="6">
        <v>16.67</v>
      </c>
      <c r="O129" s="6">
        <v>70.0</v>
      </c>
      <c r="P129" s="6">
        <v>2.0</v>
      </c>
      <c r="Q129" s="6">
        <v>34.81</v>
      </c>
      <c r="R129" s="6">
        <v>7.06</v>
      </c>
      <c r="S129" s="6">
        <v>0.2</v>
      </c>
      <c r="T129" s="6">
        <v>0.18</v>
      </c>
      <c r="U129" s="6">
        <v>0.62</v>
      </c>
    </row>
    <row r="130">
      <c r="A130" s="5" t="s">
        <v>160</v>
      </c>
      <c r="B130" s="5" t="s">
        <v>32</v>
      </c>
      <c r="C130" s="6">
        <v>1.1716829E7</v>
      </c>
      <c r="D130" s="6">
        <v>1240000.0</v>
      </c>
      <c r="E130" s="6">
        <f t="shared" si="1"/>
        <v>478764</v>
      </c>
      <c r="F130" s="6">
        <v>9.5</v>
      </c>
      <c r="G130" s="6">
        <v>0.0</v>
      </c>
      <c r="H130" s="6">
        <v>-0.33</v>
      </c>
      <c r="I130" s="6">
        <v>116.79</v>
      </c>
      <c r="J130" s="6">
        <v>900.0</v>
      </c>
      <c r="K130" s="6">
        <v>46.4</v>
      </c>
      <c r="L130" s="6">
        <v>6.4</v>
      </c>
      <c r="M130" s="6">
        <v>3.82</v>
      </c>
      <c r="N130" s="6">
        <v>0.03</v>
      </c>
      <c r="O130" s="6">
        <v>96.15</v>
      </c>
      <c r="P130" s="6">
        <v>2.0</v>
      </c>
      <c r="Q130" s="6">
        <v>49.82</v>
      </c>
      <c r="R130" s="6">
        <v>16.89</v>
      </c>
      <c r="S130" s="6">
        <v>0.45</v>
      </c>
      <c r="T130" s="6">
        <v>0.17</v>
      </c>
      <c r="U130" s="6">
        <v>0.38</v>
      </c>
    </row>
    <row r="131">
      <c r="A131" s="5" t="s">
        <v>161</v>
      </c>
      <c r="B131" s="5" t="s">
        <v>30</v>
      </c>
      <c r="C131" s="6">
        <v>400214.0</v>
      </c>
      <c r="D131" s="6">
        <v>316.0</v>
      </c>
      <c r="E131" s="6">
        <f t="shared" si="1"/>
        <v>122</v>
      </c>
      <c r="F131" s="6">
        <v>1266.5</v>
      </c>
      <c r="G131" s="6">
        <v>62.28</v>
      </c>
      <c r="H131" s="6">
        <v>2.07</v>
      </c>
      <c r="I131" s="6">
        <v>3.89</v>
      </c>
      <c r="J131" s="6">
        <v>17700.0</v>
      </c>
      <c r="K131" s="6">
        <v>92.8</v>
      </c>
      <c r="L131" s="6">
        <v>505.0</v>
      </c>
      <c r="M131" s="6">
        <v>28.13</v>
      </c>
      <c r="N131" s="6">
        <v>3.13</v>
      </c>
      <c r="O131" s="6">
        <v>68.74</v>
      </c>
      <c r="P131" s="5"/>
      <c r="Q131" s="6">
        <v>10.22</v>
      </c>
      <c r="R131" s="6">
        <v>8.1</v>
      </c>
      <c r="S131" s="6">
        <v>0.03</v>
      </c>
      <c r="T131" s="6">
        <v>0.23</v>
      </c>
      <c r="U131" s="6">
        <v>0.74</v>
      </c>
    </row>
    <row r="132">
      <c r="A132" s="5" t="s">
        <v>162</v>
      </c>
      <c r="B132" s="5" t="s">
        <v>28</v>
      </c>
      <c r="C132" s="6">
        <v>60422.0</v>
      </c>
      <c r="D132" s="6">
        <v>11854.0</v>
      </c>
      <c r="E132" s="6">
        <f t="shared" si="1"/>
        <v>4577</v>
      </c>
      <c r="F132" s="6">
        <v>5.1</v>
      </c>
      <c r="G132" s="6">
        <v>3.12</v>
      </c>
      <c r="H132" s="6">
        <v>-6.04</v>
      </c>
      <c r="I132" s="6">
        <v>29.45</v>
      </c>
      <c r="J132" s="6">
        <v>1600.0</v>
      </c>
      <c r="K132" s="6">
        <v>93.7</v>
      </c>
      <c r="L132" s="6">
        <v>91.2</v>
      </c>
      <c r="M132" s="6">
        <v>16.67</v>
      </c>
      <c r="N132" s="6">
        <v>38.89</v>
      </c>
      <c r="O132" s="6">
        <v>44.44</v>
      </c>
      <c r="P132" s="6">
        <v>2.0</v>
      </c>
      <c r="Q132" s="6">
        <v>33.05</v>
      </c>
      <c r="R132" s="6">
        <v>4.78</v>
      </c>
      <c r="S132" s="6">
        <v>0.317</v>
      </c>
      <c r="T132" s="6">
        <v>0.149</v>
      </c>
      <c r="U132" s="6">
        <v>0.534</v>
      </c>
    </row>
    <row r="133">
      <c r="A133" s="5" t="s">
        <v>163</v>
      </c>
      <c r="B133" s="5" t="s">
        <v>34</v>
      </c>
      <c r="C133" s="6">
        <v>436131.0</v>
      </c>
      <c r="D133" s="6">
        <v>1100.0</v>
      </c>
      <c r="E133" s="6">
        <f t="shared" si="1"/>
        <v>425</v>
      </c>
      <c r="F133" s="6">
        <v>396.5</v>
      </c>
      <c r="G133" s="6">
        <v>31.82</v>
      </c>
      <c r="H133" s="6">
        <v>-0.05</v>
      </c>
      <c r="I133" s="6">
        <v>7.09</v>
      </c>
      <c r="J133" s="6">
        <v>14400.0</v>
      </c>
      <c r="K133" s="6">
        <v>97.7</v>
      </c>
      <c r="L133" s="6">
        <v>394.4</v>
      </c>
      <c r="M133" s="6">
        <v>10.38</v>
      </c>
      <c r="N133" s="6">
        <v>9.43</v>
      </c>
      <c r="O133" s="6">
        <v>80.19</v>
      </c>
      <c r="P133" s="6">
        <v>2.0</v>
      </c>
      <c r="Q133" s="6">
        <v>13.74</v>
      </c>
      <c r="R133" s="6">
        <v>6.48</v>
      </c>
      <c r="S133" s="6">
        <v>0.06</v>
      </c>
      <c r="T133" s="6">
        <v>0.11</v>
      </c>
      <c r="U133" s="6">
        <v>0.83</v>
      </c>
    </row>
    <row r="134">
      <c r="A134" s="5" t="s">
        <v>164</v>
      </c>
      <c r="B134" s="5" t="s">
        <v>32</v>
      </c>
      <c r="C134" s="6">
        <v>3177388.0</v>
      </c>
      <c r="D134" s="6">
        <v>1030700.0</v>
      </c>
      <c r="E134" s="6">
        <f t="shared" si="1"/>
        <v>397954</v>
      </c>
      <c r="F134" s="6">
        <v>3.1</v>
      </c>
      <c r="G134" s="6">
        <v>0.07</v>
      </c>
      <c r="H134" s="6">
        <v>0.0</v>
      </c>
      <c r="I134" s="6">
        <v>70.89</v>
      </c>
      <c r="J134" s="6">
        <v>1800.0</v>
      </c>
      <c r="K134" s="6">
        <v>41.7</v>
      </c>
      <c r="L134" s="6">
        <v>12.9</v>
      </c>
      <c r="M134" s="6">
        <v>0.48</v>
      </c>
      <c r="N134" s="6">
        <v>0.01</v>
      </c>
      <c r="O134" s="6">
        <v>99.51</v>
      </c>
      <c r="P134" s="6">
        <v>1.0</v>
      </c>
      <c r="Q134" s="6">
        <v>40.99</v>
      </c>
      <c r="R134" s="6">
        <v>12.16</v>
      </c>
      <c r="S134" s="6">
        <v>0.25</v>
      </c>
      <c r="T134" s="6">
        <v>0.29</v>
      </c>
      <c r="U134" s="6">
        <v>0.46</v>
      </c>
    </row>
    <row r="135">
      <c r="A135" s="5" t="s">
        <v>165</v>
      </c>
      <c r="B135" s="5" t="s">
        <v>32</v>
      </c>
      <c r="C135" s="6">
        <v>1240827.0</v>
      </c>
      <c r="D135" s="6">
        <v>2040.0</v>
      </c>
      <c r="E135" s="6">
        <f t="shared" si="1"/>
        <v>788</v>
      </c>
      <c r="F135" s="6">
        <v>608.3</v>
      </c>
      <c r="G135" s="6">
        <v>8.68</v>
      </c>
      <c r="H135" s="6">
        <v>-0.9</v>
      </c>
      <c r="I135" s="6">
        <v>15.03</v>
      </c>
      <c r="J135" s="6">
        <v>11400.0</v>
      </c>
      <c r="K135" s="6">
        <v>85.6</v>
      </c>
      <c r="L135" s="6">
        <v>289.3</v>
      </c>
      <c r="M135" s="6">
        <v>49.26</v>
      </c>
      <c r="N135" s="6">
        <v>2.96</v>
      </c>
      <c r="O135" s="6">
        <v>47.78</v>
      </c>
      <c r="P135" s="6">
        <v>2.0</v>
      </c>
      <c r="Q135" s="6">
        <v>15.43</v>
      </c>
      <c r="R135" s="6">
        <v>6.86</v>
      </c>
      <c r="S135" s="6">
        <v>0.059</v>
      </c>
      <c r="T135" s="6">
        <v>0.298</v>
      </c>
      <c r="U135" s="6">
        <v>0.643</v>
      </c>
    </row>
    <row r="136">
      <c r="A136" s="5" t="s">
        <v>166</v>
      </c>
      <c r="B136" s="5" t="s">
        <v>32</v>
      </c>
      <c r="C136" s="6">
        <v>201234.0</v>
      </c>
      <c r="D136" s="6">
        <v>374.0</v>
      </c>
      <c r="E136" s="6">
        <f t="shared" si="1"/>
        <v>144</v>
      </c>
      <c r="F136" s="6">
        <v>538.1</v>
      </c>
      <c r="G136" s="6">
        <v>49.52</v>
      </c>
      <c r="H136" s="6">
        <v>6.78</v>
      </c>
      <c r="I136" s="6">
        <v>62.4</v>
      </c>
      <c r="J136" s="6">
        <v>2600.0</v>
      </c>
      <c r="K136" s="5"/>
      <c r="L136" s="6">
        <v>49.7</v>
      </c>
      <c r="M136" s="5"/>
      <c r="N136" s="5"/>
      <c r="O136" s="5"/>
      <c r="P136" s="6">
        <v>2.0</v>
      </c>
      <c r="Q136" s="6">
        <v>40.95</v>
      </c>
      <c r="R136" s="6">
        <v>7.7</v>
      </c>
      <c r="S136" s="5"/>
      <c r="T136" s="5"/>
      <c r="U136" s="5"/>
    </row>
    <row r="137">
      <c r="A137" s="5" t="s">
        <v>167</v>
      </c>
      <c r="B137" s="5" t="s">
        <v>34</v>
      </c>
      <c r="C137" s="6">
        <v>1.07449525E8</v>
      </c>
      <c r="D137" s="6">
        <v>1972550.0</v>
      </c>
      <c r="E137" s="6">
        <f t="shared" si="1"/>
        <v>761602</v>
      </c>
      <c r="F137" s="6">
        <v>54.5</v>
      </c>
      <c r="G137" s="6">
        <v>0.47</v>
      </c>
      <c r="H137" s="6">
        <v>-4.87</v>
      </c>
      <c r="I137" s="6">
        <v>20.91</v>
      </c>
      <c r="J137" s="6">
        <v>9000.0</v>
      </c>
      <c r="K137" s="6">
        <v>92.2</v>
      </c>
      <c r="L137" s="6">
        <v>181.6</v>
      </c>
      <c r="M137" s="6">
        <v>12.99</v>
      </c>
      <c r="N137" s="6">
        <v>1.31</v>
      </c>
      <c r="O137" s="6">
        <v>85.7</v>
      </c>
      <c r="P137" s="6">
        <v>1.5</v>
      </c>
      <c r="Q137" s="6">
        <v>20.69</v>
      </c>
      <c r="R137" s="6">
        <v>4.74</v>
      </c>
      <c r="S137" s="6">
        <v>0.038</v>
      </c>
      <c r="T137" s="6">
        <v>0.259</v>
      </c>
      <c r="U137" s="6">
        <v>0.702</v>
      </c>
    </row>
    <row r="138">
      <c r="A138" s="5" t="s">
        <v>168</v>
      </c>
      <c r="B138" s="5" t="s">
        <v>28</v>
      </c>
      <c r="C138" s="6">
        <v>108004.0</v>
      </c>
      <c r="D138" s="6">
        <v>702.0</v>
      </c>
      <c r="E138" s="6">
        <f t="shared" si="1"/>
        <v>271</v>
      </c>
      <c r="F138" s="6">
        <v>153.9</v>
      </c>
      <c r="G138" s="6">
        <v>870.66</v>
      </c>
      <c r="H138" s="6">
        <v>-20.99</v>
      </c>
      <c r="I138" s="6">
        <v>30.21</v>
      </c>
      <c r="J138" s="6">
        <v>2000.0</v>
      </c>
      <c r="K138" s="6">
        <v>89.0</v>
      </c>
      <c r="L138" s="6">
        <v>114.8</v>
      </c>
      <c r="M138" s="6">
        <v>5.71</v>
      </c>
      <c r="N138" s="6">
        <v>45.71</v>
      </c>
      <c r="O138" s="6">
        <v>48.58</v>
      </c>
      <c r="P138" s="6">
        <v>2.0</v>
      </c>
      <c r="Q138" s="6">
        <v>24.68</v>
      </c>
      <c r="R138" s="6">
        <v>4.75</v>
      </c>
      <c r="S138" s="6">
        <v>0.289</v>
      </c>
      <c r="T138" s="6">
        <v>0.152</v>
      </c>
      <c r="U138" s="6">
        <v>0.559</v>
      </c>
    </row>
    <row r="139">
      <c r="A139" s="5" t="s">
        <v>169</v>
      </c>
      <c r="B139" s="5" t="s">
        <v>38</v>
      </c>
      <c r="C139" s="6">
        <v>4466706.0</v>
      </c>
      <c r="D139" s="6">
        <v>33843.0</v>
      </c>
      <c r="E139" s="6">
        <f t="shared" si="1"/>
        <v>13067</v>
      </c>
      <c r="F139" s="6">
        <v>132.0</v>
      </c>
      <c r="G139" s="6">
        <v>0.0</v>
      </c>
      <c r="H139" s="6">
        <v>-0.26</v>
      </c>
      <c r="I139" s="6">
        <v>40.42</v>
      </c>
      <c r="J139" s="6">
        <v>1800.0</v>
      </c>
      <c r="K139" s="6">
        <v>99.1</v>
      </c>
      <c r="L139" s="6">
        <v>208.1</v>
      </c>
      <c r="M139" s="6">
        <v>55.3</v>
      </c>
      <c r="N139" s="6">
        <v>10.79</v>
      </c>
      <c r="O139" s="6">
        <v>33.91</v>
      </c>
      <c r="P139" s="5"/>
      <c r="Q139" s="6">
        <v>15.7</v>
      </c>
      <c r="R139" s="6">
        <v>12.64</v>
      </c>
      <c r="S139" s="6">
        <v>0.213</v>
      </c>
      <c r="T139" s="6">
        <v>0.233</v>
      </c>
      <c r="U139" s="6">
        <v>0.555</v>
      </c>
    </row>
    <row r="140">
      <c r="A140" s="5" t="s">
        <v>170</v>
      </c>
      <c r="B140" s="5" t="s">
        <v>30</v>
      </c>
      <c r="C140" s="6">
        <v>32543.0</v>
      </c>
      <c r="D140" s="6">
        <v>2.0</v>
      </c>
      <c r="E140" s="6">
        <f t="shared" si="1"/>
        <v>1</v>
      </c>
      <c r="F140" s="6">
        <v>16271.5</v>
      </c>
      <c r="G140" s="6">
        <v>205.0</v>
      </c>
      <c r="H140" s="6">
        <v>7.75</v>
      </c>
      <c r="I140" s="6">
        <v>5.43</v>
      </c>
      <c r="J140" s="6">
        <v>27000.0</v>
      </c>
      <c r="K140" s="6">
        <v>99.0</v>
      </c>
      <c r="L140" s="6">
        <v>1035.6</v>
      </c>
      <c r="M140" s="6">
        <v>0.0</v>
      </c>
      <c r="N140" s="6">
        <v>0.0</v>
      </c>
      <c r="O140" s="6">
        <v>100.0</v>
      </c>
      <c r="P140" s="5"/>
      <c r="Q140" s="6">
        <v>9.19</v>
      </c>
      <c r="R140" s="6">
        <v>12.91</v>
      </c>
      <c r="S140" s="6">
        <v>0.17</v>
      </c>
      <c r="T140" s="5"/>
      <c r="U140" s="5"/>
    </row>
    <row r="141">
      <c r="A141" s="5" t="s">
        <v>171</v>
      </c>
      <c r="B141" s="5" t="s">
        <v>22</v>
      </c>
      <c r="C141" s="6">
        <v>2832224.0</v>
      </c>
      <c r="D141" s="6">
        <v>1564116.0</v>
      </c>
      <c r="E141" s="6">
        <f t="shared" si="1"/>
        <v>603906</v>
      </c>
      <c r="F141" s="6">
        <v>1.8</v>
      </c>
      <c r="G141" s="6">
        <v>0.0</v>
      </c>
      <c r="H141" s="6">
        <v>0.0</v>
      </c>
      <c r="I141" s="6">
        <v>53.79</v>
      </c>
      <c r="J141" s="6">
        <v>1800.0</v>
      </c>
      <c r="K141" s="6">
        <v>97.8</v>
      </c>
      <c r="L141" s="6">
        <v>55.1</v>
      </c>
      <c r="M141" s="6">
        <v>0.77</v>
      </c>
      <c r="N141" s="6">
        <v>0.0</v>
      </c>
      <c r="O141" s="6">
        <v>99.23</v>
      </c>
      <c r="P141" s="6">
        <v>1.0</v>
      </c>
      <c r="Q141" s="6">
        <v>21.59</v>
      </c>
      <c r="R141" s="6">
        <v>6.95</v>
      </c>
      <c r="S141" s="6">
        <v>0.206</v>
      </c>
      <c r="T141" s="6">
        <v>0.214</v>
      </c>
      <c r="U141" s="6">
        <v>0.58</v>
      </c>
    </row>
    <row r="142">
      <c r="A142" s="5" t="s">
        <v>172</v>
      </c>
      <c r="B142" s="5" t="s">
        <v>34</v>
      </c>
      <c r="C142" s="6">
        <v>9439.0</v>
      </c>
      <c r="D142" s="6">
        <v>102.0</v>
      </c>
      <c r="E142" s="6">
        <f t="shared" si="1"/>
        <v>39</v>
      </c>
      <c r="F142" s="6">
        <v>92.5</v>
      </c>
      <c r="G142" s="6">
        <v>39.22</v>
      </c>
      <c r="H142" s="6">
        <v>0.0</v>
      </c>
      <c r="I142" s="6">
        <v>7.35</v>
      </c>
      <c r="J142" s="6">
        <v>3400.0</v>
      </c>
      <c r="K142" s="6">
        <v>97.0</v>
      </c>
      <c r="L142" s="5"/>
      <c r="M142" s="6">
        <v>20.0</v>
      </c>
      <c r="N142" s="6">
        <v>0.0</v>
      </c>
      <c r="O142" s="6">
        <v>80.0</v>
      </c>
      <c r="P142" s="6">
        <v>2.0</v>
      </c>
      <c r="Q142" s="6">
        <v>17.59</v>
      </c>
      <c r="R142" s="6">
        <v>7.1</v>
      </c>
      <c r="S142" s="5"/>
      <c r="T142" s="5"/>
      <c r="U142" s="5"/>
    </row>
    <row r="143">
      <c r="A143" s="5" t="s">
        <v>173</v>
      </c>
      <c r="B143" s="5" t="s">
        <v>26</v>
      </c>
      <c r="C143" s="6">
        <v>3.3241259E7</v>
      </c>
      <c r="D143" s="6">
        <v>446550.0</v>
      </c>
      <c r="E143" s="6">
        <f t="shared" si="1"/>
        <v>172413</v>
      </c>
      <c r="F143" s="6">
        <v>74.4</v>
      </c>
      <c r="G143" s="6">
        <v>0.41</v>
      </c>
      <c r="H143" s="6">
        <v>-0.98</v>
      </c>
      <c r="I143" s="6">
        <v>41.62</v>
      </c>
      <c r="J143" s="6">
        <v>4000.0</v>
      </c>
      <c r="K143" s="6">
        <v>51.7</v>
      </c>
      <c r="L143" s="6">
        <v>40.4</v>
      </c>
      <c r="M143" s="6">
        <v>19.61</v>
      </c>
      <c r="N143" s="6">
        <v>2.17</v>
      </c>
      <c r="O143" s="6">
        <v>78.22</v>
      </c>
      <c r="P143" s="5"/>
      <c r="Q143" s="6">
        <v>21.98</v>
      </c>
      <c r="R143" s="6">
        <v>5.58</v>
      </c>
      <c r="S143" s="6">
        <v>0.217</v>
      </c>
      <c r="T143" s="6">
        <v>0.357</v>
      </c>
      <c r="U143" s="6">
        <v>0.426</v>
      </c>
    </row>
    <row r="144">
      <c r="A144" s="5" t="s">
        <v>174</v>
      </c>
      <c r="B144" s="5" t="s">
        <v>32</v>
      </c>
      <c r="C144" s="6">
        <v>1.9686505E7</v>
      </c>
      <c r="D144" s="6">
        <v>801590.0</v>
      </c>
      <c r="E144" s="6">
        <f t="shared" si="1"/>
        <v>309494</v>
      </c>
      <c r="F144" s="6">
        <v>24.6</v>
      </c>
      <c r="G144" s="6">
        <v>0.31</v>
      </c>
      <c r="H144" s="6">
        <v>0.0</v>
      </c>
      <c r="I144" s="6">
        <v>130.79</v>
      </c>
      <c r="J144" s="6">
        <v>1200.0</v>
      </c>
      <c r="K144" s="6">
        <v>47.8</v>
      </c>
      <c r="L144" s="6">
        <v>3.5</v>
      </c>
      <c r="M144" s="6">
        <v>5.1</v>
      </c>
      <c r="N144" s="6">
        <v>0.3</v>
      </c>
      <c r="O144" s="6">
        <v>94.6</v>
      </c>
      <c r="P144" s="6">
        <v>2.0</v>
      </c>
      <c r="Q144" s="6">
        <v>35.18</v>
      </c>
      <c r="R144" s="6">
        <v>21.35</v>
      </c>
      <c r="S144" s="6">
        <v>0.262</v>
      </c>
      <c r="T144" s="6">
        <v>0.348</v>
      </c>
      <c r="U144" s="6">
        <v>0.39</v>
      </c>
    </row>
    <row r="145">
      <c r="A145" s="5" t="s">
        <v>175</v>
      </c>
      <c r="B145" s="5" t="s">
        <v>32</v>
      </c>
      <c r="C145" s="6">
        <v>2044147.0</v>
      </c>
      <c r="D145" s="6">
        <v>825418.0</v>
      </c>
      <c r="E145" s="6">
        <f t="shared" si="1"/>
        <v>318694</v>
      </c>
      <c r="F145" s="6">
        <v>2.5</v>
      </c>
      <c r="G145" s="6">
        <v>0.19</v>
      </c>
      <c r="H145" s="6">
        <v>0.0</v>
      </c>
      <c r="I145" s="6">
        <v>48.98</v>
      </c>
      <c r="J145" s="6">
        <v>7200.0</v>
      </c>
      <c r="K145" s="6">
        <v>84.0</v>
      </c>
      <c r="L145" s="6">
        <v>62.6</v>
      </c>
      <c r="M145" s="6">
        <v>0.99</v>
      </c>
      <c r="N145" s="6">
        <v>0.0</v>
      </c>
      <c r="O145" s="6">
        <v>99.01</v>
      </c>
      <c r="P145" s="6">
        <v>1.0</v>
      </c>
      <c r="Q145" s="6">
        <v>24.32</v>
      </c>
      <c r="R145" s="6">
        <v>18.86</v>
      </c>
      <c r="S145" s="6">
        <v>0.097</v>
      </c>
      <c r="T145" s="6">
        <v>0.315</v>
      </c>
      <c r="U145" s="6">
        <v>0.588</v>
      </c>
    </row>
    <row r="146">
      <c r="A146" s="5" t="s">
        <v>176</v>
      </c>
      <c r="B146" s="5" t="s">
        <v>28</v>
      </c>
      <c r="C146" s="6">
        <v>13287.0</v>
      </c>
      <c r="D146" s="6">
        <v>21.0</v>
      </c>
      <c r="E146" s="6">
        <f t="shared" si="1"/>
        <v>8</v>
      </c>
      <c r="F146" s="6">
        <v>632.7</v>
      </c>
      <c r="G146" s="6">
        <v>142.86</v>
      </c>
      <c r="H146" s="6">
        <v>0.0</v>
      </c>
      <c r="I146" s="6">
        <v>9.95</v>
      </c>
      <c r="J146" s="6">
        <v>5000.0</v>
      </c>
      <c r="K146" s="5"/>
      <c r="L146" s="6">
        <v>143.0</v>
      </c>
      <c r="M146" s="6">
        <v>0.0</v>
      </c>
      <c r="N146" s="6">
        <v>0.0</v>
      </c>
      <c r="O146" s="6">
        <v>100.0</v>
      </c>
      <c r="P146" s="6">
        <v>2.0</v>
      </c>
      <c r="Q146" s="6">
        <v>24.76</v>
      </c>
      <c r="R146" s="6">
        <v>6.7</v>
      </c>
      <c r="S146" s="5"/>
      <c r="T146" s="5"/>
      <c r="U146" s="5"/>
    </row>
    <row r="147">
      <c r="A147" s="5" t="s">
        <v>177</v>
      </c>
      <c r="B147" s="5" t="s">
        <v>22</v>
      </c>
      <c r="C147" s="6">
        <v>2.8287147E7</v>
      </c>
      <c r="D147" s="6">
        <v>147181.0</v>
      </c>
      <c r="E147" s="6">
        <f t="shared" si="1"/>
        <v>56827</v>
      </c>
      <c r="F147" s="6">
        <v>192.2</v>
      </c>
      <c r="G147" s="6">
        <v>0.0</v>
      </c>
      <c r="H147" s="6">
        <v>0.0</v>
      </c>
      <c r="I147" s="6">
        <v>66.98</v>
      </c>
      <c r="J147" s="6">
        <v>1400.0</v>
      </c>
      <c r="K147" s="6">
        <v>45.2</v>
      </c>
      <c r="L147" s="6">
        <v>15.9</v>
      </c>
      <c r="M147" s="6">
        <v>21.68</v>
      </c>
      <c r="N147" s="6">
        <v>0.64</v>
      </c>
      <c r="O147" s="6">
        <v>77.68</v>
      </c>
      <c r="P147" s="5"/>
      <c r="Q147" s="6">
        <v>30.98</v>
      </c>
      <c r="R147" s="6">
        <v>9.31</v>
      </c>
      <c r="S147" s="6">
        <v>0.38</v>
      </c>
      <c r="T147" s="6">
        <v>0.21</v>
      </c>
      <c r="U147" s="6">
        <v>0.41</v>
      </c>
    </row>
    <row r="148">
      <c r="A148" s="5" t="s">
        <v>178</v>
      </c>
      <c r="B148" s="5" t="s">
        <v>30</v>
      </c>
      <c r="C148" s="6">
        <v>1.6491461E7</v>
      </c>
      <c r="D148" s="6">
        <v>41526.0</v>
      </c>
      <c r="E148" s="6">
        <f t="shared" si="1"/>
        <v>16033</v>
      </c>
      <c r="F148" s="6">
        <v>397.1</v>
      </c>
      <c r="G148" s="6">
        <v>1.09</v>
      </c>
      <c r="H148" s="6">
        <v>2.91</v>
      </c>
      <c r="I148" s="6">
        <v>5.04</v>
      </c>
      <c r="J148" s="6">
        <v>28600.0</v>
      </c>
      <c r="K148" s="6">
        <v>99.0</v>
      </c>
      <c r="L148" s="6">
        <v>460.8</v>
      </c>
      <c r="M148" s="6">
        <v>26.71</v>
      </c>
      <c r="N148" s="6">
        <v>0.97</v>
      </c>
      <c r="O148" s="6">
        <v>72.32</v>
      </c>
      <c r="P148" s="6">
        <v>3.0</v>
      </c>
      <c r="Q148" s="6">
        <v>10.9</v>
      </c>
      <c r="R148" s="6">
        <v>8.68</v>
      </c>
      <c r="S148" s="6">
        <v>0.021</v>
      </c>
      <c r="T148" s="6">
        <v>0.244</v>
      </c>
      <c r="U148" s="6">
        <v>0.736</v>
      </c>
    </row>
    <row r="149">
      <c r="A149" s="5" t="s">
        <v>179</v>
      </c>
      <c r="B149" s="5" t="s">
        <v>34</v>
      </c>
      <c r="C149" s="6">
        <v>221736.0</v>
      </c>
      <c r="D149" s="6">
        <v>960.0</v>
      </c>
      <c r="E149" s="6">
        <f t="shared" si="1"/>
        <v>371</v>
      </c>
      <c r="F149" s="6">
        <v>231.0</v>
      </c>
      <c r="G149" s="6">
        <v>37.92</v>
      </c>
      <c r="H149" s="6">
        <v>-0.41</v>
      </c>
      <c r="I149" s="6">
        <v>10.03</v>
      </c>
      <c r="J149" s="6">
        <v>11400.0</v>
      </c>
      <c r="K149" s="6">
        <v>96.7</v>
      </c>
      <c r="L149" s="6">
        <v>365.3</v>
      </c>
      <c r="M149" s="6">
        <v>10.0</v>
      </c>
      <c r="N149" s="6">
        <v>0.0</v>
      </c>
      <c r="O149" s="6">
        <v>90.0</v>
      </c>
      <c r="P149" s="6">
        <v>2.0</v>
      </c>
      <c r="Q149" s="6">
        <v>14.78</v>
      </c>
      <c r="R149" s="6">
        <v>6.45</v>
      </c>
      <c r="S149" s="6">
        <v>0.01</v>
      </c>
      <c r="T149" s="6">
        <v>0.15</v>
      </c>
      <c r="U149" s="6">
        <v>0.84</v>
      </c>
    </row>
    <row r="150">
      <c r="A150" s="5" t="s">
        <v>180</v>
      </c>
      <c r="B150" s="5" t="s">
        <v>28</v>
      </c>
      <c r="C150" s="6">
        <v>219246.0</v>
      </c>
      <c r="D150" s="6">
        <v>19060.0</v>
      </c>
      <c r="E150" s="6">
        <f t="shared" si="1"/>
        <v>7359</v>
      </c>
      <c r="F150" s="6">
        <v>11.5</v>
      </c>
      <c r="G150" s="6">
        <v>11.83</v>
      </c>
      <c r="H150" s="6">
        <v>0.0</v>
      </c>
      <c r="I150" s="6">
        <v>7.72</v>
      </c>
      <c r="J150" s="6">
        <v>15000.0</v>
      </c>
      <c r="K150" s="6">
        <v>91.0</v>
      </c>
      <c r="L150" s="6">
        <v>252.2</v>
      </c>
      <c r="M150" s="6">
        <v>0.38</v>
      </c>
      <c r="N150" s="6">
        <v>0.33</v>
      </c>
      <c r="O150" s="6">
        <v>99.29</v>
      </c>
      <c r="P150" s="6">
        <v>2.0</v>
      </c>
      <c r="Q150" s="6">
        <v>18.11</v>
      </c>
      <c r="R150" s="6">
        <v>5.69</v>
      </c>
      <c r="S150" s="6">
        <v>0.15</v>
      </c>
      <c r="T150" s="6">
        <v>0.088</v>
      </c>
      <c r="U150" s="6">
        <v>0.762</v>
      </c>
    </row>
    <row r="151">
      <c r="A151" s="5" t="s">
        <v>181</v>
      </c>
      <c r="B151" s="5" t="s">
        <v>28</v>
      </c>
      <c r="C151" s="6">
        <v>4076140.0</v>
      </c>
      <c r="D151" s="6">
        <v>268680.0</v>
      </c>
      <c r="E151" s="6">
        <f t="shared" si="1"/>
        <v>103737</v>
      </c>
      <c r="F151" s="6">
        <v>15.2</v>
      </c>
      <c r="G151" s="6">
        <v>5.63</v>
      </c>
      <c r="H151" s="6">
        <v>4.05</v>
      </c>
      <c r="I151" s="6">
        <v>5.85</v>
      </c>
      <c r="J151" s="6">
        <v>21600.0</v>
      </c>
      <c r="K151" s="6">
        <v>99.0</v>
      </c>
      <c r="L151" s="6">
        <v>441.7</v>
      </c>
      <c r="M151" s="6">
        <v>5.6</v>
      </c>
      <c r="N151" s="6">
        <v>6.99</v>
      </c>
      <c r="O151" s="6">
        <v>87.41</v>
      </c>
      <c r="P151" s="6">
        <v>3.0</v>
      </c>
      <c r="Q151" s="6">
        <v>13.76</v>
      </c>
      <c r="R151" s="6">
        <v>7.53</v>
      </c>
      <c r="S151" s="6">
        <v>0.043</v>
      </c>
      <c r="T151" s="6">
        <v>0.273</v>
      </c>
      <c r="U151" s="6">
        <v>0.684</v>
      </c>
    </row>
    <row r="152">
      <c r="A152" s="5" t="s">
        <v>182</v>
      </c>
      <c r="B152" s="5" t="s">
        <v>34</v>
      </c>
      <c r="C152" s="6">
        <v>5570129.0</v>
      </c>
      <c r="D152" s="6">
        <v>129494.0</v>
      </c>
      <c r="E152" s="6">
        <f t="shared" si="1"/>
        <v>49998</v>
      </c>
      <c r="F152" s="6">
        <v>43.0</v>
      </c>
      <c r="G152" s="6">
        <v>0.7</v>
      </c>
      <c r="H152" s="6">
        <v>-1.22</v>
      </c>
      <c r="I152" s="6">
        <v>29.11</v>
      </c>
      <c r="J152" s="6">
        <v>2300.0</v>
      </c>
      <c r="K152" s="6">
        <v>67.5</v>
      </c>
      <c r="L152" s="6">
        <v>39.7</v>
      </c>
      <c r="M152" s="6">
        <v>15.94</v>
      </c>
      <c r="N152" s="6">
        <v>1.94</v>
      </c>
      <c r="O152" s="6">
        <v>82.12</v>
      </c>
      <c r="P152" s="6">
        <v>2.0</v>
      </c>
      <c r="Q152" s="6">
        <v>24.51</v>
      </c>
      <c r="R152" s="6">
        <v>4.45</v>
      </c>
      <c r="S152" s="6">
        <v>0.165</v>
      </c>
      <c r="T152" s="6">
        <v>0.275</v>
      </c>
      <c r="U152" s="6">
        <v>0.56</v>
      </c>
    </row>
    <row r="153">
      <c r="A153" s="5" t="s">
        <v>183</v>
      </c>
      <c r="B153" s="5" t="s">
        <v>32</v>
      </c>
      <c r="C153" s="6">
        <v>1.2525094E7</v>
      </c>
      <c r="D153" s="6">
        <v>1267000.0</v>
      </c>
      <c r="E153" s="6">
        <f t="shared" si="1"/>
        <v>489189</v>
      </c>
      <c r="F153" s="6">
        <v>9.9</v>
      </c>
      <c r="G153" s="6">
        <v>0.0</v>
      </c>
      <c r="H153" s="6">
        <v>-0.67</v>
      </c>
      <c r="I153" s="6">
        <v>121.69</v>
      </c>
      <c r="J153" s="6">
        <v>800.0</v>
      </c>
      <c r="K153" s="6">
        <v>17.6</v>
      </c>
      <c r="L153" s="6">
        <v>1.9</v>
      </c>
      <c r="M153" s="6">
        <v>3.54</v>
      </c>
      <c r="N153" s="6">
        <v>0.01</v>
      </c>
      <c r="O153" s="6">
        <v>96.45</v>
      </c>
      <c r="P153" s="6">
        <v>1.0</v>
      </c>
      <c r="Q153" s="6">
        <v>50.73</v>
      </c>
      <c r="R153" s="6">
        <v>20.91</v>
      </c>
      <c r="S153" s="6">
        <v>0.39</v>
      </c>
      <c r="T153" s="6">
        <v>0.17</v>
      </c>
      <c r="U153" s="6">
        <v>0.44</v>
      </c>
    </row>
    <row r="154">
      <c r="A154" s="5" t="s">
        <v>184</v>
      </c>
      <c r="B154" s="5" t="s">
        <v>32</v>
      </c>
      <c r="C154" s="6">
        <v>1.31859731E8</v>
      </c>
      <c r="D154" s="6">
        <v>923768.0</v>
      </c>
      <c r="E154" s="6">
        <f t="shared" si="1"/>
        <v>356667</v>
      </c>
      <c r="F154" s="6">
        <v>142.7</v>
      </c>
      <c r="G154" s="6">
        <v>0.09</v>
      </c>
      <c r="H154" s="6">
        <v>0.26</v>
      </c>
      <c r="I154" s="6">
        <v>98.8</v>
      </c>
      <c r="J154" s="6">
        <v>900.0</v>
      </c>
      <c r="K154" s="6">
        <v>68.0</v>
      </c>
      <c r="L154" s="6">
        <v>9.3</v>
      </c>
      <c r="M154" s="6">
        <v>31.29</v>
      </c>
      <c r="N154" s="6">
        <v>2.96</v>
      </c>
      <c r="O154" s="6">
        <v>65.75</v>
      </c>
      <c r="P154" s="6">
        <v>1.5</v>
      </c>
      <c r="Q154" s="6">
        <v>40.43</v>
      </c>
      <c r="R154" s="6">
        <v>16.94</v>
      </c>
      <c r="S154" s="6">
        <v>0.269</v>
      </c>
      <c r="T154" s="6">
        <v>0.487</v>
      </c>
      <c r="U154" s="6">
        <v>0.244</v>
      </c>
    </row>
    <row r="155">
      <c r="A155" s="5" t="s">
        <v>185</v>
      </c>
      <c r="B155" s="5" t="s">
        <v>28</v>
      </c>
      <c r="C155" s="6">
        <v>82459.0</v>
      </c>
      <c r="D155" s="6">
        <v>477.0</v>
      </c>
      <c r="E155" s="6">
        <f t="shared" si="1"/>
        <v>184</v>
      </c>
      <c r="F155" s="6">
        <v>172.9</v>
      </c>
      <c r="G155" s="6">
        <v>310.69</v>
      </c>
      <c r="H155" s="6">
        <v>9.61</v>
      </c>
      <c r="I155" s="6">
        <v>7.11</v>
      </c>
      <c r="J155" s="6">
        <v>12500.0</v>
      </c>
      <c r="K155" s="6">
        <v>97.0</v>
      </c>
      <c r="L155" s="6">
        <v>254.7</v>
      </c>
      <c r="M155" s="6">
        <v>13.04</v>
      </c>
      <c r="N155" s="6">
        <v>4.35</v>
      </c>
      <c r="O155" s="6">
        <v>82.61</v>
      </c>
      <c r="P155" s="6">
        <v>2.0</v>
      </c>
      <c r="Q155" s="6">
        <v>19.43</v>
      </c>
      <c r="R155" s="6">
        <v>2.29</v>
      </c>
      <c r="S155" s="5"/>
      <c r="T155" s="5"/>
      <c r="U155" s="5"/>
    </row>
    <row r="156">
      <c r="A156" s="5" t="s">
        <v>186</v>
      </c>
      <c r="B156" s="5" t="s">
        <v>30</v>
      </c>
      <c r="C156" s="6">
        <v>4610820.0</v>
      </c>
      <c r="D156" s="6">
        <v>323802.0</v>
      </c>
      <c r="E156" s="6">
        <f t="shared" si="1"/>
        <v>125020</v>
      </c>
      <c r="F156" s="6">
        <v>14.2</v>
      </c>
      <c r="G156" s="6">
        <v>7.77</v>
      </c>
      <c r="H156" s="6">
        <v>1.74</v>
      </c>
      <c r="I156" s="6">
        <v>3.7</v>
      </c>
      <c r="J156" s="6">
        <v>37800.0</v>
      </c>
      <c r="K156" s="6">
        <v>100.0</v>
      </c>
      <c r="L156" s="6">
        <v>461.7</v>
      </c>
      <c r="M156" s="6">
        <v>2.87</v>
      </c>
      <c r="N156" s="6">
        <v>0.0</v>
      </c>
      <c r="O156" s="6">
        <v>97.13</v>
      </c>
      <c r="P156" s="6">
        <v>3.0</v>
      </c>
      <c r="Q156" s="6">
        <v>11.46</v>
      </c>
      <c r="R156" s="6">
        <v>9.4</v>
      </c>
      <c r="S156" s="6">
        <v>0.021</v>
      </c>
      <c r="T156" s="6">
        <v>0.415</v>
      </c>
      <c r="U156" s="6">
        <v>0.564</v>
      </c>
    </row>
    <row r="157">
      <c r="A157" s="5" t="s">
        <v>187</v>
      </c>
      <c r="B157" s="5" t="s">
        <v>45</v>
      </c>
      <c r="C157" s="6">
        <v>3102229.0</v>
      </c>
      <c r="D157" s="6">
        <v>212460.0</v>
      </c>
      <c r="E157" s="6">
        <f t="shared" si="1"/>
        <v>82031</v>
      </c>
      <c r="F157" s="6">
        <v>14.6</v>
      </c>
      <c r="G157" s="6">
        <v>0.98</v>
      </c>
      <c r="H157" s="6">
        <v>0.28</v>
      </c>
      <c r="I157" s="6">
        <v>19.51</v>
      </c>
      <c r="J157" s="6">
        <v>13100.0</v>
      </c>
      <c r="K157" s="6">
        <v>75.8</v>
      </c>
      <c r="L157" s="6">
        <v>85.5</v>
      </c>
      <c r="M157" s="6">
        <v>0.0</v>
      </c>
      <c r="N157" s="6">
        <v>0.14</v>
      </c>
      <c r="O157" s="6">
        <v>99.74</v>
      </c>
      <c r="P157" s="6">
        <v>1.0</v>
      </c>
      <c r="Q157" s="6">
        <v>36.24</v>
      </c>
      <c r="R157" s="6">
        <v>3.81</v>
      </c>
      <c r="S157" s="6">
        <v>0.027</v>
      </c>
      <c r="T157" s="6">
        <v>0.39</v>
      </c>
      <c r="U157" s="6">
        <v>0.583</v>
      </c>
    </row>
    <row r="158">
      <c r="A158" s="5" t="s">
        <v>188</v>
      </c>
      <c r="B158" s="5" t="s">
        <v>22</v>
      </c>
      <c r="C158" s="6">
        <v>1.6580356E8</v>
      </c>
      <c r="D158" s="6">
        <v>803940.0</v>
      </c>
      <c r="E158" s="6">
        <f t="shared" si="1"/>
        <v>310402</v>
      </c>
      <c r="F158" s="6">
        <v>206.2</v>
      </c>
      <c r="G158" s="6">
        <v>0.13</v>
      </c>
      <c r="H158" s="6">
        <v>-2.77</v>
      </c>
      <c r="I158" s="6">
        <v>72.44</v>
      </c>
      <c r="J158" s="6">
        <v>2100.0</v>
      </c>
      <c r="K158" s="6">
        <v>45.7</v>
      </c>
      <c r="L158" s="6">
        <v>31.8</v>
      </c>
      <c r="M158" s="6">
        <v>27.87</v>
      </c>
      <c r="N158" s="6">
        <v>0.87</v>
      </c>
      <c r="O158" s="6">
        <v>71.26</v>
      </c>
      <c r="P158" s="6">
        <v>1.0</v>
      </c>
      <c r="Q158" s="6">
        <v>29.74</v>
      </c>
      <c r="R158" s="6">
        <v>8.23</v>
      </c>
      <c r="S158" s="6">
        <v>0.216</v>
      </c>
      <c r="T158" s="6">
        <v>0.251</v>
      </c>
      <c r="U158" s="6">
        <v>0.533</v>
      </c>
    </row>
    <row r="159">
      <c r="A159" s="5" t="s">
        <v>189</v>
      </c>
      <c r="B159" s="5" t="s">
        <v>28</v>
      </c>
      <c r="C159" s="6">
        <v>20579.0</v>
      </c>
      <c r="D159" s="6">
        <v>458.0</v>
      </c>
      <c r="E159" s="6">
        <f t="shared" si="1"/>
        <v>177</v>
      </c>
      <c r="F159" s="6">
        <v>44.9</v>
      </c>
      <c r="G159" s="6">
        <v>331.66</v>
      </c>
      <c r="H159" s="6">
        <v>2.85</v>
      </c>
      <c r="I159" s="6">
        <v>14.84</v>
      </c>
      <c r="J159" s="6">
        <v>9000.0</v>
      </c>
      <c r="K159" s="6">
        <v>92.0</v>
      </c>
      <c r="L159" s="6">
        <v>325.6</v>
      </c>
      <c r="M159" s="6">
        <v>8.7</v>
      </c>
      <c r="N159" s="6">
        <v>4.35</v>
      </c>
      <c r="O159" s="6">
        <v>86.95</v>
      </c>
      <c r="P159" s="6">
        <v>2.0</v>
      </c>
      <c r="Q159" s="6">
        <v>18.03</v>
      </c>
      <c r="R159" s="6">
        <v>6.8</v>
      </c>
      <c r="S159" s="6">
        <v>0.062</v>
      </c>
      <c r="T159" s="6">
        <v>0.12</v>
      </c>
      <c r="U159" s="6">
        <v>0.818</v>
      </c>
    </row>
    <row r="160">
      <c r="A160" s="5" t="s">
        <v>190</v>
      </c>
      <c r="B160" s="5" t="s">
        <v>34</v>
      </c>
      <c r="C160" s="6">
        <v>3191319.0</v>
      </c>
      <c r="D160" s="6">
        <v>78200.0</v>
      </c>
      <c r="E160" s="6">
        <f t="shared" si="1"/>
        <v>30193</v>
      </c>
      <c r="F160" s="6">
        <v>40.8</v>
      </c>
      <c r="G160" s="6">
        <v>3.18</v>
      </c>
      <c r="H160" s="6">
        <v>-0.91</v>
      </c>
      <c r="I160" s="6">
        <v>20.47</v>
      </c>
      <c r="J160" s="6">
        <v>6300.0</v>
      </c>
      <c r="K160" s="6">
        <v>92.6</v>
      </c>
      <c r="L160" s="6">
        <v>137.9</v>
      </c>
      <c r="M160" s="6">
        <v>7.36</v>
      </c>
      <c r="N160" s="6">
        <v>1.98</v>
      </c>
      <c r="O160" s="6">
        <v>90.66</v>
      </c>
      <c r="P160" s="6">
        <v>2.0</v>
      </c>
      <c r="Q160" s="6">
        <v>21.74</v>
      </c>
      <c r="R160" s="6">
        <v>5.36</v>
      </c>
      <c r="S160" s="6">
        <v>0.068</v>
      </c>
      <c r="T160" s="6">
        <v>0.156</v>
      </c>
      <c r="U160" s="6">
        <v>0.776</v>
      </c>
    </row>
    <row r="161">
      <c r="A161" s="5" t="s">
        <v>191</v>
      </c>
      <c r="B161" s="5" t="s">
        <v>28</v>
      </c>
      <c r="C161" s="6">
        <v>5670544.0</v>
      </c>
      <c r="D161" s="6">
        <v>462840.0</v>
      </c>
      <c r="E161" s="6">
        <f t="shared" si="1"/>
        <v>178703</v>
      </c>
      <c r="F161" s="6">
        <v>12.3</v>
      </c>
      <c r="G161" s="6">
        <v>1.11</v>
      </c>
      <c r="H161" s="6">
        <v>0.0</v>
      </c>
      <c r="I161" s="6">
        <v>51.45</v>
      </c>
      <c r="J161" s="6">
        <v>2200.0</v>
      </c>
      <c r="K161" s="6">
        <v>64.6</v>
      </c>
      <c r="L161" s="6">
        <v>10.9</v>
      </c>
      <c r="M161" s="6">
        <v>0.46</v>
      </c>
      <c r="N161" s="6">
        <v>1.44</v>
      </c>
      <c r="O161" s="6">
        <v>98.1</v>
      </c>
      <c r="P161" s="6">
        <v>2.0</v>
      </c>
      <c r="Q161" s="6">
        <v>29.36</v>
      </c>
      <c r="R161" s="6">
        <v>7.25</v>
      </c>
      <c r="S161" s="6">
        <v>0.353</v>
      </c>
      <c r="T161" s="6">
        <v>0.381</v>
      </c>
      <c r="U161" s="6">
        <v>0.266</v>
      </c>
    </row>
    <row r="162">
      <c r="A162" s="5" t="s">
        <v>192</v>
      </c>
      <c r="B162" s="5" t="s">
        <v>34</v>
      </c>
      <c r="C162" s="6">
        <v>6506464.0</v>
      </c>
      <c r="D162" s="6">
        <v>406750.0</v>
      </c>
      <c r="E162" s="6">
        <f t="shared" si="1"/>
        <v>157046</v>
      </c>
      <c r="F162" s="6">
        <v>16.0</v>
      </c>
      <c r="G162" s="6">
        <v>0.0</v>
      </c>
      <c r="H162" s="6">
        <v>-0.08</v>
      </c>
      <c r="I162" s="6">
        <v>25.63</v>
      </c>
      <c r="J162" s="6">
        <v>4700.0</v>
      </c>
      <c r="K162" s="6">
        <v>94.0</v>
      </c>
      <c r="L162" s="6">
        <v>49.2</v>
      </c>
      <c r="M162" s="6">
        <v>7.6</v>
      </c>
      <c r="N162" s="6">
        <v>0.23</v>
      </c>
      <c r="O162" s="6">
        <v>92.17</v>
      </c>
      <c r="P162" s="6">
        <v>2.0</v>
      </c>
      <c r="Q162" s="6">
        <v>29.1</v>
      </c>
      <c r="R162" s="6">
        <v>4.49</v>
      </c>
      <c r="S162" s="6">
        <v>0.224</v>
      </c>
      <c r="T162" s="6">
        <v>0.207</v>
      </c>
      <c r="U162" s="6">
        <v>0.569</v>
      </c>
    </row>
    <row r="163">
      <c r="A163" s="5" t="s">
        <v>193</v>
      </c>
      <c r="B163" s="5" t="s">
        <v>34</v>
      </c>
      <c r="C163" s="6">
        <v>2.8302603E7</v>
      </c>
      <c r="D163" s="6">
        <v>1285220.0</v>
      </c>
      <c r="E163" s="6">
        <f t="shared" si="1"/>
        <v>496224</v>
      </c>
      <c r="F163" s="6">
        <v>22.0</v>
      </c>
      <c r="G163" s="6">
        <v>0.19</v>
      </c>
      <c r="H163" s="6">
        <v>-1.05</v>
      </c>
      <c r="I163" s="6">
        <v>31.94</v>
      </c>
      <c r="J163" s="6">
        <v>5100.0</v>
      </c>
      <c r="K163" s="6">
        <v>90.9</v>
      </c>
      <c r="L163" s="6">
        <v>79.5</v>
      </c>
      <c r="M163" s="6">
        <v>2.89</v>
      </c>
      <c r="N163" s="6">
        <v>0.4</v>
      </c>
      <c r="O163" s="6">
        <v>96.71</v>
      </c>
      <c r="P163" s="6">
        <v>1.5</v>
      </c>
      <c r="Q163" s="6">
        <v>20.48</v>
      </c>
      <c r="R163" s="6">
        <v>6.23</v>
      </c>
      <c r="S163" s="6">
        <v>0.08</v>
      </c>
      <c r="T163" s="6">
        <v>0.27</v>
      </c>
      <c r="U163" s="6">
        <v>0.65</v>
      </c>
    </row>
    <row r="164">
      <c r="A164" s="5" t="s">
        <v>194</v>
      </c>
      <c r="B164" s="5" t="s">
        <v>22</v>
      </c>
      <c r="C164" s="6">
        <v>8.9468677E7</v>
      </c>
      <c r="D164" s="6">
        <v>300000.0</v>
      </c>
      <c r="E164" s="6">
        <f t="shared" si="1"/>
        <v>115830</v>
      </c>
      <c r="F164" s="6">
        <v>298.2</v>
      </c>
      <c r="G164" s="6">
        <v>12.1</v>
      </c>
      <c r="H164" s="6">
        <v>-1.5</v>
      </c>
      <c r="I164" s="6">
        <v>23.51</v>
      </c>
      <c r="J164" s="6">
        <v>4600.0</v>
      </c>
      <c r="K164" s="6">
        <v>92.6</v>
      </c>
      <c r="L164" s="6">
        <v>38.4</v>
      </c>
      <c r="M164" s="6">
        <v>18.95</v>
      </c>
      <c r="N164" s="6">
        <v>16.77</v>
      </c>
      <c r="O164" s="6">
        <v>64.28</v>
      </c>
      <c r="P164" s="6">
        <v>2.0</v>
      </c>
      <c r="Q164" s="6">
        <v>24.89</v>
      </c>
      <c r="R164" s="6">
        <v>5.41</v>
      </c>
      <c r="S164" s="6">
        <v>0.144</v>
      </c>
      <c r="T164" s="6">
        <v>0.326</v>
      </c>
      <c r="U164" s="6">
        <v>0.53</v>
      </c>
    </row>
    <row r="165">
      <c r="A165" s="5" t="s">
        <v>195</v>
      </c>
      <c r="B165" s="5" t="s">
        <v>24</v>
      </c>
      <c r="C165" s="6">
        <v>3.8536869E7</v>
      </c>
      <c r="D165" s="6">
        <v>312685.0</v>
      </c>
      <c r="E165" s="6">
        <f t="shared" si="1"/>
        <v>120728</v>
      </c>
      <c r="F165" s="6">
        <v>123.3</v>
      </c>
      <c r="G165" s="6">
        <v>0.16</v>
      </c>
      <c r="H165" s="6">
        <v>-0.49</v>
      </c>
      <c r="I165" s="6">
        <v>8.51</v>
      </c>
      <c r="J165" s="6">
        <v>11100.0</v>
      </c>
      <c r="K165" s="6">
        <v>99.8</v>
      </c>
      <c r="L165" s="6">
        <v>306.3</v>
      </c>
      <c r="M165" s="6">
        <v>45.91</v>
      </c>
      <c r="N165" s="6">
        <v>1.12</v>
      </c>
      <c r="O165" s="6">
        <v>52.97</v>
      </c>
      <c r="P165" s="6">
        <v>3.0</v>
      </c>
      <c r="Q165" s="6">
        <v>9.85</v>
      </c>
      <c r="R165" s="6">
        <v>9.89</v>
      </c>
      <c r="S165" s="6">
        <v>0.05</v>
      </c>
      <c r="T165" s="6">
        <v>0.311</v>
      </c>
      <c r="U165" s="6">
        <v>0.64</v>
      </c>
    </row>
    <row r="166">
      <c r="A166" s="5" t="s">
        <v>196</v>
      </c>
      <c r="B166" s="5" t="s">
        <v>30</v>
      </c>
      <c r="C166" s="6">
        <v>1.060587E7</v>
      </c>
      <c r="D166" s="6">
        <v>92391.0</v>
      </c>
      <c r="E166" s="6">
        <f t="shared" si="1"/>
        <v>35672</v>
      </c>
      <c r="F166" s="6">
        <v>114.8</v>
      </c>
      <c r="G166" s="6">
        <v>1.94</v>
      </c>
      <c r="H166" s="6">
        <v>3.57</v>
      </c>
      <c r="I166" s="6">
        <v>5.05</v>
      </c>
      <c r="J166" s="6">
        <v>18000.0</v>
      </c>
      <c r="K166" s="6">
        <v>93.3</v>
      </c>
      <c r="L166" s="6">
        <v>399.2</v>
      </c>
      <c r="M166" s="6">
        <v>21.75</v>
      </c>
      <c r="N166" s="6">
        <v>7.81</v>
      </c>
      <c r="O166" s="6">
        <v>70.44</v>
      </c>
      <c r="P166" s="6">
        <v>3.0</v>
      </c>
      <c r="Q166" s="6">
        <v>10.72</v>
      </c>
      <c r="R166" s="6">
        <v>10.5</v>
      </c>
      <c r="S166" s="6">
        <v>0.053</v>
      </c>
      <c r="T166" s="6">
        <v>0.274</v>
      </c>
      <c r="U166" s="6">
        <v>0.673</v>
      </c>
    </row>
    <row r="167">
      <c r="A167" s="5" t="s">
        <v>197</v>
      </c>
      <c r="B167" s="5" t="s">
        <v>34</v>
      </c>
      <c r="C167" s="6">
        <v>3927188.0</v>
      </c>
      <c r="D167" s="6">
        <v>13790.0</v>
      </c>
      <c r="E167" s="6">
        <f t="shared" si="1"/>
        <v>5324</v>
      </c>
      <c r="F167" s="6">
        <v>284.8</v>
      </c>
      <c r="G167" s="6">
        <v>3.63</v>
      </c>
      <c r="H167" s="6">
        <v>-1.46</v>
      </c>
      <c r="I167" s="6">
        <v>8.24</v>
      </c>
      <c r="J167" s="6">
        <v>16800.0</v>
      </c>
      <c r="K167" s="6">
        <v>94.1</v>
      </c>
      <c r="L167" s="6">
        <v>283.1</v>
      </c>
      <c r="M167" s="6">
        <v>3.95</v>
      </c>
      <c r="N167" s="6">
        <v>5.52</v>
      </c>
      <c r="O167" s="6">
        <v>90.53</v>
      </c>
      <c r="P167" s="6">
        <v>2.0</v>
      </c>
      <c r="Q167" s="6">
        <v>12.77</v>
      </c>
      <c r="R167" s="6">
        <v>7.65</v>
      </c>
      <c r="S167" s="6">
        <v>0.01</v>
      </c>
      <c r="T167" s="6">
        <v>0.45</v>
      </c>
      <c r="U167" s="6">
        <v>0.54</v>
      </c>
    </row>
    <row r="168">
      <c r="A168" s="5" t="s">
        <v>198</v>
      </c>
      <c r="B168" s="5" t="s">
        <v>45</v>
      </c>
      <c r="C168" s="6">
        <v>885359.0</v>
      </c>
      <c r="D168" s="6">
        <v>11437.0</v>
      </c>
      <c r="E168" s="6">
        <f t="shared" si="1"/>
        <v>4416</v>
      </c>
      <c r="F168" s="6">
        <v>77.4</v>
      </c>
      <c r="G168" s="6">
        <v>4.92</v>
      </c>
      <c r="H168" s="6">
        <v>16.29</v>
      </c>
      <c r="I168" s="6">
        <v>18.61</v>
      </c>
      <c r="J168" s="6">
        <v>21500.0</v>
      </c>
      <c r="K168" s="6">
        <v>82.5</v>
      </c>
      <c r="L168" s="6">
        <v>232.0</v>
      </c>
      <c r="M168" s="6">
        <v>1.64</v>
      </c>
      <c r="N168" s="6">
        <v>0.27</v>
      </c>
      <c r="O168" s="6">
        <v>98.09</v>
      </c>
      <c r="P168" s="6">
        <v>1.0</v>
      </c>
      <c r="Q168" s="6">
        <v>15.56</v>
      </c>
      <c r="R168" s="6">
        <v>4.72</v>
      </c>
      <c r="S168" s="6">
        <v>0.002</v>
      </c>
      <c r="T168" s="6">
        <v>0.801</v>
      </c>
      <c r="U168" s="6">
        <v>0.197</v>
      </c>
    </row>
    <row r="169">
      <c r="A169" s="5" t="s">
        <v>199</v>
      </c>
      <c r="B169" s="5" t="s">
        <v>32</v>
      </c>
      <c r="C169" s="6">
        <v>787584.0</v>
      </c>
      <c r="D169" s="6">
        <v>2517.0</v>
      </c>
      <c r="E169" s="6">
        <f t="shared" si="1"/>
        <v>972</v>
      </c>
      <c r="F169" s="6">
        <v>312.9</v>
      </c>
      <c r="G169" s="6">
        <v>8.22</v>
      </c>
      <c r="H169" s="6">
        <v>0.0</v>
      </c>
      <c r="I169" s="6">
        <v>7.78</v>
      </c>
      <c r="J169" s="6">
        <v>5800.0</v>
      </c>
      <c r="K169" s="6">
        <v>88.9</v>
      </c>
      <c r="L169" s="6">
        <v>380.9</v>
      </c>
      <c r="M169" s="6">
        <v>13.6</v>
      </c>
      <c r="N169" s="6">
        <v>1.2</v>
      </c>
      <c r="O169" s="6">
        <v>85.2</v>
      </c>
      <c r="P169" s="6">
        <v>2.0</v>
      </c>
      <c r="Q169" s="6">
        <v>18.9</v>
      </c>
      <c r="R169" s="6">
        <v>5.49</v>
      </c>
      <c r="S169" s="6">
        <v>0.08</v>
      </c>
      <c r="T169" s="6">
        <v>0.19</v>
      </c>
      <c r="U169" s="6">
        <v>0.73</v>
      </c>
    </row>
    <row r="170">
      <c r="A170" s="5" t="s">
        <v>200</v>
      </c>
      <c r="B170" s="5" t="s">
        <v>24</v>
      </c>
      <c r="C170" s="6">
        <v>2.2303552E7</v>
      </c>
      <c r="D170" s="6">
        <v>237500.0</v>
      </c>
      <c r="E170" s="6">
        <f t="shared" si="1"/>
        <v>91699</v>
      </c>
      <c r="F170" s="6">
        <v>93.9</v>
      </c>
      <c r="G170" s="6">
        <v>0.09</v>
      </c>
      <c r="H170" s="6">
        <v>-0.13</v>
      </c>
      <c r="I170" s="6">
        <v>26.43</v>
      </c>
      <c r="J170" s="6">
        <v>7000.0</v>
      </c>
      <c r="K170" s="6">
        <v>98.4</v>
      </c>
      <c r="L170" s="6">
        <v>196.9</v>
      </c>
      <c r="M170" s="6">
        <v>40.82</v>
      </c>
      <c r="N170" s="6">
        <v>2.25</v>
      </c>
      <c r="O170" s="6">
        <v>56.93</v>
      </c>
      <c r="P170" s="6">
        <v>3.0</v>
      </c>
      <c r="Q170" s="6">
        <v>10.7</v>
      </c>
      <c r="R170" s="6">
        <v>11.77</v>
      </c>
      <c r="S170" s="6">
        <v>0.101</v>
      </c>
      <c r="T170" s="6">
        <v>0.35</v>
      </c>
      <c r="U170" s="6">
        <v>0.549</v>
      </c>
    </row>
    <row r="171">
      <c r="A171" s="5" t="s">
        <v>201</v>
      </c>
      <c r="B171" s="5" t="s">
        <v>38</v>
      </c>
      <c r="C171" s="6">
        <v>1.4289354E8</v>
      </c>
      <c r="D171" s="6">
        <v>1.70752E7</v>
      </c>
      <c r="E171" s="6">
        <f t="shared" si="1"/>
        <v>6592741</v>
      </c>
      <c r="F171" s="6">
        <v>8.4</v>
      </c>
      <c r="G171" s="6">
        <v>0.22</v>
      </c>
      <c r="H171" s="6">
        <v>1.02</v>
      </c>
      <c r="I171" s="6">
        <v>15.39</v>
      </c>
      <c r="J171" s="6">
        <v>8900.0</v>
      </c>
      <c r="K171" s="6">
        <v>99.6</v>
      </c>
      <c r="L171" s="6">
        <v>280.6</v>
      </c>
      <c r="M171" s="6">
        <v>7.33</v>
      </c>
      <c r="N171" s="6">
        <v>0.11</v>
      </c>
      <c r="O171" s="6">
        <v>92.56</v>
      </c>
      <c r="P171" s="5"/>
      <c r="Q171" s="6">
        <v>9.95</v>
      </c>
      <c r="R171" s="6">
        <v>14.65</v>
      </c>
      <c r="S171" s="6">
        <v>0.054</v>
      </c>
      <c r="T171" s="6">
        <v>0.371</v>
      </c>
      <c r="U171" s="6">
        <v>0.575</v>
      </c>
    </row>
    <row r="172">
      <c r="A172" s="5" t="s">
        <v>202</v>
      </c>
      <c r="B172" s="5" t="s">
        <v>32</v>
      </c>
      <c r="C172" s="6">
        <v>8648248.0</v>
      </c>
      <c r="D172" s="6">
        <v>26338.0</v>
      </c>
      <c r="E172" s="6">
        <f t="shared" si="1"/>
        <v>10169</v>
      </c>
      <c r="F172" s="6">
        <v>328.4</v>
      </c>
      <c r="G172" s="6">
        <v>0.0</v>
      </c>
      <c r="H172" s="6">
        <v>0.0</v>
      </c>
      <c r="I172" s="6">
        <v>91.23</v>
      </c>
      <c r="J172" s="6">
        <v>1300.0</v>
      </c>
      <c r="K172" s="6">
        <v>70.4</v>
      </c>
      <c r="L172" s="6">
        <v>2.7</v>
      </c>
      <c r="M172" s="6">
        <v>40.54</v>
      </c>
      <c r="N172" s="6">
        <v>12.16</v>
      </c>
      <c r="O172" s="6">
        <v>47.3</v>
      </c>
      <c r="P172" s="6">
        <v>3.0</v>
      </c>
      <c r="Q172" s="6">
        <v>40.37</v>
      </c>
      <c r="R172" s="6">
        <v>16.09</v>
      </c>
      <c r="S172" s="6">
        <v>0.401</v>
      </c>
      <c r="T172" s="6">
        <v>0.229</v>
      </c>
      <c r="U172" s="6">
        <v>0.37</v>
      </c>
    </row>
    <row r="173">
      <c r="A173" s="5" t="s">
        <v>203</v>
      </c>
      <c r="B173" s="5" t="s">
        <v>32</v>
      </c>
      <c r="C173" s="6">
        <v>7502.0</v>
      </c>
      <c r="D173" s="6">
        <v>413.0</v>
      </c>
      <c r="E173" s="6">
        <f t="shared" si="1"/>
        <v>159</v>
      </c>
      <c r="F173" s="6">
        <v>18.2</v>
      </c>
      <c r="G173" s="6">
        <v>14.53</v>
      </c>
      <c r="H173" s="6">
        <v>0.0</v>
      </c>
      <c r="I173" s="6">
        <v>19.0</v>
      </c>
      <c r="J173" s="6">
        <v>2500.0</v>
      </c>
      <c r="K173" s="6">
        <v>97.0</v>
      </c>
      <c r="L173" s="6">
        <v>293.3</v>
      </c>
      <c r="M173" s="6">
        <v>12.9</v>
      </c>
      <c r="N173" s="6">
        <v>0.0</v>
      </c>
      <c r="O173" s="6">
        <v>87.1</v>
      </c>
      <c r="P173" s="5"/>
      <c r="Q173" s="6">
        <v>12.13</v>
      </c>
      <c r="R173" s="6">
        <v>6.53</v>
      </c>
      <c r="S173" s="5"/>
      <c r="T173" s="5"/>
      <c r="U173" s="5"/>
    </row>
    <row r="174">
      <c r="A174" s="5" t="s">
        <v>204</v>
      </c>
      <c r="B174" s="5" t="s">
        <v>34</v>
      </c>
      <c r="C174" s="6">
        <v>39129.0</v>
      </c>
      <c r="D174" s="6">
        <v>261.0</v>
      </c>
      <c r="E174" s="6">
        <f t="shared" si="1"/>
        <v>101</v>
      </c>
      <c r="F174" s="6">
        <v>149.9</v>
      </c>
      <c r="G174" s="6">
        <v>51.72</v>
      </c>
      <c r="H174" s="6">
        <v>-7.11</v>
      </c>
      <c r="I174" s="6">
        <v>14.49</v>
      </c>
      <c r="J174" s="6">
        <v>8800.0</v>
      </c>
      <c r="K174" s="6">
        <v>97.0</v>
      </c>
      <c r="L174" s="6">
        <v>638.9</v>
      </c>
      <c r="M174" s="6">
        <v>19.44</v>
      </c>
      <c r="N174" s="6">
        <v>2.78</v>
      </c>
      <c r="O174" s="6">
        <v>77.78</v>
      </c>
      <c r="P174" s="6">
        <v>2.0</v>
      </c>
      <c r="Q174" s="6">
        <v>18.02</v>
      </c>
      <c r="R174" s="6">
        <v>8.33</v>
      </c>
      <c r="S174" s="6">
        <v>0.035</v>
      </c>
      <c r="T174" s="6">
        <v>0.258</v>
      </c>
      <c r="U174" s="6">
        <v>0.707</v>
      </c>
    </row>
    <row r="175">
      <c r="A175" s="5" t="s">
        <v>205</v>
      </c>
      <c r="B175" s="5" t="s">
        <v>34</v>
      </c>
      <c r="C175" s="6">
        <v>168458.0</v>
      </c>
      <c r="D175" s="6">
        <v>616.0</v>
      </c>
      <c r="E175" s="6">
        <f t="shared" si="1"/>
        <v>238</v>
      </c>
      <c r="F175" s="6">
        <v>273.5</v>
      </c>
      <c r="G175" s="6">
        <v>25.65</v>
      </c>
      <c r="H175" s="6">
        <v>-2.67</v>
      </c>
      <c r="I175" s="6">
        <v>13.53</v>
      </c>
      <c r="J175" s="6">
        <v>5400.0</v>
      </c>
      <c r="K175" s="6">
        <v>67.0</v>
      </c>
      <c r="L175" s="6">
        <v>303.3</v>
      </c>
      <c r="M175" s="6">
        <v>6.56</v>
      </c>
      <c r="N175" s="6">
        <v>22.95</v>
      </c>
      <c r="O175" s="6">
        <v>70.49</v>
      </c>
      <c r="P175" s="6">
        <v>2.0</v>
      </c>
      <c r="Q175" s="6">
        <v>19.68</v>
      </c>
      <c r="R175" s="6">
        <v>5.08</v>
      </c>
      <c r="S175" s="6">
        <v>0.07</v>
      </c>
      <c r="T175" s="6">
        <v>0.2</v>
      </c>
      <c r="U175" s="6">
        <v>0.73</v>
      </c>
    </row>
    <row r="176">
      <c r="A176" s="5" t="s">
        <v>206</v>
      </c>
      <c r="B176" s="5" t="s">
        <v>53</v>
      </c>
      <c r="C176" s="6">
        <v>7026.0</v>
      </c>
      <c r="D176" s="6">
        <v>242.0</v>
      </c>
      <c r="E176" s="6">
        <f t="shared" si="1"/>
        <v>93</v>
      </c>
      <c r="F176" s="6">
        <v>29.0</v>
      </c>
      <c r="G176" s="6">
        <v>49.59</v>
      </c>
      <c r="H176" s="6">
        <v>-4.86</v>
      </c>
      <c r="I176" s="6">
        <v>7.54</v>
      </c>
      <c r="J176" s="6">
        <v>6900.0</v>
      </c>
      <c r="K176" s="6">
        <v>99.0</v>
      </c>
      <c r="L176" s="6">
        <v>683.2</v>
      </c>
      <c r="M176" s="6">
        <v>13.04</v>
      </c>
      <c r="N176" s="6">
        <v>0.0</v>
      </c>
      <c r="O176" s="6">
        <v>86.96</v>
      </c>
      <c r="P176" s="5"/>
      <c r="Q176" s="6">
        <v>13.52</v>
      </c>
      <c r="R176" s="6">
        <v>6.83</v>
      </c>
      <c r="S176" s="5"/>
      <c r="T176" s="5"/>
      <c r="U176" s="5"/>
    </row>
    <row r="177">
      <c r="A177" s="5" t="s">
        <v>207</v>
      </c>
      <c r="B177" s="5" t="s">
        <v>34</v>
      </c>
      <c r="C177" s="6">
        <v>117848.0</v>
      </c>
      <c r="D177" s="6">
        <v>389.0</v>
      </c>
      <c r="E177" s="6">
        <f t="shared" si="1"/>
        <v>150</v>
      </c>
      <c r="F177" s="6">
        <v>303.0</v>
      </c>
      <c r="G177" s="6">
        <v>21.59</v>
      </c>
      <c r="H177" s="6">
        <v>-7.64</v>
      </c>
      <c r="I177" s="6">
        <v>14.78</v>
      </c>
      <c r="J177" s="6">
        <v>2900.0</v>
      </c>
      <c r="K177" s="6">
        <v>96.0</v>
      </c>
      <c r="L177" s="6">
        <v>190.9</v>
      </c>
      <c r="M177" s="6">
        <v>17.95</v>
      </c>
      <c r="N177" s="6">
        <v>17.95</v>
      </c>
      <c r="O177" s="6">
        <v>64.1</v>
      </c>
      <c r="P177" s="6">
        <v>2.0</v>
      </c>
      <c r="Q177" s="6">
        <v>16.18</v>
      </c>
      <c r="R177" s="6">
        <v>5.98</v>
      </c>
      <c r="S177" s="6">
        <v>0.1</v>
      </c>
      <c r="T177" s="6">
        <v>0.26</v>
      </c>
      <c r="U177" s="6">
        <v>0.64</v>
      </c>
    </row>
    <row r="178">
      <c r="A178" s="5" t="s">
        <v>208</v>
      </c>
      <c r="B178" s="5" t="s">
        <v>28</v>
      </c>
      <c r="C178" s="6">
        <v>176908.0</v>
      </c>
      <c r="D178" s="6">
        <v>2944.0</v>
      </c>
      <c r="E178" s="6">
        <f t="shared" si="1"/>
        <v>1137</v>
      </c>
      <c r="F178" s="6">
        <v>60.1</v>
      </c>
      <c r="G178" s="6">
        <v>13.69</v>
      </c>
      <c r="H178" s="6">
        <v>-11.7</v>
      </c>
      <c r="I178" s="6">
        <v>27.71</v>
      </c>
      <c r="J178" s="6">
        <v>5600.0</v>
      </c>
      <c r="K178" s="6">
        <v>99.7</v>
      </c>
      <c r="L178" s="6">
        <v>75.2</v>
      </c>
      <c r="M178" s="6">
        <v>21.2</v>
      </c>
      <c r="N178" s="6">
        <v>24.38</v>
      </c>
      <c r="O178" s="6">
        <v>54.42</v>
      </c>
      <c r="P178" s="6">
        <v>2.0</v>
      </c>
      <c r="Q178" s="6">
        <v>16.43</v>
      </c>
      <c r="R178" s="6">
        <v>6.62</v>
      </c>
      <c r="S178" s="6">
        <v>0.114</v>
      </c>
      <c r="T178" s="6">
        <v>0.584</v>
      </c>
      <c r="U178" s="6">
        <v>0.302</v>
      </c>
    </row>
    <row r="179">
      <c r="A179" s="5" t="s">
        <v>209</v>
      </c>
      <c r="B179" s="5" t="s">
        <v>30</v>
      </c>
      <c r="C179" s="6">
        <v>29251.0</v>
      </c>
      <c r="D179" s="6">
        <v>61.0</v>
      </c>
      <c r="E179" s="6">
        <f t="shared" si="1"/>
        <v>24</v>
      </c>
      <c r="F179" s="6">
        <v>479.5</v>
      </c>
      <c r="G179" s="6">
        <v>0.0</v>
      </c>
      <c r="H179" s="6">
        <v>10.98</v>
      </c>
      <c r="I179" s="6">
        <v>5.73</v>
      </c>
      <c r="J179" s="6">
        <v>34600.0</v>
      </c>
      <c r="K179" s="6">
        <v>96.0</v>
      </c>
      <c r="L179" s="6">
        <v>704.3</v>
      </c>
      <c r="M179" s="6">
        <v>16.67</v>
      </c>
      <c r="N179" s="6">
        <v>0.0</v>
      </c>
      <c r="O179" s="6">
        <v>83.33</v>
      </c>
      <c r="P179" s="5"/>
      <c r="Q179" s="6">
        <v>10.02</v>
      </c>
      <c r="R179" s="6">
        <v>8.17</v>
      </c>
      <c r="S179" s="5"/>
      <c r="T179" s="5"/>
      <c r="U179" s="5"/>
    </row>
    <row r="180">
      <c r="A180" s="5" t="s">
        <v>210</v>
      </c>
      <c r="B180" s="5" t="s">
        <v>32</v>
      </c>
      <c r="C180" s="6">
        <v>193413.0</v>
      </c>
      <c r="D180" s="6">
        <v>1001.0</v>
      </c>
      <c r="E180" s="6">
        <f t="shared" si="1"/>
        <v>386</v>
      </c>
      <c r="F180" s="6">
        <v>193.2</v>
      </c>
      <c r="G180" s="6">
        <v>20.88</v>
      </c>
      <c r="H180" s="6">
        <v>-2.72</v>
      </c>
      <c r="I180" s="6">
        <v>43.11</v>
      </c>
      <c r="J180" s="6">
        <v>1200.0</v>
      </c>
      <c r="K180" s="6">
        <v>79.3</v>
      </c>
      <c r="L180" s="6">
        <v>36.2</v>
      </c>
      <c r="M180" s="6">
        <v>6.25</v>
      </c>
      <c r="N180" s="6">
        <v>48.96</v>
      </c>
      <c r="O180" s="6">
        <v>44.79</v>
      </c>
      <c r="P180" s="6">
        <v>2.0</v>
      </c>
      <c r="Q180" s="6">
        <v>40.25</v>
      </c>
      <c r="R180" s="6">
        <v>6.47</v>
      </c>
      <c r="S180" s="6">
        <v>0.167</v>
      </c>
      <c r="T180" s="6">
        <v>0.148</v>
      </c>
      <c r="U180" s="6">
        <v>0.684</v>
      </c>
    </row>
    <row r="181">
      <c r="A181" s="5" t="s">
        <v>211</v>
      </c>
      <c r="B181" s="5" t="s">
        <v>45</v>
      </c>
      <c r="C181" s="6">
        <v>2.7019731E7</v>
      </c>
      <c r="D181" s="6">
        <v>1960582.0</v>
      </c>
      <c r="E181" s="6">
        <f t="shared" si="1"/>
        <v>756981</v>
      </c>
      <c r="F181" s="6">
        <v>13.8</v>
      </c>
      <c r="G181" s="6">
        <v>0.13</v>
      </c>
      <c r="H181" s="6">
        <v>-2.71</v>
      </c>
      <c r="I181" s="6">
        <v>13.24</v>
      </c>
      <c r="J181" s="6">
        <v>11800.0</v>
      </c>
      <c r="K181" s="6">
        <v>78.8</v>
      </c>
      <c r="L181" s="6">
        <v>140.6</v>
      </c>
      <c r="M181" s="6">
        <v>1.67</v>
      </c>
      <c r="N181" s="6">
        <v>0.09</v>
      </c>
      <c r="O181" s="6">
        <v>98.24</v>
      </c>
      <c r="P181" s="6">
        <v>1.0</v>
      </c>
      <c r="Q181" s="6">
        <v>29.34</v>
      </c>
      <c r="R181" s="6">
        <v>2.58</v>
      </c>
      <c r="S181" s="6">
        <v>0.033</v>
      </c>
      <c r="T181" s="6">
        <v>0.613</v>
      </c>
      <c r="U181" s="6">
        <v>0.354</v>
      </c>
    </row>
    <row r="182">
      <c r="A182" s="5" t="s">
        <v>212</v>
      </c>
      <c r="B182" s="5" t="s">
        <v>32</v>
      </c>
      <c r="C182" s="6">
        <v>1.1987121E7</v>
      </c>
      <c r="D182" s="6">
        <v>196190.0</v>
      </c>
      <c r="E182" s="6">
        <f t="shared" si="1"/>
        <v>75749</v>
      </c>
      <c r="F182" s="6">
        <v>61.1</v>
      </c>
      <c r="G182" s="6">
        <v>0.27</v>
      </c>
      <c r="H182" s="6">
        <v>0.2</v>
      </c>
      <c r="I182" s="6">
        <v>55.51</v>
      </c>
      <c r="J182" s="6">
        <v>1600.0</v>
      </c>
      <c r="K182" s="6">
        <v>40.2</v>
      </c>
      <c r="L182" s="6">
        <v>22.2</v>
      </c>
      <c r="M182" s="6">
        <v>12.78</v>
      </c>
      <c r="N182" s="6">
        <v>0.21</v>
      </c>
      <c r="O182" s="6">
        <v>87.01</v>
      </c>
      <c r="P182" s="6">
        <v>2.0</v>
      </c>
      <c r="Q182" s="6">
        <v>32.78</v>
      </c>
      <c r="R182" s="6">
        <v>9.42</v>
      </c>
      <c r="S182" s="6">
        <v>0.172</v>
      </c>
      <c r="T182" s="6">
        <v>0.209</v>
      </c>
      <c r="U182" s="6">
        <v>0.619</v>
      </c>
    </row>
    <row r="183">
      <c r="A183" s="5" t="s">
        <v>213</v>
      </c>
      <c r="B183" s="5" t="s">
        <v>24</v>
      </c>
      <c r="C183" s="6">
        <v>9396411.0</v>
      </c>
      <c r="D183" s="6">
        <v>88361.0</v>
      </c>
      <c r="E183" s="6">
        <f t="shared" si="1"/>
        <v>34116</v>
      </c>
      <c r="F183" s="6">
        <v>106.3</v>
      </c>
      <c r="G183" s="6">
        <v>0.0</v>
      </c>
      <c r="H183" s="6">
        <v>-1.33</v>
      </c>
      <c r="I183" s="6">
        <v>12.89</v>
      </c>
      <c r="J183" s="6">
        <v>2200.0</v>
      </c>
      <c r="K183" s="6">
        <v>93.0</v>
      </c>
      <c r="L183" s="6">
        <v>285.8</v>
      </c>
      <c r="M183" s="6">
        <v>33.35</v>
      </c>
      <c r="N183" s="6">
        <v>3.2</v>
      </c>
      <c r="O183" s="6">
        <v>63.45</v>
      </c>
      <c r="P183" s="5"/>
      <c r="Q183" s="5"/>
      <c r="R183" s="5"/>
      <c r="S183" s="6">
        <v>0.166</v>
      </c>
      <c r="T183" s="6">
        <v>0.255</v>
      </c>
      <c r="U183" s="6">
        <v>0.579</v>
      </c>
    </row>
    <row r="184">
      <c r="A184" s="5" t="s">
        <v>214</v>
      </c>
      <c r="B184" s="5" t="s">
        <v>32</v>
      </c>
      <c r="C184" s="6">
        <v>81541.0</v>
      </c>
      <c r="D184" s="6">
        <v>455.0</v>
      </c>
      <c r="E184" s="6">
        <f t="shared" si="1"/>
        <v>176</v>
      </c>
      <c r="F184" s="6">
        <v>179.2</v>
      </c>
      <c r="G184" s="6">
        <v>107.91</v>
      </c>
      <c r="H184" s="6">
        <v>-5.69</v>
      </c>
      <c r="I184" s="6">
        <v>15.53</v>
      </c>
      <c r="J184" s="6">
        <v>7800.0</v>
      </c>
      <c r="K184" s="6">
        <v>58.0</v>
      </c>
      <c r="L184" s="6">
        <v>262.4</v>
      </c>
      <c r="M184" s="6">
        <v>2.22</v>
      </c>
      <c r="N184" s="6">
        <v>13.33</v>
      </c>
      <c r="O184" s="6">
        <v>84.45</v>
      </c>
      <c r="P184" s="6">
        <v>2.0</v>
      </c>
      <c r="Q184" s="6">
        <v>16.03</v>
      </c>
      <c r="R184" s="6">
        <v>6.29</v>
      </c>
      <c r="S184" s="6">
        <v>0.032</v>
      </c>
      <c r="T184" s="6">
        <v>0.304</v>
      </c>
      <c r="U184" s="6">
        <v>0.665</v>
      </c>
    </row>
    <row r="185">
      <c r="A185" s="5" t="s">
        <v>215</v>
      </c>
      <c r="B185" s="5" t="s">
        <v>32</v>
      </c>
      <c r="C185" s="6">
        <v>6005250.0</v>
      </c>
      <c r="D185" s="6">
        <v>71740.0</v>
      </c>
      <c r="E185" s="6">
        <f t="shared" si="1"/>
        <v>27699</v>
      </c>
      <c r="F185" s="6">
        <v>83.7</v>
      </c>
      <c r="G185" s="6">
        <v>0.56</v>
      </c>
      <c r="H185" s="6">
        <v>0.0</v>
      </c>
      <c r="I185" s="6">
        <v>143.64</v>
      </c>
      <c r="J185" s="6">
        <v>500.0</v>
      </c>
      <c r="K185" s="6">
        <v>31.4</v>
      </c>
      <c r="L185" s="6">
        <v>4.0</v>
      </c>
      <c r="M185" s="6">
        <v>6.98</v>
      </c>
      <c r="N185" s="6">
        <v>0.89</v>
      </c>
      <c r="O185" s="6">
        <v>92.13</v>
      </c>
      <c r="P185" s="6">
        <v>2.0</v>
      </c>
      <c r="Q185" s="6">
        <v>45.76</v>
      </c>
      <c r="R185" s="6">
        <v>23.03</v>
      </c>
      <c r="S185" s="6">
        <v>0.49</v>
      </c>
      <c r="T185" s="6">
        <v>0.31</v>
      </c>
      <c r="U185" s="6">
        <v>0.21</v>
      </c>
    </row>
    <row r="186">
      <c r="A186" s="5" t="s">
        <v>216</v>
      </c>
      <c r="B186" s="5" t="s">
        <v>22</v>
      </c>
      <c r="C186" s="6">
        <v>4492150.0</v>
      </c>
      <c r="D186" s="6">
        <v>693.0</v>
      </c>
      <c r="E186" s="6">
        <f t="shared" si="1"/>
        <v>268</v>
      </c>
      <c r="F186" s="6">
        <v>6482.2</v>
      </c>
      <c r="G186" s="6">
        <v>27.85</v>
      </c>
      <c r="H186" s="6">
        <v>11.53</v>
      </c>
      <c r="I186" s="6">
        <v>2.29</v>
      </c>
      <c r="J186" s="6">
        <v>23700.0</v>
      </c>
      <c r="K186" s="6">
        <v>92.5</v>
      </c>
      <c r="L186" s="6">
        <v>411.4</v>
      </c>
      <c r="M186" s="6">
        <v>1.64</v>
      </c>
      <c r="N186" s="6">
        <v>0.0</v>
      </c>
      <c r="O186" s="6">
        <v>98.36</v>
      </c>
      <c r="P186" s="6">
        <v>2.0</v>
      </c>
      <c r="Q186" s="6">
        <v>9.34</v>
      </c>
      <c r="R186" s="6">
        <v>4.28</v>
      </c>
      <c r="S186" s="6">
        <v>0.0</v>
      </c>
      <c r="T186" s="6">
        <v>0.339</v>
      </c>
      <c r="U186" s="6">
        <v>0.661</v>
      </c>
    </row>
    <row r="187">
      <c r="A187" s="5" t="s">
        <v>217</v>
      </c>
      <c r="B187" s="5" t="s">
        <v>24</v>
      </c>
      <c r="C187" s="6">
        <v>5439448.0</v>
      </c>
      <c r="D187" s="6">
        <v>48845.0</v>
      </c>
      <c r="E187" s="6">
        <f t="shared" si="1"/>
        <v>18859</v>
      </c>
      <c r="F187" s="6">
        <v>111.4</v>
      </c>
      <c r="G187" s="6">
        <v>0.0</v>
      </c>
      <c r="H187" s="6">
        <v>0.3</v>
      </c>
      <c r="I187" s="6">
        <v>7.41</v>
      </c>
      <c r="J187" s="6">
        <v>13300.0</v>
      </c>
      <c r="K187" s="5"/>
      <c r="L187" s="6">
        <v>220.1</v>
      </c>
      <c r="M187" s="6">
        <v>30.16</v>
      </c>
      <c r="N187" s="6">
        <v>2.62</v>
      </c>
      <c r="O187" s="6">
        <v>67.22</v>
      </c>
      <c r="P187" s="6">
        <v>3.0</v>
      </c>
      <c r="Q187" s="6">
        <v>10.65</v>
      </c>
      <c r="R187" s="6">
        <v>9.45</v>
      </c>
      <c r="S187" s="6">
        <v>0.035</v>
      </c>
      <c r="T187" s="6">
        <v>0.294</v>
      </c>
      <c r="U187" s="6">
        <v>0.672</v>
      </c>
    </row>
    <row r="188">
      <c r="A188" s="5" t="s">
        <v>218</v>
      </c>
      <c r="B188" s="5" t="s">
        <v>24</v>
      </c>
      <c r="C188" s="6">
        <v>2010347.0</v>
      </c>
      <c r="D188" s="6">
        <v>20273.0</v>
      </c>
      <c r="E188" s="6">
        <f t="shared" si="1"/>
        <v>7827</v>
      </c>
      <c r="F188" s="6">
        <v>99.2</v>
      </c>
      <c r="G188" s="6">
        <v>0.23</v>
      </c>
      <c r="H188" s="6">
        <v>1.12</v>
      </c>
      <c r="I188" s="6">
        <v>4.45</v>
      </c>
      <c r="J188" s="6">
        <v>19000.0</v>
      </c>
      <c r="K188" s="6">
        <v>99.7</v>
      </c>
      <c r="L188" s="6">
        <v>406.1</v>
      </c>
      <c r="M188" s="6">
        <v>8.6</v>
      </c>
      <c r="N188" s="6">
        <v>1.49</v>
      </c>
      <c r="O188" s="6">
        <v>89.91</v>
      </c>
      <c r="P188" s="5"/>
      <c r="Q188" s="6">
        <v>8.98</v>
      </c>
      <c r="R188" s="6">
        <v>10.31</v>
      </c>
      <c r="S188" s="6">
        <v>0.028</v>
      </c>
      <c r="T188" s="6">
        <v>0.369</v>
      </c>
      <c r="U188" s="6">
        <v>0.603</v>
      </c>
    </row>
    <row r="189">
      <c r="A189" s="5" t="s">
        <v>219</v>
      </c>
      <c r="B189" s="5" t="s">
        <v>28</v>
      </c>
      <c r="C189" s="6">
        <v>552438.0</v>
      </c>
      <c r="D189" s="6">
        <v>28450.0</v>
      </c>
      <c r="E189" s="6">
        <f t="shared" si="1"/>
        <v>10985</v>
      </c>
      <c r="F189" s="6">
        <v>19.4</v>
      </c>
      <c r="G189" s="6">
        <v>18.67</v>
      </c>
      <c r="H189" s="6">
        <v>0.0</v>
      </c>
      <c r="I189" s="6">
        <v>21.29</v>
      </c>
      <c r="J189" s="6">
        <v>1700.0</v>
      </c>
      <c r="K189" s="5"/>
      <c r="L189" s="6">
        <v>13.4</v>
      </c>
      <c r="M189" s="6">
        <v>0.64</v>
      </c>
      <c r="N189" s="6">
        <v>2.0</v>
      </c>
      <c r="O189" s="6">
        <v>97.36</v>
      </c>
      <c r="P189" s="6">
        <v>2.0</v>
      </c>
      <c r="Q189" s="6">
        <v>30.01</v>
      </c>
      <c r="R189" s="6">
        <v>3.92</v>
      </c>
      <c r="S189" s="6">
        <v>0.42</v>
      </c>
      <c r="T189" s="6">
        <v>0.11</v>
      </c>
      <c r="U189" s="6">
        <v>0.47</v>
      </c>
    </row>
    <row r="190">
      <c r="A190" s="5" t="s">
        <v>220</v>
      </c>
      <c r="B190" s="5" t="s">
        <v>32</v>
      </c>
      <c r="C190" s="6">
        <v>8863338.0</v>
      </c>
      <c r="D190" s="6">
        <v>637657.0</v>
      </c>
      <c r="E190" s="6">
        <f t="shared" si="1"/>
        <v>246200</v>
      </c>
      <c r="F190" s="6">
        <v>13.9</v>
      </c>
      <c r="G190" s="6">
        <v>0.47</v>
      </c>
      <c r="H190" s="6">
        <v>5.37</v>
      </c>
      <c r="I190" s="6">
        <v>116.7</v>
      </c>
      <c r="J190" s="6">
        <v>500.0</v>
      </c>
      <c r="K190" s="6">
        <v>37.8</v>
      </c>
      <c r="L190" s="6">
        <v>11.3</v>
      </c>
      <c r="M190" s="6">
        <v>1.67</v>
      </c>
      <c r="N190" s="6">
        <v>0.04</v>
      </c>
      <c r="O190" s="6">
        <v>98.29</v>
      </c>
      <c r="P190" s="6">
        <v>1.0</v>
      </c>
      <c r="Q190" s="6">
        <v>45.13</v>
      </c>
      <c r="R190" s="6">
        <v>16.63</v>
      </c>
      <c r="S190" s="6">
        <v>0.65</v>
      </c>
      <c r="T190" s="6">
        <v>0.1</v>
      </c>
      <c r="U190" s="6">
        <v>0.25</v>
      </c>
    </row>
    <row r="191">
      <c r="A191" s="5" t="s">
        <v>221</v>
      </c>
      <c r="B191" s="5" t="s">
        <v>32</v>
      </c>
      <c r="C191" s="6">
        <v>4.4187637E7</v>
      </c>
      <c r="D191" s="6">
        <v>1219912.0</v>
      </c>
      <c r="E191" s="6">
        <f t="shared" si="1"/>
        <v>471008</v>
      </c>
      <c r="F191" s="6">
        <v>36.2</v>
      </c>
      <c r="G191" s="6">
        <v>0.23</v>
      </c>
      <c r="H191" s="6">
        <v>-0.29</v>
      </c>
      <c r="I191" s="6">
        <v>61.81</v>
      </c>
      <c r="J191" s="6">
        <v>10700.0</v>
      </c>
      <c r="K191" s="6">
        <v>86.4</v>
      </c>
      <c r="L191" s="6">
        <v>107.0</v>
      </c>
      <c r="M191" s="6">
        <v>12.08</v>
      </c>
      <c r="N191" s="6">
        <v>0.79</v>
      </c>
      <c r="O191" s="6">
        <v>87.13</v>
      </c>
      <c r="P191" s="6">
        <v>1.0</v>
      </c>
      <c r="Q191" s="6">
        <v>18.2</v>
      </c>
      <c r="R191" s="6">
        <v>22.0</v>
      </c>
      <c r="S191" s="6">
        <v>0.025</v>
      </c>
      <c r="T191" s="6">
        <v>0.303</v>
      </c>
      <c r="U191" s="6">
        <v>0.671</v>
      </c>
    </row>
    <row r="192">
      <c r="A192" s="5" t="s">
        <v>222</v>
      </c>
      <c r="B192" s="5" t="s">
        <v>30</v>
      </c>
      <c r="C192" s="6">
        <v>4.0397842E7</v>
      </c>
      <c r="D192" s="6">
        <v>504782.0</v>
      </c>
      <c r="E192" s="6">
        <f t="shared" si="1"/>
        <v>194897</v>
      </c>
      <c r="F192" s="6">
        <v>80.0</v>
      </c>
      <c r="G192" s="6">
        <v>0.98</v>
      </c>
      <c r="H192" s="6">
        <v>0.99</v>
      </c>
      <c r="I192" s="6">
        <v>4.42</v>
      </c>
      <c r="J192" s="6">
        <v>22000.0</v>
      </c>
      <c r="K192" s="6">
        <v>97.9</v>
      </c>
      <c r="L192" s="6">
        <v>453.5</v>
      </c>
      <c r="M192" s="6">
        <v>26.07</v>
      </c>
      <c r="N192" s="6">
        <v>9.87</v>
      </c>
      <c r="O192" s="6">
        <v>64.06</v>
      </c>
      <c r="P192" s="6">
        <v>3.0</v>
      </c>
      <c r="Q192" s="6">
        <v>10.06</v>
      </c>
      <c r="R192" s="6">
        <v>9.72</v>
      </c>
      <c r="S192" s="6">
        <v>0.04</v>
      </c>
      <c r="T192" s="6">
        <v>0.295</v>
      </c>
      <c r="U192" s="6">
        <v>0.665</v>
      </c>
    </row>
    <row r="193">
      <c r="A193" s="5" t="s">
        <v>223</v>
      </c>
      <c r="B193" s="5" t="s">
        <v>22</v>
      </c>
      <c r="C193" s="6">
        <v>2.022224E7</v>
      </c>
      <c r="D193" s="6">
        <v>65610.0</v>
      </c>
      <c r="E193" s="6">
        <f t="shared" si="1"/>
        <v>25332</v>
      </c>
      <c r="F193" s="6">
        <v>308.2</v>
      </c>
      <c r="G193" s="6">
        <v>2.04</v>
      </c>
      <c r="H193" s="6">
        <v>-1.31</v>
      </c>
      <c r="I193" s="6">
        <v>14.35</v>
      </c>
      <c r="J193" s="6">
        <v>3700.0</v>
      </c>
      <c r="K193" s="6">
        <v>92.3</v>
      </c>
      <c r="L193" s="6">
        <v>61.5</v>
      </c>
      <c r="M193" s="6">
        <v>13.86</v>
      </c>
      <c r="N193" s="6">
        <v>15.7</v>
      </c>
      <c r="O193" s="6">
        <v>70.44</v>
      </c>
      <c r="P193" s="6">
        <v>2.0</v>
      </c>
      <c r="Q193" s="6">
        <v>15.51</v>
      </c>
      <c r="R193" s="6">
        <v>6.52</v>
      </c>
      <c r="S193" s="6">
        <v>0.178</v>
      </c>
      <c r="T193" s="6">
        <v>0.276</v>
      </c>
      <c r="U193" s="6">
        <v>0.545</v>
      </c>
    </row>
    <row r="194">
      <c r="A194" s="5" t="s">
        <v>224</v>
      </c>
      <c r="B194" s="5" t="s">
        <v>32</v>
      </c>
      <c r="C194" s="6">
        <v>4.1236378E7</v>
      </c>
      <c r="D194" s="6">
        <v>2505810.0</v>
      </c>
      <c r="E194" s="6">
        <f t="shared" si="1"/>
        <v>967494</v>
      </c>
      <c r="F194" s="6">
        <v>16.5</v>
      </c>
      <c r="G194" s="6">
        <v>0.03</v>
      </c>
      <c r="H194" s="6">
        <v>-0.02</v>
      </c>
      <c r="I194" s="6">
        <v>62.5</v>
      </c>
      <c r="J194" s="6">
        <v>1900.0</v>
      </c>
      <c r="K194" s="6">
        <v>61.1</v>
      </c>
      <c r="L194" s="6">
        <v>16.3</v>
      </c>
      <c r="M194" s="6">
        <v>6.83</v>
      </c>
      <c r="N194" s="6">
        <v>0.18</v>
      </c>
      <c r="O194" s="6">
        <v>92.99</v>
      </c>
      <c r="P194" s="6">
        <v>2.0</v>
      </c>
      <c r="Q194" s="6">
        <v>34.53</v>
      </c>
      <c r="R194" s="6">
        <v>8.97</v>
      </c>
      <c r="S194" s="6">
        <v>0.387</v>
      </c>
      <c r="T194" s="6">
        <v>0.203</v>
      </c>
      <c r="U194" s="6">
        <v>0.41</v>
      </c>
    </row>
    <row r="195">
      <c r="A195" s="5" t="s">
        <v>225</v>
      </c>
      <c r="B195" s="5" t="s">
        <v>34</v>
      </c>
      <c r="C195" s="6">
        <v>439117.0</v>
      </c>
      <c r="D195" s="6">
        <v>163270.0</v>
      </c>
      <c r="E195" s="6">
        <f t="shared" si="1"/>
        <v>63039</v>
      </c>
      <c r="F195" s="6">
        <v>2.7</v>
      </c>
      <c r="G195" s="6">
        <v>0.24</v>
      </c>
      <c r="H195" s="6">
        <v>-8.81</v>
      </c>
      <c r="I195" s="6">
        <v>23.57</v>
      </c>
      <c r="J195" s="6">
        <v>4000.0</v>
      </c>
      <c r="K195" s="6">
        <v>93.0</v>
      </c>
      <c r="L195" s="6">
        <v>184.7</v>
      </c>
      <c r="M195" s="6">
        <v>0.37</v>
      </c>
      <c r="N195" s="6">
        <v>0.06</v>
      </c>
      <c r="O195" s="6">
        <v>99.57</v>
      </c>
      <c r="P195" s="6">
        <v>2.0</v>
      </c>
      <c r="Q195" s="6">
        <v>18.02</v>
      </c>
      <c r="R195" s="6">
        <v>7.27</v>
      </c>
      <c r="S195" s="6">
        <v>0.13</v>
      </c>
      <c r="T195" s="6">
        <v>0.22</v>
      </c>
      <c r="U195" s="6">
        <v>0.65</v>
      </c>
    </row>
    <row r="196">
      <c r="A196" s="5" t="s">
        <v>226</v>
      </c>
      <c r="B196" s="5" t="s">
        <v>32</v>
      </c>
      <c r="C196" s="6">
        <v>1136334.0</v>
      </c>
      <c r="D196" s="6">
        <v>17363.0</v>
      </c>
      <c r="E196" s="6">
        <f t="shared" si="1"/>
        <v>6704</v>
      </c>
      <c r="F196" s="6">
        <v>65.5</v>
      </c>
      <c r="G196" s="6">
        <v>0.0</v>
      </c>
      <c r="H196" s="6">
        <v>0.0</v>
      </c>
      <c r="I196" s="6">
        <v>69.27</v>
      </c>
      <c r="J196" s="6">
        <v>4900.0</v>
      </c>
      <c r="K196" s="6">
        <v>81.6</v>
      </c>
      <c r="L196" s="6">
        <v>30.8</v>
      </c>
      <c r="M196" s="6">
        <v>10.35</v>
      </c>
      <c r="N196" s="6">
        <v>0.7</v>
      </c>
      <c r="O196" s="6">
        <v>88.95</v>
      </c>
      <c r="P196" s="6">
        <v>2.5</v>
      </c>
      <c r="Q196" s="6">
        <v>27.41</v>
      </c>
      <c r="R196" s="6">
        <v>29.74</v>
      </c>
      <c r="S196" s="6">
        <v>0.119</v>
      </c>
      <c r="T196" s="6">
        <v>0.515</v>
      </c>
      <c r="U196" s="6">
        <v>0.366</v>
      </c>
    </row>
    <row r="197">
      <c r="A197" s="5" t="s">
        <v>227</v>
      </c>
      <c r="B197" s="5" t="s">
        <v>30</v>
      </c>
      <c r="C197" s="6">
        <v>9016596.0</v>
      </c>
      <c r="D197" s="6">
        <v>449964.0</v>
      </c>
      <c r="E197" s="6">
        <f t="shared" si="1"/>
        <v>173731</v>
      </c>
      <c r="F197" s="6">
        <v>20.0</v>
      </c>
      <c r="G197" s="6">
        <v>0.72</v>
      </c>
      <c r="H197" s="6">
        <v>1.67</v>
      </c>
      <c r="I197" s="6">
        <v>2.77</v>
      </c>
      <c r="J197" s="6">
        <v>26800.0</v>
      </c>
      <c r="K197" s="6">
        <v>99.0</v>
      </c>
      <c r="L197" s="6">
        <v>715.0</v>
      </c>
      <c r="M197" s="6">
        <v>6.54</v>
      </c>
      <c r="N197" s="6">
        <v>0.01</v>
      </c>
      <c r="O197" s="6">
        <v>93.45</v>
      </c>
      <c r="P197" s="6">
        <v>3.0</v>
      </c>
      <c r="Q197" s="6">
        <v>10.27</v>
      </c>
      <c r="R197" s="6">
        <v>10.31</v>
      </c>
      <c r="S197" s="6">
        <v>0.011</v>
      </c>
      <c r="T197" s="6">
        <v>0.282</v>
      </c>
      <c r="U197" s="6">
        <v>0.707</v>
      </c>
    </row>
    <row r="198">
      <c r="A198" s="5" t="s">
        <v>228</v>
      </c>
      <c r="B198" s="5" t="s">
        <v>30</v>
      </c>
      <c r="C198" s="6">
        <v>7523934.0</v>
      </c>
      <c r="D198" s="6">
        <v>41290.0</v>
      </c>
      <c r="E198" s="6">
        <f t="shared" si="1"/>
        <v>15942</v>
      </c>
      <c r="F198" s="6">
        <v>182.2</v>
      </c>
      <c r="G198" s="6">
        <v>0.0</v>
      </c>
      <c r="H198" s="6">
        <v>4.05</v>
      </c>
      <c r="I198" s="6">
        <v>4.39</v>
      </c>
      <c r="J198" s="6">
        <v>32700.0</v>
      </c>
      <c r="K198" s="6">
        <v>99.0</v>
      </c>
      <c r="L198" s="6">
        <v>680.9</v>
      </c>
      <c r="M198" s="6">
        <v>10.42</v>
      </c>
      <c r="N198" s="6">
        <v>0.61</v>
      </c>
      <c r="O198" s="6">
        <v>88.97</v>
      </c>
      <c r="P198" s="6">
        <v>3.0</v>
      </c>
      <c r="Q198" s="6">
        <v>9.71</v>
      </c>
      <c r="R198" s="6">
        <v>8.49</v>
      </c>
      <c r="S198" s="6">
        <v>0.015</v>
      </c>
      <c r="T198" s="6">
        <v>0.34</v>
      </c>
      <c r="U198" s="6">
        <v>0.645</v>
      </c>
    </row>
    <row r="199">
      <c r="A199" s="5" t="s">
        <v>229</v>
      </c>
      <c r="B199" s="5" t="s">
        <v>45</v>
      </c>
      <c r="C199" s="6">
        <v>1.8881361E7</v>
      </c>
      <c r="D199" s="6">
        <v>185180.0</v>
      </c>
      <c r="E199" s="6">
        <f t="shared" si="1"/>
        <v>71498</v>
      </c>
      <c r="F199" s="6">
        <v>102.0</v>
      </c>
      <c r="G199" s="6">
        <v>0.1</v>
      </c>
      <c r="H199" s="6">
        <v>0.0</v>
      </c>
      <c r="I199" s="6">
        <v>29.53</v>
      </c>
      <c r="J199" s="6">
        <v>3300.0</v>
      </c>
      <c r="K199" s="6">
        <v>76.9</v>
      </c>
      <c r="L199" s="6">
        <v>153.8</v>
      </c>
      <c r="M199" s="6">
        <v>25.22</v>
      </c>
      <c r="N199" s="6">
        <v>4.43</v>
      </c>
      <c r="O199" s="6">
        <v>70.35</v>
      </c>
      <c r="P199" s="6">
        <v>1.0</v>
      </c>
      <c r="Q199" s="6">
        <v>27.76</v>
      </c>
      <c r="R199" s="6">
        <v>4.81</v>
      </c>
      <c r="S199" s="6">
        <v>0.249</v>
      </c>
      <c r="T199" s="6">
        <v>0.23</v>
      </c>
      <c r="U199" s="6">
        <v>0.519</v>
      </c>
    </row>
    <row r="200">
      <c r="A200" s="5" t="s">
        <v>230</v>
      </c>
      <c r="B200" s="5" t="s">
        <v>22</v>
      </c>
      <c r="C200" s="6">
        <v>2.3036087E7</v>
      </c>
      <c r="D200" s="6">
        <v>35980.0</v>
      </c>
      <c r="E200" s="6">
        <f t="shared" si="1"/>
        <v>13892</v>
      </c>
      <c r="F200" s="6">
        <v>640.3</v>
      </c>
      <c r="G200" s="6">
        <v>4.35</v>
      </c>
      <c r="H200" s="6">
        <v>0.0</v>
      </c>
      <c r="I200" s="6">
        <v>6.4</v>
      </c>
      <c r="J200" s="6">
        <v>23400.0</v>
      </c>
      <c r="K200" s="6">
        <v>96.1</v>
      </c>
      <c r="L200" s="6">
        <v>591.0</v>
      </c>
      <c r="M200" s="6">
        <v>24.0</v>
      </c>
      <c r="N200" s="6">
        <v>1.0</v>
      </c>
      <c r="O200" s="6">
        <v>75.0</v>
      </c>
      <c r="P200" s="6">
        <v>2.0</v>
      </c>
      <c r="Q200" s="6">
        <v>12.56</v>
      </c>
      <c r="R200" s="6">
        <v>6.48</v>
      </c>
      <c r="S200" s="6">
        <v>0.018</v>
      </c>
      <c r="T200" s="6">
        <v>0.259</v>
      </c>
      <c r="U200" s="6">
        <v>0.723</v>
      </c>
    </row>
    <row r="201">
      <c r="A201" s="5" t="s">
        <v>231</v>
      </c>
      <c r="B201" s="5" t="s">
        <v>38</v>
      </c>
      <c r="C201" s="6">
        <v>7320815.0</v>
      </c>
      <c r="D201" s="6">
        <v>143100.0</v>
      </c>
      <c r="E201" s="6">
        <f t="shared" si="1"/>
        <v>55251</v>
      </c>
      <c r="F201" s="6">
        <v>51.2</v>
      </c>
      <c r="G201" s="6">
        <v>0.0</v>
      </c>
      <c r="H201" s="6">
        <v>-2.86</v>
      </c>
      <c r="I201" s="6">
        <v>110.76</v>
      </c>
      <c r="J201" s="6">
        <v>1000.0</v>
      </c>
      <c r="K201" s="6">
        <v>99.4</v>
      </c>
      <c r="L201" s="6">
        <v>33.5</v>
      </c>
      <c r="M201" s="6">
        <v>6.61</v>
      </c>
      <c r="N201" s="6">
        <v>0.92</v>
      </c>
      <c r="O201" s="6">
        <v>92.47</v>
      </c>
      <c r="P201" s="6">
        <v>2.0</v>
      </c>
      <c r="Q201" s="6">
        <v>32.65</v>
      </c>
      <c r="R201" s="6">
        <v>8.25</v>
      </c>
      <c r="S201" s="6">
        <v>0.234</v>
      </c>
      <c r="T201" s="6">
        <v>0.286</v>
      </c>
      <c r="U201" s="6">
        <v>0.48</v>
      </c>
    </row>
    <row r="202">
      <c r="A202" s="5" t="s">
        <v>232</v>
      </c>
      <c r="B202" s="5" t="s">
        <v>32</v>
      </c>
      <c r="C202" s="6">
        <v>3.7445392E7</v>
      </c>
      <c r="D202" s="6">
        <v>945087.0</v>
      </c>
      <c r="E202" s="6">
        <f t="shared" si="1"/>
        <v>364898</v>
      </c>
      <c r="F202" s="6">
        <v>39.6</v>
      </c>
      <c r="G202" s="6">
        <v>0.15</v>
      </c>
      <c r="H202" s="6">
        <v>-2.06</v>
      </c>
      <c r="I202" s="6">
        <v>98.54</v>
      </c>
      <c r="J202" s="6">
        <v>600.0</v>
      </c>
      <c r="K202" s="6">
        <v>78.2</v>
      </c>
      <c r="L202" s="6">
        <v>4.0</v>
      </c>
      <c r="M202" s="6">
        <v>4.52</v>
      </c>
      <c r="N202" s="6">
        <v>1.08</v>
      </c>
      <c r="O202" s="6">
        <v>94.4</v>
      </c>
      <c r="P202" s="5"/>
      <c r="Q202" s="6">
        <v>37.71</v>
      </c>
      <c r="R202" s="6">
        <v>16.39</v>
      </c>
      <c r="S202" s="6">
        <v>0.432</v>
      </c>
      <c r="T202" s="6">
        <v>0.172</v>
      </c>
      <c r="U202" s="6">
        <v>0.396</v>
      </c>
    </row>
    <row r="203">
      <c r="A203" s="5" t="s">
        <v>233</v>
      </c>
      <c r="B203" s="5" t="s">
        <v>22</v>
      </c>
      <c r="C203" s="6">
        <v>6.4631595E7</v>
      </c>
      <c r="D203" s="6">
        <v>514000.0</v>
      </c>
      <c r="E203" s="6">
        <f t="shared" si="1"/>
        <v>198456</v>
      </c>
      <c r="F203" s="6">
        <v>125.7</v>
      </c>
      <c r="G203" s="6">
        <v>0.63</v>
      </c>
      <c r="H203" s="6">
        <v>0.0</v>
      </c>
      <c r="I203" s="6">
        <v>20.48</v>
      </c>
      <c r="J203" s="6">
        <v>7400.0</v>
      </c>
      <c r="K203" s="6">
        <v>92.6</v>
      </c>
      <c r="L203" s="6">
        <v>108.9</v>
      </c>
      <c r="M203" s="6">
        <v>29.36</v>
      </c>
      <c r="N203" s="6">
        <v>6.46</v>
      </c>
      <c r="O203" s="6">
        <v>64.18</v>
      </c>
      <c r="P203" s="6">
        <v>2.0</v>
      </c>
      <c r="Q203" s="6">
        <v>13.87</v>
      </c>
      <c r="R203" s="6">
        <v>7.04</v>
      </c>
      <c r="S203" s="6">
        <v>0.099</v>
      </c>
      <c r="T203" s="6">
        <v>0.441</v>
      </c>
      <c r="U203" s="6">
        <v>0.46</v>
      </c>
    </row>
    <row r="204">
      <c r="A204" s="5" t="s">
        <v>234</v>
      </c>
      <c r="B204" s="5" t="s">
        <v>32</v>
      </c>
      <c r="C204" s="6">
        <v>5548702.0</v>
      </c>
      <c r="D204" s="6">
        <v>56785.0</v>
      </c>
      <c r="E204" s="6">
        <f t="shared" si="1"/>
        <v>21925</v>
      </c>
      <c r="F204" s="6">
        <v>97.7</v>
      </c>
      <c r="G204" s="6">
        <v>0.1</v>
      </c>
      <c r="H204" s="6">
        <v>0.0</v>
      </c>
      <c r="I204" s="6">
        <v>66.61</v>
      </c>
      <c r="J204" s="6">
        <v>1500.0</v>
      </c>
      <c r="K204" s="6">
        <v>60.9</v>
      </c>
      <c r="L204" s="6">
        <v>10.6</v>
      </c>
      <c r="M204" s="6">
        <v>46.15</v>
      </c>
      <c r="N204" s="6">
        <v>2.21</v>
      </c>
      <c r="O204" s="6">
        <v>51.64</v>
      </c>
      <c r="P204" s="6">
        <v>2.0</v>
      </c>
      <c r="Q204" s="6">
        <v>37.01</v>
      </c>
      <c r="R204" s="6">
        <v>9.83</v>
      </c>
      <c r="S204" s="6">
        <v>0.395</v>
      </c>
      <c r="T204" s="6">
        <v>0.204</v>
      </c>
      <c r="U204" s="6">
        <v>0.401</v>
      </c>
    </row>
    <row r="205">
      <c r="A205" s="5" t="s">
        <v>235</v>
      </c>
      <c r="B205" s="5" t="s">
        <v>28</v>
      </c>
      <c r="C205" s="6">
        <v>114689.0</v>
      </c>
      <c r="D205" s="6">
        <v>748.0</v>
      </c>
      <c r="E205" s="6">
        <f t="shared" si="1"/>
        <v>289</v>
      </c>
      <c r="F205" s="6">
        <v>153.3</v>
      </c>
      <c r="G205" s="6">
        <v>56.02</v>
      </c>
      <c r="H205" s="6">
        <v>0.0</v>
      </c>
      <c r="I205" s="6">
        <v>12.62</v>
      </c>
      <c r="J205" s="6">
        <v>2200.0</v>
      </c>
      <c r="K205" s="6">
        <v>98.5</v>
      </c>
      <c r="L205" s="6">
        <v>97.7</v>
      </c>
      <c r="M205" s="6">
        <v>23.61</v>
      </c>
      <c r="N205" s="6">
        <v>43.06</v>
      </c>
      <c r="O205" s="6">
        <v>33.33</v>
      </c>
      <c r="P205" s="6">
        <v>2.0</v>
      </c>
      <c r="Q205" s="6">
        <v>25.37</v>
      </c>
      <c r="R205" s="6">
        <v>5.28</v>
      </c>
      <c r="S205" s="6">
        <v>0.23</v>
      </c>
      <c r="T205" s="6">
        <v>0.27</v>
      </c>
      <c r="U205" s="6">
        <v>0.5</v>
      </c>
    </row>
    <row r="206">
      <c r="A206" s="5" t="s">
        <v>236</v>
      </c>
      <c r="B206" s="5" t="s">
        <v>34</v>
      </c>
      <c r="C206" s="6">
        <v>1065842.0</v>
      </c>
      <c r="D206" s="6">
        <v>5128.0</v>
      </c>
      <c r="E206" s="6">
        <f t="shared" si="1"/>
        <v>1980</v>
      </c>
      <c r="F206" s="6">
        <v>207.9</v>
      </c>
      <c r="G206" s="6">
        <v>7.06</v>
      </c>
      <c r="H206" s="6">
        <v>-10.83</v>
      </c>
      <c r="I206" s="6">
        <v>24.31</v>
      </c>
      <c r="J206" s="6">
        <v>9500.0</v>
      </c>
      <c r="K206" s="6">
        <v>98.6</v>
      </c>
      <c r="L206" s="6">
        <v>303.5</v>
      </c>
      <c r="M206" s="6">
        <v>14.62</v>
      </c>
      <c r="N206" s="6">
        <v>9.16</v>
      </c>
      <c r="O206" s="6">
        <v>76.22</v>
      </c>
      <c r="P206" s="6">
        <v>2.0</v>
      </c>
      <c r="Q206" s="6">
        <v>12.9</v>
      </c>
      <c r="R206" s="6">
        <v>10.57</v>
      </c>
      <c r="S206" s="6">
        <v>0.007</v>
      </c>
      <c r="T206" s="6">
        <v>0.57</v>
      </c>
      <c r="U206" s="6">
        <v>0.423</v>
      </c>
    </row>
    <row r="207">
      <c r="A207" s="5" t="s">
        <v>237</v>
      </c>
      <c r="B207" s="5" t="s">
        <v>26</v>
      </c>
      <c r="C207" s="6">
        <v>1.0175014E7</v>
      </c>
      <c r="D207" s="6">
        <v>163610.0</v>
      </c>
      <c r="E207" s="6">
        <f t="shared" si="1"/>
        <v>63170</v>
      </c>
      <c r="F207" s="6">
        <v>62.2</v>
      </c>
      <c r="G207" s="6">
        <v>0.7</v>
      </c>
      <c r="H207" s="6">
        <v>-0.57</v>
      </c>
      <c r="I207" s="6">
        <v>24.77</v>
      </c>
      <c r="J207" s="6">
        <v>6900.0</v>
      </c>
      <c r="K207" s="6">
        <v>74.2</v>
      </c>
      <c r="L207" s="6">
        <v>123.6</v>
      </c>
      <c r="M207" s="6">
        <v>17.86</v>
      </c>
      <c r="N207" s="6">
        <v>13.74</v>
      </c>
      <c r="O207" s="6">
        <v>68.4</v>
      </c>
      <c r="P207" s="6">
        <v>3.0</v>
      </c>
      <c r="Q207" s="6">
        <v>15.52</v>
      </c>
      <c r="R207" s="6">
        <v>5.13</v>
      </c>
      <c r="S207" s="6">
        <v>0.132</v>
      </c>
      <c r="T207" s="6">
        <v>0.318</v>
      </c>
      <c r="U207" s="6">
        <v>0.55</v>
      </c>
    </row>
    <row r="208">
      <c r="A208" s="5" t="s">
        <v>238</v>
      </c>
      <c r="B208" s="5" t="s">
        <v>45</v>
      </c>
      <c r="C208" s="6">
        <v>7.0413958E7</v>
      </c>
      <c r="D208" s="6">
        <v>780580.0</v>
      </c>
      <c r="E208" s="6">
        <f t="shared" si="1"/>
        <v>301382</v>
      </c>
      <c r="F208" s="6">
        <v>90.2</v>
      </c>
      <c r="G208" s="6">
        <v>0.92</v>
      </c>
      <c r="H208" s="6">
        <v>0.0</v>
      </c>
      <c r="I208" s="6">
        <v>41.04</v>
      </c>
      <c r="J208" s="6">
        <v>6700.0</v>
      </c>
      <c r="K208" s="6">
        <v>86.5</v>
      </c>
      <c r="L208" s="6">
        <v>269.5</v>
      </c>
      <c r="M208" s="6">
        <v>30.93</v>
      </c>
      <c r="N208" s="6">
        <v>3.31</v>
      </c>
      <c r="O208" s="6">
        <v>65.76</v>
      </c>
      <c r="P208" s="6">
        <v>3.0</v>
      </c>
      <c r="Q208" s="6">
        <v>16.62</v>
      </c>
      <c r="R208" s="6">
        <v>5.97</v>
      </c>
      <c r="S208" s="6">
        <v>0.117</v>
      </c>
      <c r="T208" s="6">
        <v>0.298</v>
      </c>
      <c r="U208" s="6">
        <v>0.585</v>
      </c>
    </row>
    <row r="209">
      <c r="A209" s="5" t="s">
        <v>239</v>
      </c>
      <c r="B209" s="5" t="s">
        <v>38</v>
      </c>
      <c r="C209" s="6">
        <v>5042920.0</v>
      </c>
      <c r="D209" s="6">
        <v>488100.0</v>
      </c>
      <c r="E209" s="6">
        <f t="shared" si="1"/>
        <v>188456</v>
      </c>
      <c r="F209" s="6">
        <v>10.3</v>
      </c>
      <c r="G209" s="6">
        <v>0.0</v>
      </c>
      <c r="H209" s="6">
        <v>-0.86</v>
      </c>
      <c r="I209" s="6">
        <v>73.08</v>
      </c>
      <c r="J209" s="6">
        <v>5800.0</v>
      </c>
      <c r="K209" s="6">
        <v>98.0</v>
      </c>
      <c r="L209" s="6">
        <v>74.6</v>
      </c>
      <c r="M209" s="6">
        <v>3.72</v>
      </c>
      <c r="N209" s="6">
        <v>0.14</v>
      </c>
      <c r="O209" s="6">
        <v>96.14</v>
      </c>
      <c r="P209" s="6">
        <v>1.0</v>
      </c>
      <c r="Q209" s="6">
        <v>27.61</v>
      </c>
      <c r="R209" s="6">
        <v>8.6</v>
      </c>
      <c r="S209" s="6">
        <v>0.209</v>
      </c>
      <c r="T209" s="6">
        <v>0.38</v>
      </c>
      <c r="U209" s="6">
        <v>0.411</v>
      </c>
    </row>
    <row r="210">
      <c r="A210" s="5" t="s">
        <v>240</v>
      </c>
      <c r="B210" s="5" t="s">
        <v>34</v>
      </c>
      <c r="C210" s="6">
        <v>21152.0</v>
      </c>
      <c r="D210" s="6">
        <v>430.0</v>
      </c>
      <c r="E210" s="6">
        <f t="shared" si="1"/>
        <v>166</v>
      </c>
      <c r="F210" s="6">
        <v>49.2</v>
      </c>
      <c r="G210" s="6">
        <v>90.47</v>
      </c>
      <c r="H210" s="6">
        <v>11.68</v>
      </c>
      <c r="I210" s="6">
        <v>15.67</v>
      </c>
      <c r="J210" s="6">
        <v>9600.0</v>
      </c>
      <c r="K210" s="6">
        <v>98.0</v>
      </c>
      <c r="L210" s="6">
        <v>269.5</v>
      </c>
      <c r="M210" s="6">
        <v>2.33</v>
      </c>
      <c r="N210" s="6">
        <v>0.0</v>
      </c>
      <c r="O210" s="6">
        <v>97.67</v>
      </c>
      <c r="P210" s="6">
        <v>2.0</v>
      </c>
      <c r="Q210" s="6">
        <v>21.84</v>
      </c>
      <c r="R210" s="6">
        <v>4.21</v>
      </c>
      <c r="S210" s="5"/>
      <c r="T210" s="5"/>
      <c r="U210" s="5"/>
    </row>
    <row r="211">
      <c r="A211" s="5" t="s">
        <v>241</v>
      </c>
      <c r="B211" s="5" t="s">
        <v>28</v>
      </c>
      <c r="C211" s="6">
        <v>11810.0</v>
      </c>
      <c r="D211" s="6">
        <v>26.0</v>
      </c>
      <c r="E211" s="6">
        <f t="shared" si="1"/>
        <v>10</v>
      </c>
      <c r="F211" s="6">
        <v>454.2</v>
      </c>
      <c r="G211" s="6">
        <v>92.31</v>
      </c>
      <c r="H211" s="6">
        <v>0.0</v>
      </c>
      <c r="I211" s="6">
        <v>20.03</v>
      </c>
      <c r="J211" s="6">
        <v>1100.0</v>
      </c>
      <c r="K211" s="5"/>
      <c r="L211" s="6">
        <v>59.3</v>
      </c>
      <c r="M211" s="6">
        <v>0.0</v>
      </c>
      <c r="N211" s="6">
        <v>0.0</v>
      </c>
      <c r="O211" s="6">
        <v>100.0</v>
      </c>
      <c r="P211" s="6">
        <v>2.0</v>
      </c>
      <c r="Q211" s="6">
        <v>22.18</v>
      </c>
      <c r="R211" s="6">
        <v>7.11</v>
      </c>
      <c r="S211" s="6">
        <v>0.166</v>
      </c>
      <c r="T211" s="6">
        <v>0.272</v>
      </c>
      <c r="U211" s="6">
        <v>0.562</v>
      </c>
    </row>
    <row r="212">
      <c r="A212" s="5" t="s">
        <v>242</v>
      </c>
      <c r="B212" s="5" t="s">
        <v>32</v>
      </c>
      <c r="C212" s="6">
        <v>2.8195754E7</v>
      </c>
      <c r="D212" s="6">
        <v>236040.0</v>
      </c>
      <c r="E212" s="6">
        <f t="shared" si="1"/>
        <v>91135</v>
      </c>
      <c r="F212" s="6">
        <v>119.5</v>
      </c>
      <c r="G212" s="6">
        <v>0.0</v>
      </c>
      <c r="H212" s="6">
        <v>0.0</v>
      </c>
      <c r="I212" s="6">
        <v>67.83</v>
      </c>
      <c r="J212" s="6">
        <v>1400.0</v>
      </c>
      <c r="K212" s="6">
        <v>69.9</v>
      </c>
      <c r="L212" s="6">
        <v>3.6</v>
      </c>
      <c r="M212" s="6">
        <v>25.88</v>
      </c>
      <c r="N212" s="6">
        <v>10.65</v>
      </c>
      <c r="O212" s="6">
        <v>63.47</v>
      </c>
      <c r="P212" s="6">
        <v>2.0</v>
      </c>
      <c r="Q212" s="6">
        <v>47.35</v>
      </c>
      <c r="R212" s="6">
        <v>12.24</v>
      </c>
      <c r="S212" s="6">
        <v>0.311</v>
      </c>
      <c r="T212" s="6">
        <v>0.222</v>
      </c>
      <c r="U212" s="6">
        <v>0.469</v>
      </c>
    </row>
    <row r="213">
      <c r="A213" s="5" t="s">
        <v>243</v>
      </c>
      <c r="B213" s="5" t="s">
        <v>38</v>
      </c>
      <c r="C213" s="6">
        <v>4.6710816E7</v>
      </c>
      <c r="D213" s="6">
        <v>603700.0</v>
      </c>
      <c r="E213" s="6">
        <f t="shared" si="1"/>
        <v>233089</v>
      </c>
      <c r="F213" s="6">
        <v>77.4</v>
      </c>
      <c r="G213" s="6">
        <v>0.46</v>
      </c>
      <c r="H213" s="6">
        <v>-0.39</v>
      </c>
      <c r="I213" s="6">
        <v>20.34</v>
      </c>
      <c r="J213" s="6">
        <v>5400.0</v>
      </c>
      <c r="K213" s="6">
        <v>99.7</v>
      </c>
      <c r="L213" s="6">
        <v>259.9</v>
      </c>
      <c r="M213" s="6">
        <v>56.21</v>
      </c>
      <c r="N213" s="6">
        <v>1.61</v>
      </c>
      <c r="O213" s="6">
        <v>42.18</v>
      </c>
      <c r="P213" s="6">
        <v>3.0</v>
      </c>
      <c r="Q213" s="6">
        <v>8.82</v>
      </c>
      <c r="R213" s="6">
        <v>14.39</v>
      </c>
      <c r="S213" s="6">
        <v>0.187</v>
      </c>
      <c r="T213" s="6">
        <v>0.452</v>
      </c>
      <c r="U213" s="6">
        <v>0.361</v>
      </c>
    </row>
    <row r="214">
      <c r="A214" s="5" t="s">
        <v>244</v>
      </c>
      <c r="B214" s="5" t="s">
        <v>45</v>
      </c>
      <c r="C214" s="6">
        <v>2602713.0</v>
      </c>
      <c r="D214" s="6">
        <v>82880.0</v>
      </c>
      <c r="E214" s="6">
        <f t="shared" si="1"/>
        <v>32000</v>
      </c>
      <c r="F214" s="6">
        <v>31.4</v>
      </c>
      <c r="G214" s="6">
        <v>1.59</v>
      </c>
      <c r="H214" s="6">
        <v>1.03</v>
      </c>
      <c r="I214" s="6">
        <v>14.51</v>
      </c>
      <c r="J214" s="6">
        <v>23200.0</v>
      </c>
      <c r="K214" s="6">
        <v>77.9</v>
      </c>
      <c r="L214" s="6">
        <v>475.3</v>
      </c>
      <c r="M214" s="6">
        <v>0.6</v>
      </c>
      <c r="N214" s="6">
        <v>2.25</v>
      </c>
      <c r="O214" s="6">
        <v>97.15</v>
      </c>
      <c r="P214" s="6">
        <v>1.0</v>
      </c>
      <c r="Q214" s="6">
        <v>18.96</v>
      </c>
      <c r="R214" s="6">
        <v>4.4</v>
      </c>
      <c r="S214" s="6">
        <v>0.04</v>
      </c>
      <c r="T214" s="6">
        <v>0.585</v>
      </c>
      <c r="U214" s="6">
        <v>0.375</v>
      </c>
    </row>
    <row r="215">
      <c r="A215" s="5" t="s">
        <v>245</v>
      </c>
      <c r="B215" s="5" t="s">
        <v>30</v>
      </c>
      <c r="C215" s="6">
        <v>6.0609153E7</v>
      </c>
      <c r="D215" s="6">
        <v>244820.0</v>
      </c>
      <c r="E215" s="6">
        <f t="shared" si="1"/>
        <v>94525</v>
      </c>
      <c r="F215" s="6">
        <v>247.6</v>
      </c>
      <c r="G215" s="6">
        <v>5.08</v>
      </c>
      <c r="H215" s="6">
        <v>2.19</v>
      </c>
      <c r="I215" s="6">
        <v>5.16</v>
      </c>
      <c r="J215" s="6">
        <v>27700.0</v>
      </c>
      <c r="K215" s="6">
        <v>99.0</v>
      </c>
      <c r="L215" s="6">
        <v>543.5</v>
      </c>
      <c r="M215" s="6">
        <v>23.46</v>
      </c>
      <c r="N215" s="6">
        <v>0.21</v>
      </c>
      <c r="O215" s="6">
        <v>76.33</v>
      </c>
      <c r="P215" s="6">
        <v>3.0</v>
      </c>
      <c r="Q215" s="6">
        <v>10.71</v>
      </c>
      <c r="R215" s="6">
        <v>10.13</v>
      </c>
      <c r="S215" s="6">
        <v>0.005</v>
      </c>
      <c r="T215" s="6">
        <v>0.237</v>
      </c>
      <c r="U215" s="6">
        <v>0.758</v>
      </c>
    </row>
    <row r="216">
      <c r="A216" s="5" t="s">
        <v>246</v>
      </c>
      <c r="B216" s="5" t="s">
        <v>53</v>
      </c>
      <c r="C216" s="6">
        <v>2.98444215E8</v>
      </c>
      <c r="D216" s="6">
        <v>9631420.0</v>
      </c>
      <c r="E216" s="6">
        <f t="shared" si="1"/>
        <v>3718695</v>
      </c>
      <c r="F216" s="6">
        <v>31.0</v>
      </c>
      <c r="G216" s="6">
        <v>0.21</v>
      </c>
      <c r="H216" s="6">
        <v>3.41</v>
      </c>
      <c r="I216" s="6">
        <v>6.5</v>
      </c>
      <c r="J216" s="6">
        <v>37800.0</v>
      </c>
      <c r="K216" s="6">
        <v>97.0</v>
      </c>
      <c r="L216" s="6">
        <v>898.0</v>
      </c>
      <c r="M216" s="6">
        <v>19.13</v>
      </c>
      <c r="N216" s="6">
        <v>0.22</v>
      </c>
      <c r="O216" s="6">
        <v>80.65</v>
      </c>
      <c r="P216" s="6">
        <v>3.0</v>
      </c>
      <c r="Q216" s="6">
        <v>14.14</v>
      </c>
      <c r="R216" s="6">
        <v>8.26</v>
      </c>
      <c r="S216" s="6">
        <v>0.01</v>
      </c>
      <c r="T216" s="6">
        <v>0.204</v>
      </c>
      <c r="U216" s="6">
        <v>0.787</v>
      </c>
    </row>
    <row r="217">
      <c r="A217" s="5" t="s">
        <v>247</v>
      </c>
      <c r="B217" s="5" t="s">
        <v>34</v>
      </c>
      <c r="C217" s="6">
        <v>3431932.0</v>
      </c>
      <c r="D217" s="6">
        <v>176220.0</v>
      </c>
      <c r="E217" s="6">
        <f t="shared" si="1"/>
        <v>68039</v>
      </c>
      <c r="F217" s="6">
        <v>19.5</v>
      </c>
      <c r="G217" s="6">
        <v>0.37</v>
      </c>
      <c r="H217" s="6">
        <v>-0.32</v>
      </c>
      <c r="I217" s="6">
        <v>11.95</v>
      </c>
      <c r="J217" s="6">
        <v>12800.0</v>
      </c>
      <c r="K217" s="6">
        <v>98.0</v>
      </c>
      <c r="L217" s="6">
        <v>291.4</v>
      </c>
      <c r="M217" s="6">
        <v>7.43</v>
      </c>
      <c r="N217" s="6">
        <v>0.23</v>
      </c>
      <c r="O217" s="6">
        <v>92.34</v>
      </c>
      <c r="P217" s="6">
        <v>3.0</v>
      </c>
      <c r="Q217" s="6">
        <v>13.91</v>
      </c>
      <c r="R217" s="6">
        <v>9.05</v>
      </c>
      <c r="S217" s="6">
        <v>0.093</v>
      </c>
      <c r="T217" s="6">
        <v>0.311</v>
      </c>
      <c r="U217" s="6">
        <v>0.596</v>
      </c>
    </row>
    <row r="218">
      <c r="A218" s="5" t="s">
        <v>248</v>
      </c>
      <c r="B218" s="5" t="s">
        <v>38</v>
      </c>
      <c r="C218" s="6">
        <v>2.7307134E7</v>
      </c>
      <c r="D218" s="6">
        <v>447400.0</v>
      </c>
      <c r="E218" s="6">
        <f t="shared" si="1"/>
        <v>172741</v>
      </c>
      <c r="F218" s="6">
        <v>61.0</v>
      </c>
      <c r="G218" s="6">
        <v>0.0</v>
      </c>
      <c r="H218" s="6">
        <v>-1.72</v>
      </c>
      <c r="I218" s="6">
        <v>71.1</v>
      </c>
      <c r="J218" s="6">
        <v>1700.0</v>
      </c>
      <c r="K218" s="6">
        <v>99.3</v>
      </c>
      <c r="L218" s="6">
        <v>62.9</v>
      </c>
      <c r="M218" s="6">
        <v>10.83</v>
      </c>
      <c r="N218" s="6">
        <v>0.83</v>
      </c>
      <c r="O218" s="6">
        <v>88.34</v>
      </c>
      <c r="P218" s="6">
        <v>1.0</v>
      </c>
      <c r="Q218" s="6">
        <v>26.36</v>
      </c>
      <c r="R218" s="6">
        <v>7.84</v>
      </c>
      <c r="S218" s="6">
        <v>0.342</v>
      </c>
      <c r="T218" s="6">
        <v>0.229</v>
      </c>
      <c r="U218" s="6">
        <v>0.43</v>
      </c>
    </row>
    <row r="219">
      <c r="A219" s="5" t="s">
        <v>249</v>
      </c>
      <c r="B219" s="5" t="s">
        <v>28</v>
      </c>
      <c r="C219" s="6">
        <v>208869.0</v>
      </c>
      <c r="D219" s="6">
        <v>12200.0</v>
      </c>
      <c r="E219" s="6">
        <f t="shared" si="1"/>
        <v>4710</v>
      </c>
      <c r="F219" s="6">
        <v>17.1</v>
      </c>
      <c r="G219" s="6">
        <v>20.72</v>
      </c>
      <c r="H219" s="6">
        <v>0.0</v>
      </c>
      <c r="I219" s="6">
        <v>55.16</v>
      </c>
      <c r="J219" s="6">
        <v>2900.0</v>
      </c>
      <c r="K219" s="6">
        <v>53.0</v>
      </c>
      <c r="L219" s="6">
        <v>32.6</v>
      </c>
      <c r="M219" s="6">
        <v>2.46</v>
      </c>
      <c r="N219" s="6">
        <v>7.38</v>
      </c>
      <c r="O219" s="6">
        <v>90.16</v>
      </c>
      <c r="P219" s="6">
        <v>2.0</v>
      </c>
      <c r="Q219" s="6">
        <v>22.72</v>
      </c>
      <c r="R219" s="6">
        <v>7.82</v>
      </c>
      <c r="S219" s="6">
        <v>0.26</v>
      </c>
      <c r="T219" s="6">
        <v>0.12</v>
      </c>
      <c r="U219" s="6">
        <v>0.62</v>
      </c>
    </row>
    <row r="220">
      <c r="A220" s="5" t="s">
        <v>250</v>
      </c>
      <c r="B220" s="5" t="s">
        <v>34</v>
      </c>
      <c r="C220" s="6">
        <v>2.5730435E7</v>
      </c>
      <c r="D220" s="6">
        <v>912050.0</v>
      </c>
      <c r="E220" s="6">
        <f t="shared" si="1"/>
        <v>352143</v>
      </c>
      <c r="F220" s="6">
        <v>28.2</v>
      </c>
      <c r="G220" s="6">
        <v>0.31</v>
      </c>
      <c r="H220" s="6">
        <v>-0.04</v>
      </c>
      <c r="I220" s="6">
        <v>22.2</v>
      </c>
      <c r="J220" s="6">
        <v>4800.0</v>
      </c>
      <c r="K220" s="6">
        <v>93.4</v>
      </c>
      <c r="L220" s="6">
        <v>140.1</v>
      </c>
      <c r="M220" s="6">
        <v>2.95</v>
      </c>
      <c r="N220" s="6">
        <v>0.92</v>
      </c>
      <c r="O220" s="6">
        <v>96.13</v>
      </c>
      <c r="P220" s="6">
        <v>2.0</v>
      </c>
      <c r="Q220" s="6">
        <v>18.71</v>
      </c>
      <c r="R220" s="6">
        <v>4.92</v>
      </c>
      <c r="S220" s="6">
        <v>0.04</v>
      </c>
      <c r="T220" s="6">
        <v>0.419</v>
      </c>
      <c r="U220" s="6">
        <v>0.541</v>
      </c>
    </row>
    <row r="221">
      <c r="A221" s="5" t="s">
        <v>251</v>
      </c>
      <c r="B221" s="5" t="s">
        <v>22</v>
      </c>
      <c r="C221" s="6">
        <v>8.4402966E7</v>
      </c>
      <c r="D221" s="6">
        <v>329560.0</v>
      </c>
      <c r="E221" s="6">
        <f t="shared" si="1"/>
        <v>127243</v>
      </c>
      <c r="F221" s="6">
        <v>256.1</v>
      </c>
      <c r="G221" s="6">
        <v>1.05</v>
      </c>
      <c r="H221" s="6">
        <v>-0.45</v>
      </c>
      <c r="I221" s="6">
        <v>25.95</v>
      </c>
      <c r="J221" s="6">
        <v>2500.0</v>
      </c>
      <c r="K221" s="6">
        <v>90.3</v>
      </c>
      <c r="L221" s="6">
        <v>187.7</v>
      </c>
      <c r="M221" s="6">
        <v>19.97</v>
      </c>
      <c r="N221" s="6">
        <v>5.95</v>
      </c>
      <c r="O221" s="6">
        <v>74.08</v>
      </c>
      <c r="P221" s="6">
        <v>2.0</v>
      </c>
      <c r="Q221" s="6">
        <v>16.86</v>
      </c>
      <c r="R221" s="6">
        <v>6.22</v>
      </c>
      <c r="S221" s="6">
        <v>0.209</v>
      </c>
      <c r="T221" s="6">
        <v>0.41</v>
      </c>
      <c r="U221" s="6">
        <v>0.381</v>
      </c>
    </row>
    <row r="222">
      <c r="A222" s="5" t="s">
        <v>252</v>
      </c>
      <c r="B222" s="5" t="s">
        <v>34</v>
      </c>
      <c r="C222" s="6">
        <v>108605.0</v>
      </c>
      <c r="D222" s="6">
        <v>1910.0</v>
      </c>
      <c r="E222" s="6">
        <f t="shared" si="1"/>
        <v>737</v>
      </c>
      <c r="F222" s="6">
        <v>56.9</v>
      </c>
      <c r="G222" s="6">
        <v>9.84</v>
      </c>
      <c r="H222" s="6">
        <v>-8.94</v>
      </c>
      <c r="I222" s="6">
        <v>8.03</v>
      </c>
      <c r="J222" s="6">
        <v>17200.0</v>
      </c>
      <c r="K222" s="5"/>
      <c r="L222" s="6">
        <v>652.8</v>
      </c>
      <c r="M222" s="6">
        <v>11.76</v>
      </c>
      <c r="N222" s="6">
        <v>2.94</v>
      </c>
      <c r="O222" s="6">
        <v>85.3</v>
      </c>
      <c r="P222" s="6">
        <v>2.0</v>
      </c>
      <c r="Q222" s="6">
        <v>13.96</v>
      </c>
      <c r="R222" s="6">
        <v>6.43</v>
      </c>
      <c r="S222" s="6">
        <v>0.01</v>
      </c>
      <c r="T222" s="6">
        <v>0.19</v>
      </c>
      <c r="U222" s="6">
        <v>0.8</v>
      </c>
    </row>
    <row r="223">
      <c r="A223" s="5" t="s">
        <v>253</v>
      </c>
      <c r="B223" s="5" t="s">
        <v>28</v>
      </c>
      <c r="C223" s="6">
        <v>16025.0</v>
      </c>
      <c r="D223" s="6">
        <v>274.0</v>
      </c>
      <c r="E223" s="6">
        <f t="shared" si="1"/>
        <v>106</v>
      </c>
      <c r="F223" s="6">
        <v>58.5</v>
      </c>
      <c r="G223" s="6">
        <v>47.08</v>
      </c>
      <c r="H223" s="5"/>
      <c r="I223" s="5"/>
      <c r="J223" s="6">
        <v>3700.0</v>
      </c>
      <c r="K223" s="6">
        <v>50.0</v>
      </c>
      <c r="L223" s="6">
        <v>118.6</v>
      </c>
      <c r="M223" s="6">
        <v>5.0</v>
      </c>
      <c r="N223" s="6">
        <v>25.0</v>
      </c>
      <c r="O223" s="6">
        <v>70.0</v>
      </c>
      <c r="P223" s="6">
        <v>2.0</v>
      </c>
      <c r="Q223" s="5"/>
      <c r="R223" s="5"/>
      <c r="S223" s="5"/>
      <c r="T223" s="5"/>
      <c r="U223" s="5"/>
    </row>
    <row r="224">
      <c r="A224" s="5" t="s">
        <v>254</v>
      </c>
      <c r="B224" s="5" t="s">
        <v>45</v>
      </c>
      <c r="C224" s="6">
        <v>2460492.0</v>
      </c>
      <c r="D224" s="6">
        <v>5860.0</v>
      </c>
      <c r="E224" s="6">
        <f t="shared" si="1"/>
        <v>2263</v>
      </c>
      <c r="F224" s="6">
        <v>419.9</v>
      </c>
      <c r="G224" s="6">
        <v>0.0</v>
      </c>
      <c r="H224" s="6">
        <v>2.98</v>
      </c>
      <c r="I224" s="6">
        <v>19.62</v>
      </c>
      <c r="J224" s="6">
        <v>800.0</v>
      </c>
      <c r="K224" s="5"/>
      <c r="L224" s="6">
        <v>145.2</v>
      </c>
      <c r="M224" s="6">
        <v>16.9</v>
      </c>
      <c r="N224" s="6">
        <v>18.97</v>
      </c>
      <c r="O224" s="6">
        <v>64.13</v>
      </c>
      <c r="P224" s="6">
        <v>3.0</v>
      </c>
      <c r="Q224" s="6">
        <v>31.67</v>
      </c>
      <c r="R224" s="6">
        <v>3.92</v>
      </c>
      <c r="S224" s="6">
        <v>0.09</v>
      </c>
      <c r="T224" s="6">
        <v>0.28</v>
      </c>
      <c r="U224" s="6">
        <v>0.63</v>
      </c>
    </row>
    <row r="225">
      <c r="A225" s="5" t="s">
        <v>255</v>
      </c>
      <c r="B225" s="5" t="s">
        <v>26</v>
      </c>
      <c r="C225" s="6">
        <v>273008.0</v>
      </c>
      <c r="D225" s="6">
        <v>266000.0</v>
      </c>
      <c r="E225" s="6">
        <f t="shared" si="1"/>
        <v>102703</v>
      </c>
      <c r="F225" s="6">
        <v>1.0</v>
      </c>
      <c r="G225" s="6">
        <v>0.42</v>
      </c>
      <c r="H225" s="5"/>
      <c r="I225" s="5"/>
      <c r="J225" s="5"/>
      <c r="K225" s="5"/>
      <c r="L225" s="5"/>
      <c r="M225" s="6">
        <v>0.02</v>
      </c>
      <c r="N225" s="6">
        <v>0.0</v>
      </c>
      <c r="O225" s="6">
        <v>99.98</v>
      </c>
      <c r="P225" s="6">
        <v>1.0</v>
      </c>
      <c r="Q225" s="5"/>
      <c r="R225" s="5"/>
      <c r="S225" s="5"/>
      <c r="T225" s="5"/>
      <c r="U225" s="6">
        <v>0.4</v>
      </c>
    </row>
    <row r="226">
      <c r="A226" s="5" t="s">
        <v>256</v>
      </c>
      <c r="B226" s="5" t="s">
        <v>45</v>
      </c>
      <c r="C226" s="6">
        <v>2.1456188E7</v>
      </c>
      <c r="D226" s="6">
        <v>527970.0</v>
      </c>
      <c r="E226" s="6">
        <f t="shared" si="1"/>
        <v>203849</v>
      </c>
      <c r="F226" s="6">
        <v>40.6</v>
      </c>
      <c r="G226" s="6">
        <v>0.36</v>
      </c>
      <c r="H226" s="6">
        <v>0.0</v>
      </c>
      <c r="I226" s="6">
        <v>61.5</v>
      </c>
      <c r="J226" s="6">
        <v>800.0</v>
      </c>
      <c r="K226" s="6">
        <v>50.2</v>
      </c>
      <c r="L226" s="6">
        <v>37.2</v>
      </c>
      <c r="M226" s="6">
        <v>2.78</v>
      </c>
      <c r="N226" s="6">
        <v>0.24</v>
      </c>
      <c r="O226" s="6">
        <v>96.98</v>
      </c>
      <c r="P226" s="6">
        <v>1.0</v>
      </c>
      <c r="Q226" s="6">
        <v>42.89</v>
      </c>
      <c r="R226" s="6">
        <v>8.3</v>
      </c>
      <c r="S226" s="6">
        <v>0.135</v>
      </c>
      <c r="T226" s="6">
        <v>0.472</v>
      </c>
      <c r="U226" s="6">
        <v>0.393</v>
      </c>
    </row>
    <row r="227">
      <c r="A227" s="5" t="s">
        <v>257</v>
      </c>
      <c r="B227" s="5" t="s">
        <v>32</v>
      </c>
      <c r="C227" s="6">
        <v>1.150201E7</v>
      </c>
      <c r="D227" s="6">
        <v>752614.0</v>
      </c>
      <c r="E227" s="6">
        <f t="shared" si="1"/>
        <v>290585</v>
      </c>
      <c r="F227" s="6">
        <v>15.3</v>
      </c>
      <c r="G227" s="6">
        <v>0.0</v>
      </c>
      <c r="H227" s="6">
        <v>0.0</v>
      </c>
      <c r="I227" s="6">
        <v>88.29</v>
      </c>
      <c r="J227" s="6">
        <v>800.0</v>
      </c>
      <c r="K227" s="6">
        <v>80.6</v>
      </c>
      <c r="L227" s="6">
        <v>8.2</v>
      </c>
      <c r="M227" s="6">
        <v>7.08</v>
      </c>
      <c r="N227" s="6">
        <v>0.03</v>
      </c>
      <c r="O227" s="6">
        <v>92.9</v>
      </c>
      <c r="P227" s="6">
        <v>2.0</v>
      </c>
      <c r="Q227" s="6">
        <v>41.0</v>
      </c>
      <c r="R227" s="6">
        <v>19.93</v>
      </c>
      <c r="S227" s="6">
        <v>0.22</v>
      </c>
      <c r="T227" s="6">
        <v>0.29</v>
      </c>
      <c r="U227" s="6">
        <v>0.489</v>
      </c>
    </row>
    <row r="228">
      <c r="A228" s="5" t="s">
        <v>258</v>
      </c>
      <c r="B228" s="5" t="s">
        <v>32</v>
      </c>
      <c r="C228" s="6">
        <v>1.2236805E7</v>
      </c>
      <c r="D228" s="6">
        <v>390580.0</v>
      </c>
      <c r="E228" s="6">
        <f t="shared" si="1"/>
        <v>150803</v>
      </c>
      <c r="F228" s="6">
        <v>31.3</v>
      </c>
      <c r="G228" s="6">
        <v>0.0</v>
      </c>
      <c r="H228" s="6">
        <v>0.0</v>
      </c>
      <c r="I228" s="6">
        <v>67.69</v>
      </c>
      <c r="J228" s="6">
        <v>1900.0</v>
      </c>
      <c r="K228" s="6">
        <v>90.7</v>
      </c>
      <c r="L228" s="6">
        <v>26.8</v>
      </c>
      <c r="M228" s="6">
        <v>8.32</v>
      </c>
      <c r="N228" s="6">
        <v>0.34</v>
      </c>
      <c r="O228" s="6">
        <v>91.34</v>
      </c>
      <c r="P228" s="6">
        <v>2.0</v>
      </c>
      <c r="Q228" s="6">
        <v>28.01</v>
      </c>
      <c r="R228" s="6">
        <v>21.84</v>
      </c>
      <c r="S228" s="6">
        <v>0.179</v>
      </c>
      <c r="T228" s="6">
        <v>0.243</v>
      </c>
      <c r="U228" s="6">
        <v>0.579</v>
      </c>
    </row>
    <row r="229">
      <c r="A229" s="5"/>
      <c r="B229" s="5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</row>
    <row r="230">
      <c r="A230" s="5"/>
      <c r="B230" s="5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</row>
    <row r="231">
      <c r="A231" s="5"/>
      <c r="B231" s="5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</row>
    <row r="232">
      <c r="A232" s="5"/>
      <c r="B232" s="5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</row>
    <row r="233">
      <c r="A233" s="5"/>
      <c r="B233" s="5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</row>
    <row r="234">
      <c r="A234" s="5"/>
      <c r="B234" s="5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</row>
    <row r="235">
      <c r="A235" s="5"/>
      <c r="B235" s="5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</row>
    <row r="236">
      <c r="A236" s="5"/>
      <c r="B236" s="5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</row>
    <row r="237">
      <c r="A237" s="5"/>
      <c r="B237" s="5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</row>
    <row r="238">
      <c r="A238" s="5"/>
      <c r="B238" s="5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</row>
    <row r="239">
      <c r="A239" s="5"/>
      <c r="B239" s="5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</row>
    <row r="240">
      <c r="A240" s="5"/>
      <c r="B240" s="5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</row>
    <row r="241">
      <c r="A241" s="5"/>
      <c r="B241" s="5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</row>
    <row r="242">
      <c r="A242" s="5"/>
      <c r="B242" s="5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</row>
    <row r="243">
      <c r="A243" s="5"/>
      <c r="B243" s="5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</row>
    <row r="244">
      <c r="A244" s="5"/>
      <c r="B244" s="5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</row>
    <row r="245">
      <c r="A245" s="5"/>
      <c r="B245" s="5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</row>
    <row r="246">
      <c r="A246" s="5"/>
      <c r="B246" s="5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</row>
    <row r="247">
      <c r="A247" s="5"/>
      <c r="B247" s="5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</row>
    <row r="248">
      <c r="A248" s="5"/>
      <c r="B248" s="5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</row>
    <row r="249">
      <c r="A249" s="5"/>
      <c r="B249" s="5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</row>
    <row r="250">
      <c r="A250" s="5"/>
      <c r="B250" s="5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</row>
    <row r="251">
      <c r="A251" s="5"/>
      <c r="B251" s="5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</row>
    <row r="252">
      <c r="A252" s="5"/>
      <c r="B252" s="5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</row>
    <row r="253">
      <c r="A253" s="5"/>
      <c r="B253" s="5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</row>
    <row r="254">
      <c r="A254" s="5"/>
      <c r="B254" s="5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</row>
    <row r="255">
      <c r="A255" s="5"/>
      <c r="B255" s="5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</row>
    <row r="256">
      <c r="A256" s="5"/>
      <c r="B256" s="5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</row>
    <row r="257">
      <c r="A257" s="5"/>
      <c r="B257" s="5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</row>
    <row r="258">
      <c r="A258" s="5"/>
      <c r="B258" s="5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</row>
    <row r="259">
      <c r="A259" s="5"/>
      <c r="B259" s="5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</row>
    <row r="260">
      <c r="A260" s="5"/>
      <c r="B260" s="5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</row>
    <row r="261">
      <c r="A261" s="5"/>
      <c r="B261" s="5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</row>
    <row r="262">
      <c r="A262" s="5"/>
      <c r="B262" s="5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</row>
    <row r="263">
      <c r="A263" s="5"/>
      <c r="B263" s="5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</row>
    <row r="264">
      <c r="A264" s="5"/>
      <c r="B264" s="5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</row>
    <row r="265">
      <c r="A265" s="5"/>
      <c r="B265" s="5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</row>
    <row r="266">
      <c r="A266" s="5"/>
      <c r="B266" s="5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</row>
    <row r="267">
      <c r="A267" s="5"/>
      <c r="B267" s="5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</row>
    <row r="268">
      <c r="A268" s="5"/>
      <c r="B268" s="5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</row>
    <row r="269">
      <c r="A269" s="5"/>
      <c r="B269" s="5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</row>
    <row r="270">
      <c r="A270" s="5"/>
      <c r="B270" s="5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</row>
    <row r="271">
      <c r="A271" s="5"/>
      <c r="B271" s="5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</row>
    <row r="272">
      <c r="A272" s="5"/>
      <c r="B272" s="5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</row>
    <row r="273">
      <c r="A273" s="5"/>
      <c r="B273" s="5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</row>
    <row r="274">
      <c r="A274" s="5"/>
      <c r="B274" s="5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</row>
    <row r="275">
      <c r="A275" s="5"/>
      <c r="B275" s="5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</row>
    <row r="276">
      <c r="A276" s="5"/>
      <c r="B276" s="5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</row>
    <row r="277">
      <c r="A277" s="5"/>
      <c r="B277" s="5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</row>
    <row r="278">
      <c r="A278" s="5"/>
      <c r="B278" s="5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</row>
    <row r="279">
      <c r="A279" s="5"/>
      <c r="B279" s="5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</row>
    <row r="280">
      <c r="A280" s="5"/>
      <c r="B280" s="5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</row>
    <row r="281">
      <c r="A281" s="5"/>
      <c r="B281" s="5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</row>
    <row r="282">
      <c r="A282" s="5"/>
      <c r="B282" s="5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</row>
    <row r="283">
      <c r="A283" s="5"/>
      <c r="B283" s="5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</row>
    <row r="284">
      <c r="A284" s="5"/>
      <c r="B284" s="5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</row>
    <row r="285">
      <c r="A285" s="5"/>
      <c r="B285" s="5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</row>
    <row r="286">
      <c r="A286" s="5"/>
      <c r="B286" s="5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</row>
    <row r="287">
      <c r="A287" s="5"/>
      <c r="B287" s="5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</row>
    <row r="288">
      <c r="A288" s="5"/>
      <c r="B288" s="5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</row>
    <row r="289">
      <c r="A289" s="5"/>
      <c r="B289" s="5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</row>
    <row r="290">
      <c r="A290" s="5"/>
      <c r="B290" s="5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</row>
    <row r="291">
      <c r="A291" s="5"/>
      <c r="B291" s="5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</row>
    <row r="292">
      <c r="A292" s="5"/>
      <c r="B292" s="5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</row>
    <row r="293">
      <c r="A293" s="5"/>
      <c r="B293" s="5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</row>
    <row r="294">
      <c r="A294" s="5"/>
      <c r="B294" s="5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</row>
    <row r="295">
      <c r="A295" s="5"/>
      <c r="B295" s="5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</row>
    <row r="296">
      <c r="A296" s="5"/>
      <c r="B296" s="5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</row>
    <row r="297">
      <c r="A297" s="5"/>
      <c r="B297" s="5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</row>
    <row r="298">
      <c r="A298" s="5"/>
      <c r="B298" s="5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</row>
    <row r="299">
      <c r="A299" s="5"/>
      <c r="B299" s="5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</row>
    <row r="300">
      <c r="A300" s="5"/>
      <c r="B300" s="5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</row>
    <row r="301">
      <c r="A301" s="5"/>
      <c r="B301" s="5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</row>
    <row r="302">
      <c r="A302" s="5"/>
      <c r="B302" s="5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</row>
    <row r="303">
      <c r="A303" s="5"/>
      <c r="B303" s="5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</row>
    <row r="304">
      <c r="A304" s="5"/>
      <c r="B304" s="5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</row>
    <row r="305">
      <c r="A305" s="5"/>
      <c r="B305" s="5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</row>
    <row r="306">
      <c r="A306" s="5"/>
      <c r="B306" s="5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</row>
    <row r="307">
      <c r="A307" s="5"/>
      <c r="B307" s="5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</row>
    <row r="308">
      <c r="A308" s="5"/>
      <c r="B308" s="5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</row>
    <row r="309">
      <c r="A309" s="5"/>
      <c r="B309" s="5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</row>
    <row r="310">
      <c r="A310" s="5"/>
      <c r="B310" s="5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</row>
    <row r="311">
      <c r="A311" s="5"/>
      <c r="B311" s="5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</row>
    <row r="312">
      <c r="A312" s="5"/>
      <c r="B312" s="5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</row>
    <row r="313">
      <c r="A313" s="5"/>
      <c r="B313" s="5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</row>
    <row r="314">
      <c r="A314" s="5"/>
      <c r="B314" s="5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</row>
    <row r="315">
      <c r="A315" s="5"/>
      <c r="B315" s="5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</row>
    <row r="316">
      <c r="A316" s="5"/>
      <c r="B316" s="5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</row>
    <row r="317">
      <c r="A317" s="5"/>
      <c r="B317" s="5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</row>
    <row r="318">
      <c r="A318" s="5"/>
      <c r="B318" s="5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</row>
    <row r="319">
      <c r="A319" s="5"/>
      <c r="B319" s="5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</row>
    <row r="320">
      <c r="A320" s="5"/>
      <c r="B320" s="5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</row>
    <row r="321">
      <c r="A321" s="5"/>
      <c r="B321" s="5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</row>
    <row r="322">
      <c r="A322" s="5"/>
      <c r="B322" s="5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</row>
    <row r="323">
      <c r="A323" s="5"/>
      <c r="B323" s="5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</row>
    <row r="324">
      <c r="A324" s="5"/>
      <c r="B324" s="5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</row>
    <row r="325">
      <c r="A325" s="5"/>
      <c r="B325" s="5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</row>
    <row r="326">
      <c r="A326" s="5"/>
      <c r="B326" s="5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</row>
    <row r="327">
      <c r="A327" s="5"/>
      <c r="B327" s="5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</row>
    <row r="328">
      <c r="A328" s="5"/>
      <c r="B328" s="5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</row>
    <row r="329">
      <c r="A329" s="5"/>
      <c r="B329" s="5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</row>
    <row r="330">
      <c r="A330" s="5"/>
      <c r="B330" s="5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</row>
    <row r="331">
      <c r="A331" s="5"/>
      <c r="B331" s="5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</row>
    <row r="332">
      <c r="A332" s="5"/>
      <c r="B332" s="5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</row>
    <row r="333">
      <c r="A333" s="5"/>
      <c r="B333" s="5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</row>
    <row r="334">
      <c r="A334" s="5"/>
      <c r="B334" s="5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</row>
    <row r="335">
      <c r="A335" s="5"/>
      <c r="B335" s="5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</row>
    <row r="336">
      <c r="A336" s="5"/>
      <c r="B336" s="5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</row>
    <row r="337">
      <c r="A337" s="5"/>
      <c r="B337" s="5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</row>
    <row r="338">
      <c r="A338" s="5"/>
      <c r="B338" s="5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</row>
    <row r="339">
      <c r="A339" s="5"/>
      <c r="B339" s="5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</row>
    <row r="340">
      <c r="A340" s="5"/>
      <c r="B340" s="5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</row>
    <row r="341">
      <c r="A341" s="5"/>
      <c r="B341" s="5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</row>
    <row r="342">
      <c r="A342" s="5"/>
      <c r="B342" s="5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</row>
    <row r="343">
      <c r="A343" s="5"/>
      <c r="B343" s="5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</row>
    <row r="344">
      <c r="A344" s="5"/>
      <c r="B344" s="5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</row>
    <row r="345">
      <c r="A345" s="5"/>
      <c r="B345" s="5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</row>
    <row r="346">
      <c r="A346" s="5"/>
      <c r="B346" s="5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</row>
    <row r="347">
      <c r="A347" s="5"/>
      <c r="B347" s="5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</row>
    <row r="348">
      <c r="A348" s="5"/>
      <c r="B348" s="5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</row>
    <row r="349">
      <c r="A349" s="5"/>
      <c r="B349" s="5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</row>
    <row r="350">
      <c r="A350" s="5"/>
      <c r="B350" s="5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</row>
    <row r="351">
      <c r="A351" s="5"/>
      <c r="B351" s="5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</row>
    <row r="352">
      <c r="A352" s="5"/>
      <c r="B352" s="5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</row>
    <row r="353">
      <c r="A353" s="5"/>
      <c r="B353" s="5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</row>
    <row r="354">
      <c r="A354" s="5"/>
      <c r="B354" s="5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</row>
    <row r="355">
      <c r="A355" s="5"/>
      <c r="B355" s="5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</row>
    <row r="356">
      <c r="A356" s="5"/>
      <c r="B356" s="5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</row>
    <row r="357">
      <c r="A357" s="5"/>
      <c r="B357" s="5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</row>
    <row r="358">
      <c r="A358" s="5"/>
      <c r="B358" s="5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</row>
    <row r="359">
      <c r="A359" s="5"/>
      <c r="B359" s="5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</row>
    <row r="360">
      <c r="A360" s="5"/>
      <c r="B360" s="5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</row>
    <row r="361">
      <c r="A361" s="5"/>
      <c r="B361" s="5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</row>
    <row r="362">
      <c r="A362" s="5"/>
      <c r="B362" s="5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</row>
    <row r="363">
      <c r="A363" s="5"/>
      <c r="B363" s="5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</row>
    <row r="364">
      <c r="A364" s="5"/>
      <c r="B364" s="5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</row>
    <row r="365">
      <c r="A365" s="5"/>
      <c r="B365" s="5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</row>
    <row r="366">
      <c r="A366" s="5"/>
      <c r="B366" s="5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</row>
    <row r="367">
      <c r="A367" s="5"/>
      <c r="B367" s="5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</row>
    <row r="368">
      <c r="A368" s="5"/>
      <c r="B368" s="5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</row>
    <row r="369">
      <c r="A369" s="5"/>
      <c r="B369" s="5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</row>
    <row r="370">
      <c r="A370" s="5"/>
      <c r="B370" s="5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</row>
    <row r="371">
      <c r="A371" s="5"/>
      <c r="B371" s="5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</row>
    <row r="372">
      <c r="A372" s="5"/>
      <c r="B372" s="5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</row>
    <row r="373">
      <c r="A373" s="5"/>
      <c r="B373" s="5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</row>
    <row r="374">
      <c r="A374" s="5"/>
      <c r="B374" s="5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</row>
    <row r="375">
      <c r="A375" s="5"/>
      <c r="B375" s="5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</row>
    <row r="376">
      <c r="A376" s="5"/>
      <c r="B376" s="5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</row>
    <row r="377">
      <c r="A377" s="5"/>
      <c r="B377" s="5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</row>
    <row r="378">
      <c r="A378" s="5"/>
      <c r="B378" s="5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</row>
    <row r="379">
      <c r="A379" s="5"/>
      <c r="B379" s="5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</row>
    <row r="380">
      <c r="A380" s="5"/>
      <c r="B380" s="5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</row>
    <row r="381">
      <c r="A381" s="5"/>
      <c r="B381" s="5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</row>
    <row r="382">
      <c r="A382" s="5"/>
      <c r="B382" s="5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</row>
    <row r="383">
      <c r="A383" s="5"/>
      <c r="B383" s="5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</row>
    <row r="384">
      <c r="A384" s="5"/>
      <c r="B384" s="5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</row>
    <row r="385">
      <c r="A385" s="5"/>
      <c r="B385" s="5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</row>
    <row r="386">
      <c r="A386" s="5"/>
      <c r="B386" s="5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</row>
    <row r="387">
      <c r="A387" s="5"/>
      <c r="B387" s="5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</row>
    <row r="388">
      <c r="A388" s="5"/>
      <c r="B388" s="5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</row>
    <row r="389">
      <c r="A389" s="5"/>
      <c r="B389" s="5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</row>
    <row r="390">
      <c r="A390" s="5"/>
      <c r="B390" s="5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</row>
    <row r="391">
      <c r="A391" s="5"/>
      <c r="B391" s="5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</row>
    <row r="392">
      <c r="A392" s="5"/>
      <c r="B392" s="5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</row>
    <row r="393">
      <c r="A393" s="5"/>
      <c r="B393" s="5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</row>
    <row r="394">
      <c r="A394" s="5"/>
      <c r="B394" s="5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</row>
    <row r="395">
      <c r="A395" s="5"/>
      <c r="B395" s="5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</row>
    <row r="396">
      <c r="A396" s="5"/>
      <c r="B396" s="5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</row>
    <row r="397">
      <c r="A397" s="5"/>
      <c r="B397" s="5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</row>
    <row r="398">
      <c r="A398" s="5"/>
      <c r="B398" s="5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</row>
    <row r="399">
      <c r="A399" s="5"/>
      <c r="B399" s="5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</row>
    <row r="400">
      <c r="A400" s="5"/>
      <c r="B400" s="5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</row>
    <row r="401">
      <c r="A401" s="5"/>
      <c r="B401" s="5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</row>
    <row r="402">
      <c r="A402" s="5"/>
      <c r="B402" s="5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</row>
    <row r="403">
      <c r="A403" s="5"/>
      <c r="B403" s="5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</row>
    <row r="404">
      <c r="A404" s="5"/>
      <c r="B404" s="5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</row>
    <row r="405">
      <c r="A405" s="5"/>
      <c r="B405" s="5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</row>
    <row r="406">
      <c r="A406" s="5"/>
      <c r="B406" s="5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</row>
    <row r="407">
      <c r="A407" s="5"/>
      <c r="B407" s="5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</row>
    <row r="408">
      <c r="A408" s="5"/>
      <c r="B408" s="5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</row>
    <row r="409">
      <c r="A409" s="5"/>
      <c r="B409" s="5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</row>
    <row r="410">
      <c r="A410" s="5"/>
      <c r="B410" s="5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</row>
    <row r="411">
      <c r="A411" s="5"/>
      <c r="B411" s="5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</row>
    <row r="412">
      <c r="A412" s="5"/>
      <c r="B412" s="5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</row>
    <row r="413">
      <c r="A413" s="5"/>
      <c r="B413" s="5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</row>
    <row r="414">
      <c r="A414" s="5"/>
      <c r="B414" s="5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</row>
    <row r="415">
      <c r="A415" s="5"/>
      <c r="B415" s="5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</row>
    <row r="416">
      <c r="A416" s="5"/>
      <c r="B416" s="5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</row>
    <row r="417">
      <c r="A417" s="5"/>
      <c r="B417" s="5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</row>
    <row r="418">
      <c r="A418" s="5"/>
      <c r="B418" s="5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</row>
    <row r="419">
      <c r="A419" s="5"/>
      <c r="B419" s="5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</row>
    <row r="420">
      <c r="A420" s="5"/>
      <c r="B420" s="5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</row>
    <row r="421">
      <c r="A421" s="5"/>
      <c r="B421" s="5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</row>
    <row r="422">
      <c r="A422" s="5"/>
      <c r="B422" s="5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</row>
    <row r="423">
      <c r="A423" s="5"/>
      <c r="B423" s="5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</row>
    <row r="424">
      <c r="A424" s="5"/>
      <c r="B424" s="5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</row>
    <row r="425">
      <c r="A425" s="5"/>
      <c r="B425" s="5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</row>
    <row r="426">
      <c r="A426" s="5"/>
      <c r="B426" s="5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</row>
    <row r="427">
      <c r="A427" s="5"/>
      <c r="B427" s="5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</row>
    <row r="428">
      <c r="A428" s="5"/>
      <c r="B428" s="5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</row>
    <row r="429">
      <c r="A429" s="5"/>
      <c r="B429" s="5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</row>
    <row r="430">
      <c r="A430" s="5"/>
      <c r="B430" s="5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</row>
    <row r="431">
      <c r="A431" s="5"/>
      <c r="B431" s="5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</row>
    <row r="432">
      <c r="A432" s="5"/>
      <c r="B432" s="5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</row>
    <row r="433">
      <c r="A433" s="5"/>
      <c r="B433" s="5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</row>
    <row r="434">
      <c r="A434" s="5"/>
      <c r="B434" s="5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</row>
    <row r="435">
      <c r="A435" s="5"/>
      <c r="B435" s="5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</row>
    <row r="436">
      <c r="A436" s="5"/>
      <c r="B436" s="5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</row>
    <row r="437">
      <c r="A437" s="5"/>
      <c r="B437" s="5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</row>
    <row r="438">
      <c r="A438" s="5"/>
      <c r="B438" s="5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</row>
    <row r="439">
      <c r="A439" s="5"/>
      <c r="B439" s="5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</row>
    <row r="440">
      <c r="A440" s="5"/>
      <c r="B440" s="5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</row>
    <row r="441">
      <c r="A441" s="5"/>
      <c r="B441" s="5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</row>
    <row r="442">
      <c r="A442" s="5"/>
      <c r="B442" s="5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</row>
    <row r="443">
      <c r="A443" s="5"/>
      <c r="B443" s="5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</row>
    <row r="444">
      <c r="A444" s="5"/>
      <c r="B444" s="5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</row>
    <row r="445">
      <c r="A445" s="5"/>
      <c r="B445" s="5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</row>
    <row r="446">
      <c r="A446" s="5"/>
      <c r="B446" s="5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</row>
    <row r="447">
      <c r="A447" s="5"/>
      <c r="B447" s="5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</row>
    <row r="448">
      <c r="A448" s="5"/>
      <c r="B448" s="5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</row>
    <row r="449">
      <c r="A449" s="5"/>
      <c r="B449" s="5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</row>
    <row r="450">
      <c r="A450" s="5"/>
      <c r="B450" s="5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</row>
    <row r="451">
      <c r="A451" s="5"/>
      <c r="B451" s="5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</row>
    <row r="452">
      <c r="A452" s="5"/>
      <c r="B452" s="5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</row>
    <row r="453">
      <c r="A453" s="5"/>
      <c r="B453" s="5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</row>
    <row r="454">
      <c r="A454" s="5"/>
      <c r="B454" s="5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</row>
    <row r="455">
      <c r="A455" s="5"/>
      <c r="B455" s="5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</row>
    <row r="456">
      <c r="A456" s="5"/>
      <c r="B456" s="5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</row>
    <row r="457">
      <c r="A457" s="5"/>
      <c r="B457" s="5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</row>
    <row r="458">
      <c r="A458" s="5"/>
      <c r="B458" s="5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</row>
    <row r="459">
      <c r="A459" s="5"/>
      <c r="B459" s="5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</row>
    <row r="460">
      <c r="A460" s="5"/>
      <c r="B460" s="5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</row>
    <row r="461">
      <c r="A461" s="5"/>
      <c r="B461" s="5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</row>
    <row r="462">
      <c r="A462" s="5"/>
      <c r="B462" s="5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</row>
    <row r="463">
      <c r="A463" s="5"/>
      <c r="B463" s="5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</row>
    <row r="464">
      <c r="A464" s="5"/>
      <c r="B464" s="5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</row>
    <row r="465">
      <c r="A465" s="5"/>
      <c r="B465" s="5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</row>
    <row r="466">
      <c r="A466" s="5"/>
      <c r="B466" s="5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</row>
    <row r="467">
      <c r="A467" s="5"/>
      <c r="B467" s="5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</row>
    <row r="468">
      <c r="A468" s="5"/>
      <c r="B468" s="5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</row>
    <row r="469">
      <c r="A469" s="5"/>
      <c r="B469" s="5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</row>
    <row r="470">
      <c r="A470" s="5"/>
      <c r="B470" s="5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</row>
    <row r="471">
      <c r="A471" s="5"/>
      <c r="B471" s="5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</row>
    <row r="472">
      <c r="A472" s="5"/>
      <c r="B472" s="5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</row>
    <row r="473">
      <c r="A473" s="5"/>
      <c r="B473" s="5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</row>
    <row r="474">
      <c r="A474" s="5"/>
      <c r="B474" s="5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</row>
    <row r="475">
      <c r="A475" s="5"/>
      <c r="B475" s="5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</row>
    <row r="476">
      <c r="A476" s="5"/>
      <c r="B476" s="5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</row>
    <row r="477">
      <c r="A477" s="5"/>
      <c r="B477" s="5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</row>
    <row r="478">
      <c r="A478" s="5"/>
      <c r="B478" s="5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</row>
    <row r="479">
      <c r="A479" s="5"/>
      <c r="B479" s="5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</row>
    <row r="480">
      <c r="A480" s="5"/>
      <c r="B480" s="5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</row>
    <row r="481">
      <c r="A481" s="5"/>
      <c r="B481" s="5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</row>
    <row r="482">
      <c r="A482" s="5"/>
      <c r="B482" s="5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</row>
    <row r="483">
      <c r="A483" s="5"/>
      <c r="B483" s="5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</row>
    <row r="484">
      <c r="A484" s="5"/>
      <c r="B484" s="5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</row>
    <row r="485">
      <c r="A485" s="5"/>
      <c r="B485" s="5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</row>
    <row r="486">
      <c r="A486" s="5"/>
      <c r="B486" s="5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</row>
    <row r="487">
      <c r="A487" s="5"/>
      <c r="B487" s="5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</row>
    <row r="488">
      <c r="A488" s="5"/>
      <c r="B488" s="5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</row>
    <row r="489">
      <c r="A489" s="5"/>
      <c r="B489" s="5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</row>
    <row r="490">
      <c r="A490" s="5"/>
      <c r="B490" s="5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</row>
    <row r="491">
      <c r="A491" s="5"/>
      <c r="B491" s="5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</row>
    <row r="492">
      <c r="A492" s="5"/>
      <c r="B492" s="5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</row>
    <row r="493">
      <c r="A493" s="5"/>
      <c r="B493" s="5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</row>
    <row r="494">
      <c r="A494" s="5"/>
      <c r="B494" s="5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</row>
    <row r="495">
      <c r="A495" s="5"/>
      <c r="B495" s="5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</row>
    <row r="496">
      <c r="A496" s="5"/>
      <c r="B496" s="5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</row>
    <row r="497">
      <c r="A497" s="5"/>
      <c r="B497" s="5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</row>
    <row r="498">
      <c r="A498" s="5"/>
      <c r="B498" s="5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</row>
    <row r="499">
      <c r="A499" s="5"/>
      <c r="B499" s="5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</row>
    <row r="500">
      <c r="A500" s="5"/>
      <c r="B500" s="5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</row>
    <row r="501">
      <c r="A501" s="5"/>
      <c r="B501" s="5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</row>
    <row r="502">
      <c r="A502" s="5"/>
      <c r="B502" s="5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</row>
    <row r="503">
      <c r="A503" s="5"/>
      <c r="B503" s="5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</row>
    <row r="504">
      <c r="A504" s="5"/>
      <c r="B504" s="5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</row>
    <row r="505">
      <c r="A505" s="5"/>
      <c r="B505" s="5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</row>
    <row r="506">
      <c r="A506" s="5"/>
      <c r="B506" s="5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</row>
    <row r="507">
      <c r="A507" s="5"/>
      <c r="B507" s="5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</row>
    <row r="508">
      <c r="A508" s="5"/>
      <c r="B508" s="5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</row>
    <row r="509">
      <c r="A509" s="5"/>
      <c r="B509" s="5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</row>
    <row r="510">
      <c r="A510" s="5"/>
      <c r="B510" s="5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</row>
    <row r="511">
      <c r="A511" s="5"/>
      <c r="B511" s="5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</row>
    <row r="512">
      <c r="A512" s="5"/>
      <c r="B512" s="5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</row>
    <row r="513">
      <c r="A513" s="5"/>
      <c r="B513" s="5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</row>
    <row r="514">
      <c r="A514" s="5"/>
      <c r="B514" s="5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</row>
    <row r="515">
      <c r="A515" s="5"/>
      <c r="B515" s="5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</row>
    <row r="516">
      <c r="A516" s="5"/>
      <c r="B516" s="5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</row>
    <row r="517">
      <c r="A517" s="5"/>
      <c r="B517" s="5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</row>
    <row r="518">
      <c r="A518" s="5"/>
      <c r="B518" s="5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</row>
    <row r="519">
      <c r="A519" s="5"/>
      <c r="B519" s="5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</row>
    <row r="520">
      <c r="A520" s="5"/>
      <c r="B520" s="5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</row>
    <row r="521">
      <c r="A521" s="5"/>
      <c r="B521" s="5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</row>
    <row r="522">
      <c r="A522" s="5"/>
      <c r="B522" s="5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</row>
    <row r="523">
      <c r="A523" s="5"/>
      <c r="B523" s="5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</row>
    <row r="524">
      <c r="A524" s="5"/>
      <c r="B524" s="5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</row>
    <row r="525">
      <c r="A525" s="5"/>
      <c r="B525" s="5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</row>
    <row r="526">
      <c r="A526" s="5"/>
      <c r="B526" s="5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</row>
    <row r="527">
      <c r="A527" s="5"/>
      <c r="B527" s="5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</row>
    <row r="528">
      <c r="A528" s="5"/>
      <c r="B528" s="5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</row>
    <row r="529">
      <c r="A529" s="5"/>
      <c r="B529" s="5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</row>
    <row r="530">
      <c r="A530" s="5"/>
      <c r="B530" s="5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</row>
    <row r="531">
      <c r="A531" s="5"/>
      <c r="B531" s="5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</row>
    <row r="532">
      <c r="A532" s="5"/>
      <c r="B532" s="5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</row>
    <row r="533">
      <c r="A533" s="5"/>
      <c r="B533" s="5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</row>
    <row r="534">
      <c r="A534" s="5"/>
      <c r="B534" s="5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</row>
    <row r="535">
      <c r="A535" s="5"/>
      <c r="B535" s="5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</row>
    <row r="536">
      <c r="A536" s="5"/>
      <c r="B536" s="5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</row>
    <row r="537">
      <c r="A537" s="5"/>
      <c r="B537" s="5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</row>
    <row r="538">
      <c r="A538" s="5"/>
      <c r="B538" s="5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</row>
    <row r="539">
      <c r="A539" s="5"/>
      <c r="B539" s="5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</row>
    <row r="540">
      <c r="A540" s="5"/>
      <c r="B540" s="5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</row>
    <row r="541">
      <c r="A541" s="5"/>
      <c r="B541" s="5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</row>
    <row r="542">
      <c r="A542" s="5"/>
      <c r="B542" s="5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</row>
    <row r="543">
      <c r="A543" s="5"/>
      <c r="B543" s="5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</row>
    <row r="544">
      <c r="A544" s="5"/>
      <c r="B544" s="5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</row>
    <row r="545">
      <c r="A545" s="5"/>
      <c r="B545" s="5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</row>
    <row r="546">
      <c r="A546" s="5"/>
      <c r="B546" s="5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</row>
    <row r="547">
      <c r="A547" s="5"/>
      <c r="B547" s="5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</row>
    <row r="548">
      <c r="A548" s="5"/>
      <c r="B548" s="5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</row>
    <row r="549">
      <c r="A549" s="5"/>
      <c r="B549" s="5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</row>
    <row r="550">
      <c r="A550" s="5"/>
      <c r="B550" s="5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</row>
    <row r="551">
      <c r="A551" s="5"/>
      <c r="B551" s="5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</row>
    <row r="552">
      <c r="A552" s="5"/>
      <c r="B552" s="5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</row>
    <row r="553">
      <c r="A553" s="5"/>
      <c r="B553" s="5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</row>
    <row r="554">
      <c r="A554" s="5"/>
      <c r="B554" s="5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</row>
    <row r="555">
      <c r="A555" s="5"/>
      <c r="B555" s="5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</row>
    <row r="556">
      <c r="A556" s="5"/>
      <c r="B556" s="5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</row>
    <row r="557">
      <c r="A557" s="5"/>
      <c r="B557" s="5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</row>
    <row r="558">
      <c r="A558" s="5"/>
      <c r="B558" s="5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</row>
    <row r="559">
      <c r="A559" s="5"/>
      <c r="B559" s="5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</row>
    <row r="560">
      <c r="A560" s="5"/>
      <c r="B560" s="5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</row>
    <row r="561">
      <c r="A561" s="5"/>
      <c r="B561" s="5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</row>
    <row r="562">
      <c r="A562" s="5"/>
      <c r="B562" s="5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</row>
    <row r="563">
      <c r="A563" s="5"/>
      <c r="B563" s="5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</row>
    <row r="564">
      <c r="A564" s="5"/>
      <c r="B564" s="5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</row>
    <row r="565">
      <c r="A565" s="5"/>
      <c r="B565" s="5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</row>
    <row r="566">
      <c r="A566" s="5"/>
      <c r="B566" s="5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</row>
    <row r="567">
      <c r="A567" s="5"/>
      <c r="B567" s="5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</row>
    <row r="568">
      <c r="A568" s="5"/>
      <c r="B568" s="5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</row>
    <row r="569">
      <c r="A569" s="5"/>
      <c r="B569" s="5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</row>
    <row r="570">
      <c r="A570" s="5"/>
      <c r="B570" s="5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</row>
    <row r="571">
      <c r="A571" s="5"/>
      <c r="B571" s="5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</row>
    <row r="572">
      <c r="A572" s="5"/>
      <c r="B572" s="5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</row>
    <row r="573">
      <c r="A573" s="5"/>
      <c r="B573" s="5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</row>
    <row r="574">
      <c r="A574" s="5"/>
      <c r="B574" s="5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</row>
    <row r="575">
      <c r="A575" s="5"/>
      <c r="B575" s="5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</row>
    <row r="576">
      <c r="A576" s="5"/>
      <c r="B576" s="5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</row>
    <row r="577">
      <c r="A577" s="5"/>
      <c r="B577" s="5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</row>
    <row r="578">
      <c r="A578" s="5"/>
      <c r="B578" s="5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</row>
    <row r="579">
      <c r="A579" s="5"/>
      <c r="B579" s="5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</row>
    <row r="580">
      <c r="A580" s="5"/>
      <c r="B580" s="5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</row>
    <row r="581">
      <c r="A581" s="5"/>
      <c r="B581" s="5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</row>
    <row r="582">
      <c r="A582" s="5"/>
      <c r="B582" s="5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</row>
    <row r="583">
      <c r="A583" s="5"/>
      <c r="B583" s="5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</row>
    <row r="584">
      <c r="A584" s="5"/>
      <c r="B584" s="5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</row>
    <row r="585">
      <c r="A585" s="5"/>
      <c r="B585" s="5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</row>
    <row r="586">
      <c r="A586" s="5"/>
      <c r="B586" s="5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</row>
    <row r="587">
      <c r="A587" s="5"/>
      <c r="B587" s="5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</row>
    <row r="588">
      <c r="A588" s="5"/>
      <c r="B588" s="5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</row>
    <row r="589">
      <c r="A589" s="5"/>
      <c r="B589" s="5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</row>
    <row r="590">
      <c r="A590" s="5"/>
      <c r="B590" s="5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</row>
    <row r="591">
      <c r="A591" s="5"/>
      <c r="B591" s="5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</row>
    <row r="592">
      <c r="A592" s="5"/>
      <c r="B592" s="5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</row>
    <row r="593">
      <c r="A593" s="5"/>
      <c r="B593" s="5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</row>
    <row r="594">
      <c r="A594" s="5"/>
      <c r="B594" s="5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</row>
    <row r="595">
      <c r="A595" s="5"/>
      <c r="B595" s="5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</row>
    <row r="596">
      <c r="A596" s="5"/>
      <c r="B596" s="5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</row>
    <row r="597">
      <c r="A597" s="5"/>
      <c r="B597" s="5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</row>
    <row r="598">
      <c r="A598" s="5"/>
      <c r="B598" s="5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</row>
    <row r="599">
      <c r="A599" s="5"/>
      <c r="B599" s="5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</row>
    <row r="600">
      <c r="A600" s="5"/>
      <c r="B600" s="5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</row>
    <row r="601">
      <c r="A601" s="5"/>
      <c r="B601" s="5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</row>
    <row r="602">
      <c r="A602" s="5"/>
      <c r="B602" s="5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</row>
    <row r="603">
      <c r="A603" s="5"/>
      <c r="B603" s="5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</row>
    <row r="604">
      <c r="A604" s="5"/>
      <c r="B604" s="5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</row>
    <row r="605">
      <c r="A605" s="5"/>
      <c r="B605" s="5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</row>
    <row r="606">
      <c r="A606" s="5"/>
      <c r="B606" s="5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</row>
    <row r="607">
      <c r="A607" s="5"/>
      <c r="B607" s="5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</row>
    <row r="608">
      <c r="A608" s="5"/>
      <c r="B608" s="5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</row>
    <row r="609">
      <c r="A609" s="5"/>
      <c r="B609" s="5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</row>
    <row r="610">
      <c r="A610" s="5"/>
      <c r="B610" s="5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</row>
    <row r="611">
      <c r="A611" s="5"/>
      <c r="B611" s="5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</row>
    <row r="612">
      <c r="A612" s="5"/>
      <c r="B612" s="5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</row>
    <row r="613">
      <c r="A613" s="5"/>
      <c r="B613" s="5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</row>
    <row r="614">
      <c r="A614" s="5"/>
      <c r="B614" s="5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</row>
    <row r="615">
      <c r="A615" s="5"/>
      <c r="B615" s="5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</row>
    <row r="616">
      <c r="A616" s="5"/>
      <c r="B616" s="5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</row>
    <row r="617">
      <c r="A617" s="5"/>
      <c r="B617" s="5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</row>
    <row r="618">
      <c r="A618" s="5"/>
      <c r="B618" s="5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</row>
    <row r="619">
      <c r="A619" s="5"/>
      <c r="B619" s="5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</row>
    <row r="620">
      <c r="A620" s="5"/>
      <c r="B620" s="5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</row>
    <row r="621">
      <c r="A621" s="5"/>
      <c r="B621" s="5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</row>
    <row r="622">
      <c r="A622" s="5"/>
      <c r="B622" s="5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</row>
    <row r="623">
      <c r="A623" s="5"/>
      <c r="B623" s="5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</row>
    <row r="624">
      <c r="A624" s="5"/>
      <c r="B624" s="5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</row>
    <row r="625">
      <c r="A625" s="5"/>
      <c r="B625" s="5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</row>
    <row r="626">
      <c r="A626" s="5"/>
      <c r="B626" s="5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</row>
    <row r="627">
      <c r="A627" s="5"/>
      <c r="B627" s="5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</row>
    <row r="628">
      <c r="A628" s="5"/>
      <c r="B628" s="5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</row>
    <row r="629">
      <c r="A629" s="5"/>
      <c r="B629" s="5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</row>
    <row r="630">
      <c r="A630" s="5"/>
      <c r="B630" s="5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</row>
    <row r="631">
      <c r="A631" s="5"/>
      <c r="B631" s="5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</row>
    <row r="632">
      <c r="A632" s="5"/>
      <c r="B632" s="5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</row>
    <row r="633">
      <c r="A633" s="5"/>
      <c r="B633" s="5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</row>
    <row r="634">
      <c r="A634" s="5"/>
      <c r="B634" s="5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</row>
    <row r="635">
      <c r="A635" s="5"/>
      <c r="B635" s="5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</row>
    <row r="636">
      <c r="A636" s="5"/>
      <c r="B636" s="5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</row>
    <row r="637">
      <c r="A637" s="5"/>
      <c r="B637" s="5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</row>
    <row r="638">
      <c r="A638" s="5"/>
      <c r="B638" s="5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</row>
    <row r="639">
      <c r="A639" s="5"/>
      <c r="B639" s="5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</row>
    <row r="640">
      <c r="A640" s="5"/>
      <c r="B640" s="5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</row>
    <row r="641">
      <c r="A641" s="5"/>
      <c r="B641" s="5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</row>
    <row r="642">
      <c r="A642" s="5"/>
      <c r="B642" s="5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</row>
    <row r="643">
      <c r="A643" s="5"/>
      <c r="B643" s="5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</row>
    <row r="644">
      <c r="A644" s="5"/>
      <c r="B644" s="5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</row>
    <row r="645">
      <c r="A645" s="5"/>
      <c r="B645" s="5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</row>
    <row r="646">
      <c r="A646" s="5"/>
      <c r="B646" s="5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</row>
    <row r="647">
      <c r="A647" s="5"/>
      <c r="B647" s="5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</row>
    <row r="648">
      <c r="A648" s="5"/>
      <c r="B648" s="5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</row>
    <row r="649">
      <c r="A649" s="5"/>
      <c r="B649" s="5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</row>
    <row r="650">
      <c r="A650" s="5"/>
      <c r="B650" s="5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</row>
    <row r="651">
      <c r="A651" s="5"/>
      <c r="B651" s="5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</row>
    <row r="652">
      <c r="A652" s="5"/>
      <c r="B652" s="5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</row>
    <row r="653">
      <c r="A653" s="5"/>
      <c r="B653" s="5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</row>
    <row r="654">
      <c r="A654" s="5"/>
      <c r="B654" s="5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</row>
    <row r="655">
      <c r="A655" s="5"/>
      <c r="B655" s="5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</row>
    <row r="656">
      <c r="A656" s="5"/>
      <c r="B656" s="5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</row>
    <row r="657">
      <c r="A657" s="5"/>
      <c r="B657" s="5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</row>
    <row r="658">
      <c r="A658" s="5"/>
      <c r="B658" s="5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</row>
    <row r="659">
      <c r="A659" s="5"/>
      <c r="B659" s="5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</row>
    <row r="660">
      <c r="A660" s="5"/>
      <c r="B660" s="5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</row>
    <row r="661">
      <c r="A661" s="5"/>
      <c r="B661" s="5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</row>
    <row r="662">
      <c r="A662" s="5"/>
      <c r="B662" s="5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</row>
    <row r="663">
      <c r="A663" s="5"/>
      <c r="B663" s="5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</row>
    <row r="664">
      <c r="A664" s="5"/>
      <c r="B664" s="5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</row>
    <row r="665">
      <c r="A665" s="5"/>
      <c r="B665" s="5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</row>
    <row r="666">
      <c r="A666" s="5"/>
      <c r="B666" s="5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</row>
    <row r="667">
      <c r="A667" s="5"/>
      <c r="B667" s="5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</row>
    <row r="668">
      <c r="A668" s="5"/>
      <c r="B668" s="5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</row>
    <row r="669">
      <c r="A669" s="5"/>
      <c r="B669" s="5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</row>
    <row r="670">
      <c r="A670" s="5"/>
      <c r="B670" s="5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</row>
    <row r="671">
      <c r="A671" s="5"/>
      <c r="B671" s="5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</row>
    <row r="672">
      <c r="A672" s="5"/>
      <c r="B672" s="5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</row>
    <row r="673">
      <c r="A673" s="5"/>
      <c r="B673" s="5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</row>
    <row r="674">
      <c r="A674" s="5"/>
      <c r="B674" s="5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</row>
    <row r="675">
      <c r="A675" s="5"/>
      <c r="B675" s="5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</row>
    <row r="676">
      <c r="A676" s="5"/>
      <c r="B676" s="5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</row>
    <row r="677">
      <c r="A677" s="5"/>
      <c r="B677" s="5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</row>
    <row r="678">
      <c r="A678" s="5"/>
      <c r="B678" s="5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</row>
    <row r="679">
      <c r="A679" s="5"/>
      <c r="B679" s="5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</row>
    <row r="680">
      <c r="A680" s="5"/>
      <c r="B680" s="5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</row>
    <row r="681">
      <c r="A681" s="5"/>
      <c r="B681" s="5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</row>
    <row r="682">
      <c r="A682" s="5"/>
      <c r="B682" s="5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</row>
    <row r="683">
      <c r="A683" s="5"/>
      <c r="B683" s="5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</row>
    <row r="684">
      <c r="A684" s="5"/>
      <c r="B684" s="5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</row>
    <row r="685">
      <c r="A685" s="5"/>
      <c r="B685" s="5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</row>
    <row r="686">
      <c r="A686" s="5"/>
      <c r="B686" s="5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</row>
    <row r="687">
      <c r="A687" s="5"/>
      <c r="B687" s="5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</row>
    <row r="688">
      <c r="A688" s="5"/>
      <c r="B688" s="5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</row>
    <row r="689">
      <c r="A689" s="5"/>
      <c r="B689" s="5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</row>
    <row r="690">
      <c r="A690" s="5"/>
      <c r="B690" s="5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</row>
    <row r="691">
      <c r="A691" s="5"/>
      <c r="B691" s="5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</row>
    <row r="692">
      <c r="A692" s="5"/>
      <c r="B692" s="5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</row>
    <row r="693">
      <c r="A693" s="5"/>
      <c r="B693" s="5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</row>
    <row r="694">
      <c r="A694" s="5"/>
      <c r="B694" s="5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</row>
    <row r="695">
      <c r="A695" s="5"/>
      <c r="B695" s="5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</row>
    <row r="696">
      <c r="A696" s="5"/>
      <c r="B696" s="5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</row>
    <row r="697">
      <c r="A697" s="5"/>
      <c r="B697" s="5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</row>
    <row r="698">
      <c r="A698" s="5"/>
      <c r="B698" s="5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</row>
    <row r="699">
      <c r="A699" s="5"/>
      <c r="B699" s="5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</row>
    <row r="700">
      <c r="A700" s="5"/>
      <c r="B700" s="5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</row>
    <row r="701">
      <c r="A701" s="5"/>
      <c r="B701" s="5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</row>
    <row r="702">
      <c r="A702" s="5"/>
      <c r="B702" s="5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</row>
    <row r="703">
      <c r="A703" s="5"/>
      <c r="B703" s="5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</row>
    <row r="704">
      <c r="A704" s="5"/>
      <c r="B704" s="5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</row>
    <row r="705">
      <c r="A705" s="5"/>
      <c r="B705" s="5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</row>
    <row r="706">
      <c r="A706" s="5"/>
      <c r="B706" s="5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</row>
    <row r="707">
      <c r="A707" s="5"/>
      <c r="B707" s="5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</row>
    <row r="708">
      <c r="A708" s="5"/>
      <c r="B708" s="5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</row>
    <row r="709">
      <c r="A709" s="5"/>
      <c r="B709" s="5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</row>
    <row r="710">
      <c r="A710" s="5"/>
      <c r="B710" s="5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</row>
    <row r="711">
      <c r="A711" s="5"/>
      <c r="B711" s="5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</row>
    <row r="712">
      <c r="A712" s="5"/>
      <c r="B712" s="5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</row>
    <row r="713">
      <c r="A713" s="5"/>
      <c r="B713" s="5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</row>
    <row r="714">
      <c r="A714" s="5"/>
      <c r="B714" s="5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</row>
    <row r="715">
      <c r="A715" s="5"/>
      <c r="B715" s="5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</row>
    <row r="716">
      <c r="A716" s="5"/>
      <c r="B716" s="5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</row>
    <row r="717">
      <c r="A717" s="5"/>
      <c r="B717" s="5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</row>
    <row r="718">
      <c r="A718" s="5"/>
      <c r="B718" s="5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</row>
    <row r="719">
      <c r="A719" s="5"/>
      <c r="B719" s="5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</row>
    <row r="720">
      <c r="A720" s="5"/>
      <c r="B720" s="5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</row>
    <row r="721">
      <c r="A721" s="5"/>
      <c r="B721" s="5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</row>
    <row r="722">
      <c r="A722" s="5"/>
      <c r="B722" s="5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</row>
    <row r="723">
      <c r="A723" s="5"/>
      <c r="B723" s="5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</row>
    <row r="724">
      <c r="A724" s="5"/>
      <c r="B724" s="5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</row>
    <row r="725">
      <c r="A725" s="5"/>
      <c r="B725" s="5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</row>
    <row r="726">
      <c r="A726" s="5"/>
      <c r="B726" s="5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</row>
    <row r="727">
      <c r="A727" s="5"/>
      <c r="B727" s="5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</row>
    <row r="728">
      <c r="A728" s="5"/>
      <c r="B728" s="5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</row>
    <row r="729">
      <c r="A729" s="5"/>
      <c r="B729" s="5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</row>
    <row r="730">
      <c r="A730" s="5"/>
      <c r="B730" s="5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</row>
    <row r="731">
      <c r="A731" s="5"/>
      <c r="B731" s="5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</row>
    <row r="732">
      <c r="A732" s="5"/>
      <c r="B732" s="5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</row>
    <row r="733">
      <c r="A733" s="5"/>
      <c r="B733" s="5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</row>
    <row r="734">
      <c r="A734" s="5"/>
      <c r="B734" s="5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</row>
    <row r="735">
      <c r="A735" s="5"/>
      <c r="B735" s="5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</row>
    <row r="736">
      <c r="A736" s="5"/>
      <c r="B736" s="5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</row>
    <row r="737">
      <c r="A737" s="5"/>
      <c r="B737" s="5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</row>
    <row r="738">
      <c r="A738" s="5"/>
      <c r="B738" s="5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</row>
    <row r="739">
      <c r="A739" s="5"/>
      <c r="B739" s="5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</row>
    <row r="740">
      <c r="A740" s="5"/>
      <c r="B740" s="5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</row>
    <row r="741">
      <c r="A741" s="5"/>
      <c r="B741" s="5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</row>
    <row r="742">
      <c r="A742" s="5"/>
      <c r="B742" s="5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</row>
    <row r="743">
      <c r="A743" s="5"/>
      <c r="B743" s="5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</row>
    <row r="744">
      <c r="A744" s="5"/>
      <c r="B744" s="5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</row>
    <row r="745">
      <c r="A745" s="5"/>
      <c r="B745" s="5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</row>
    <row r="746">
      <c r="A746" s="5"/>
      <c r="B746" s="5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</row>
    <row r="747">
      <c r="A747" s="5"/>
      <c r="B747" s="5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</row>
    <row r="748">
      <c r="A748" s="5"/>
      <c r="B748" s="5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</row>
    <row r="749">
      <c r="A749" s="5"/>
      <c r="B749" s="5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</row>
    <row r="750">
      <c r="A750" s="5"/>
      <c r="B750" s="5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</row>
    <row r="751">
      <c r="A751" s="5"/>
      <c r="B751" s="5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</row>
    <row r="752">
      <c r="A752" s="5"/>
      <c r="B752" s="5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</row>
    <row r="753">
      <c r="A753" s="5"/>
      <c r="B753" s="5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</row>
    <row r="754">
      <c r="A754" s="5"/>
      <c r="B754" s="5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</row>
    <row r="755">
      <c r="A755" s="5"/>
      <c r="B755" s="5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</row>
    <row r="756">
      <c r="A756" s="5"/>
      <c r="B756" s="5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</row>
    <row r="757">
      <c r="A757" s="5"/>
      <c r="B757" s="5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</row>
    <row r="758">
      <c r="A758" s="5"/>
      <c r="B758" s="5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</row>
    <row r="759">
      <c r="A759" s="5"/>
      <c r="B759" s="5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</row>
    <row r="760">
      <c r="A760" s="5"/>
      <c r="B760" s="5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</row>
    <row r="761">
      <c r="A761" s="5"/>
      <c r="B761" s="5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</row>
    <row r="762">
      <c r="A762" s="5"/>
      <c r="B762" s="5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</row>
    <row r="763">
      <c r="A763" s="5"/>
      <c r="B763" s="5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</row>
    <row r="764">
      <c r="A764" s="5"/>
      <c r="B764" s="5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</row>
    <row r="765">
      <c r="A765" s="5"/>
      <c r="B765" s="5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</row>
    <row r="766">
      <c r="A766" s="5"/>
      <c r="B766" s="5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</row>
    <row r="767">
      <c r="A767" s="5"/>
      <c r="B767" s="5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</row>
    <row r="768">
      <c r="A768" s="5"/>
      <c r="B768" s="5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</row>
    <row r="769">
      <c r="A769" s="5"/>
      <c r="B769" s="5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</row>
    <row r="770">
      <c r="A770" s="5"/>
      <c r="B770" s="5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</row>
    <row r="771">
      <c r="A771" s="5"/>
      <c r="B771" s="5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</row>
    <row r="772">
      <c r="A772" s="5"/>
      <c r="B772" s="5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</row>
    <row r="773">
      <c r="A773" s="5"/>
      <c r="B773" s="5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</row>
    <row r="774">
      <c r="A774" s="5"/>
      <c r="B774" s="5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</row>
    <row r="775">
      <c r="A775" s="5"/>
      <c r="B775" s="5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</row>
    <row r="776">
      <c r="A776" s="5"/>
      <c r="B776" s="5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</row>
    <row r="777">
      <c r="A777" s="5"/>
      <c r="B777" s="5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</row>
    <row r="778">
      <c r="A778" s="5"/>
      <c r="B778" s="5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</row>
    <row r="779">
      <c r="A779" s="5"/>
      <c r="B779" s="5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</row>
    <row r="780">
      <c r="A780" s="5"/>
      <c r="B780" s="5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</row>
    <row r="781">
      <c r="A781" s="5"/>
      <c r="B781" s="5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</row>
    <row r="782">
      <c r="A782" s="5"/>
      <c r="B782" s="5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</row>
    <row r="783">
      <c r="A783" s="5"/>
      <c r="B783" s="5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</row>
    <row r="784">
      <c r="A784" s="5"/>
      <c r="B784" s="5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</row>
    <row r="785">
      <c r="A785" s="5"/>
      <c r="B785" s="5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</row>
    <row r="786">
      <c r="A786" s="5"/>
      <c r="B786" s="5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</row>
    <row r="787">
      <c r="A787" s="5"/>
      <c r="B787" s="5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</row>
    <row r="788">
      <c r="A788" s="5"/>
      <c r="B788" s="5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</row>
    <row r="789">
      <c r="A789" s="5"/>
      <c r="B789" s="5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</row>
    <row r="790">
      <c r="A790" s="5"/>
      <c r="B790" s="5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</row>
    <row r="791">
      <c r="A791" s="5"/>
      <c r="B791" s="5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</row>
    <row r="792">
      <c r="A792" s="5"/>
      <c r="B792" s="5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</row>
    <row r="793">
      <c r="A793" s="5"/>
      <c r="B793" s="5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</row>
    <row r="794">
      <c r="A794" s="5"/>
      <c r="B794" s="5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</row>
    <row r="795">
      <c r="A795" s="5"/>
      <c r="B795" s="5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</row>
    <row r="796">
      <c r="A796" s="5"/>
      <c r="B796" s="5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</row>
    <row r="797">
      <c r="A797" s="5"/>
      <c r="B797" s="5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</row>
    <row r="798">
      <c r="A798" s="5"/>
      <c r="B798" s="5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</row>
    <row r="799">
      <c r="A799" s="5"/>
      <c r="B799" s="5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</row>
    <row r="800">
      <c r="A800" s="5"/>
      <c r="B800" s="5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</row>
    <row r="801">
      <c r="A801" s="5"/>
      <c r="B801" s="5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</row>
    <row r="802">
      <c r="A802" s="5"/>
      <c r="B802" s="5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</row>
    <row r="803">
      <c r="A803" s="5"/>
      <c r="B803" s="5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</row>
    <row r="804">
      <c r="A804" s="5"/>
      <c r="B804" s="5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</row>
    <row r="805">
      <c r="A805" s="5"/>
      <c r="B805" s="5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</row>
    <row r="806">
      <c r="A806" s="5"/>
      <c r="B806" s="5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</row>
    <row r="807">
      <c r="A807" s="5"/>
      <c r="B807" s="5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</row>
    <row r="808">
      <c r="A808" s="5"/>
      <c r="B808" s="5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</row>
    <row r="809">
      <c r="A809" s="5"/>
      <c r="B809" s="5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</row>
    <row r="810">
      <c r="A810" s="5"/>
      <c r="B810" s="5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</row>
    <row r="811">
      <c r="A811" s="5"/>
      <c r="B811" s="5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</row>
    <row r="812">
      <c r="A812" s="5"/>
      <c r="B812" s="5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</row>
    <row r="813">
      <c r="A813" s="5"/>
      <c r="B813" s="5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</row>
    <row r="814">
      <c r="A814" s="5"/>
      <c r="B814" s="5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</row>
    <row r="815">
      <c r="A815" s="5"/>
      <c r="B815" s="5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</row>
    <row r="816">
      <c r="A816" s="5"/>
      <c r="B816" s="5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</row>
    <row r="817">
      <c r="A817" s="5"/>
      <c r="B817" s="5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</row>
    <row r="818">
      <c r="A818" s="5"/>
      <c r="B818" s="5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</row>
    <row r="819">
      <c r="A819" s="5"/>
      <c r="B819" s="5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</row>
    <row r="820">
      <c r="A820" s="5"/>
      <c r="B820" s="5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</row>
    <row r="821">
      <c r="A821" s="5"/>
      <c r="B821" s="5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</row>
    <row r="822">
      <c r="A822" s="5"/>
      <c r="B822" s="5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</row>
    <row r="823">
      <c r="A823" s="5"/>
      <c r="B823" s="5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</row>
    <row r="824">
      <c r="A824" s="5"/>
      <c r="B824" s="5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</row>
    <row r="825">
      <c r="A825" s="5"/>
      <c r="B825" s="5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</row>
    <row r="826">
      <c r="A826" s="5"/>
      <c r="B826" s="5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</row>
    <row r="827">
      <c r="A827" s="5"/>
      <c r="B827" s="5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</row>
    <row r="828">
      <c r="A828" s="5"/>
      <c r="B828" s="5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</row>
    <row r="829">
      <c r="A829" s="5"/>
      <c r="B829" s="5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</row>
    <row r="830">
      <c r="A830" s="5"/>
      <c r="B830" s="5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</row>
    <row r="831">
      <c r="A831" s="5"/>
      <c r="B831" s="5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</row>
    <row r="832">
      <c r="A832" s="5"/>
      <c r="B832" s="5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</row>
    <row r="833">
      <c r="A833" s="5"/>
      <c r="B833" s="5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</row>
    <row r="834">
      <c r="A834" s="5"/>
      <c r="B834" s="5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</row>
    <row r="835">
      <c r="A835" s="5"/>
      <c r="B835" s="5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</row>
    <row r="836">
      <c r="A836" s="5"/>
      <c r="B836" s="5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</row>
    <row r="837">
      <c r="A837" s="5"/>
      <c r="B837" s="5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</row>
    <row r="838">
      <c r="A838" s="5"/>
      <c r="B838" s="5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</row>
    <row r="839">
      <c r="A839" s="5"/>
      <c r="B839" s="5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</row>
    <row r="840">
      <c r="A840" s="5"/>
      <c r="B840" s="5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</row>
    <row r="841">
      <c r="A841" s="5"/>
      <c r="B841" s="5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</row>
    <row r="842">
      <c r="A842" s="5"/>
      <c r="B842" s="5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</row>
    <row r="843">
      <c r="A843" s="5"/>
      <c r="B843" s="5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</row>
    <row r="844">
      <c r="A844" s="5"/>
      <c r="B844" s="5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</row>
    <row r="845">
      <c r="A845" s="5"/>
      <c r="B845" s="5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</row>
    <row r="846">
      <c r="A846" s="5"/>
      <c r="B846" s="5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</row>
    <row r="847">
      <c r="A847" s="5"/>
      <c r="B847" s="5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</row>
    <row r="848">
      <c r="A848" s="5"/>
      <c r="B848" s="5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</row>
    <row r="849">
      <c r="A849" s="5"/>
      <c r="B849" s="5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</row>
    <row r="850">
      <c r="A850" s="5"/>
      <c r="B850" s="5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</row>
    <row r="851">
      <c r="A851" s="5"/>
      <c r="B851" s="5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</row>
    <row r="852">
      <c r="A852" s="5"/>
      <c r="B852" s="5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</row>
    <row r="853">
      <c r="A853" s="5"/>
      <c r="B853" s="5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</row>
    <row r="854">
      <c r="A854" s="5"/>
      <c r="B854" s="5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</row>
    <row r="855">
      <c r="A855" s="5"/>
      <c r="B855" s="5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</row>
    <row r="856">
      <c r="A856" s="5"/>
      <c r="B856" s="5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</row>
    <row r="857">
      <c r="A857" s="5"/>
      <c r="B857" s="5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</row>
    <row r="858">
      <c r="A858" s="5"/>
      <c r="B858" s="5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</row>
    <row r="859">
      <c r="A859" s="5"/>
      <c r="B859" s="5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</row>
    <row r="860">
      <c r="A860" s="5"/>
      <c r="B860" s="5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</row>
    <row r="861">
      <c r="A861" s="5"/>
      <c r="B861" s="5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</row>
    <row r="862">
      <c r="A862" s="5"/>
      <c r="B862" s="5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</row>
    <row r="863">
      <c r="A863" s="5"/>
      <c r="B863" s="5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</row>
    <row r="864">
      <c r="A864" s="5"/>
      <c r="B864" s="5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</row>
    <row r="865">
      <c r="A865" s="5"/>
      <c r="B865" s="5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</row>
    <row r="866">
      <c r="A866" s="5"/>
      <c r="B866" s="5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</row>
    <row r="867">
      <c r="A867" s="5"/>
      <c r="B867" s="5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</row>
    <row r="868">
      <c r="A868" s="5"/>
      <c r="B868" s="5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</row>
    <row r="869">
      <c r="A869" s="5"/>
      <c r="B869" s="5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</row>
    <row r="870">
      <c r="A870" s="5"/>
      <c r="B870" s="5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</row>
    <row r="871">
      <c r="A871" s="5"/>
      <c r="B871" s="5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</row>
    <row r="872">
      <c r="A872" s="5"/>
      <c r="B872" s="5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</row>
    <row r="873">
      <c r="A873" s="5"/>
      <c r="B873" s="5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</row>
    <row r="874">
      <c r="A874" s="5"/>
      <c r="B874" s="5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</row>
    <row r="875">
      <c r="A875" s="5"/>
      <c r="B875" s="5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</row>
    <row r="876">
      <c r="A876" s="5"/>
      <c r="B876" s="5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</row>
    <row r="877">
      <c r="A877" s="5"/>
      <c r="B877" s="5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</row>
    <row r="878">
      <c r="A878" s="5"/>
      <c r="B878" s="5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</row>
    <row r="879">
      <c r="A879" s="5"/>
      <c r="B879" s="5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</row>
    <row r="880">
      <c r="A880" s="5"/>
      <c r="B880" s="5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</row>
    <row r="881">
      <c r="A881" s="5"/>
      <c r="B881" s="5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</row>
    <row r="882">
      <c r="A882" s="5"/>
      <c r="B882" s="5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</row>
    <row r="883">
      <c r="A883" s="5"/>
      <c r="B883" s="5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</row>
    <row r="884">
      <c r="A884" s="5"/>
      <c r="B884" s="5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</row>
    <row r="885">
      <c r="A885" s="5"/>
      <c r="B885" s="5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</row>
    <row r="886">
      <c r="A886" s="5"/>
      <c r="B886" s="5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</row>
    <row r="887">
      <c r="A887" s="5"/>
      <c r="B887" s="5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</row>
    <row r="888">
      <c r="A888" s="5"/>
      <c r="B888" s="5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</row>
    <row r="889">
      <c r="A889" s="5"/>
      <c r="B889" s="5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</row>
    <row r="890">
      <c r="A890" s="5"/>
      <c r="B890" s="5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</row>
    <row r="891">
      <c r="A891" s="5"/>
      <c r="B891" s="5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</row>
    <row r="892">
      <c r="A892" s="5"/>
      <c r="B892" s="5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</row>
    <row r="893">
      <c r="A893" s="5"/>
      <c r="B893" s="5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</row>
    <row r="894">
      <c r="A894" s="5"/>
      <c r="B894" s="5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</row>
    <row r="895">
      <c r="A895" s="5"/>
      <c r="B895" s="5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</row>
    <row r="896">
      <c r="A896" s="5"/>
      <c r="B896" s="5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</row>
    <row r="897">
      <c r="A897" s="5"/>
      <c r="B897" s="5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</row>
    <row r="898">
      <c r="A898" s="5"/>
      <c r="B898" s="5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</row>
    <row r="899">
      <c r="A899" s="5"/>
      <c r="B899" s="5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</row>
    <row r="900">
      <c r="A900" s="5"/>
      <c r="B900" s="5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</row>
    <row r="901">
      <c r="A901" s="5"/>
      <c r="B901" s="5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</row>
    <row r="902">
      <c r="A902" s="5"/>
      <c r="B902" s="5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</row>
    <row r="903">
      <c r="A903" s="5"/>
      <c r="B903" s="5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</row>
    <row r="904">
      <c r="A904" s="5"/>
      <c r="B904" s="5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</row>
    <row r="905">
      <c r="A905" s="5"/>
      <c r="B905" s="5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</row>
    <row r="906">
      <c r="A906" s="5"/>
      <c r="B906" s="5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</row>
    <row r="907">
      <c r="A907" s="5"/>
      <c r="B907" s="5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</row>
    <row r="908">
      <c r="A908" s="5"/>
      <c r="B908" s="5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</row>
    <row r="909">
      <c r="A909" s="5"/>
      <c r="B909" s="5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</row>
    <row r="910">
      <c r="A910" s="5"/>
      <c r="B910" s="5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</row>
    <row r="911">
      <c r="A911" s="5"/>
      <c r="B911" s="5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</row>
    <row r="912">
      <c r="A912" s="5"/>
      <c r="B912" s="5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</row>
    <row r="913">
      <c r="A913" s="5"/>
      <c r="B913" s="5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</row>
    <row r="914">
      <c r="A914" s="5"/>
      <c r="B914" s="5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</row>
    <row r="915">
      <c r="A915" s="5"/>
      <c r="B915" s="5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</row>
    <row r="916">
      <c r="A916" s="5"/>
      <c r="B916" s="5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</row>
    <row r="917">
      <c r="A917" s="5"/>
      <c r="B917" s="5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</row>
    <row r="918">
      <c r="A918" s="5"/>
      <c r="B918" s="5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</row>
    <row r="919">
      <c r="A919" s="5"/>
      <c r="B919" s="5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</row>
    <row r="920">
      <c r="A920" s="5"/>
      <c r="B920" s="5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</row>
    <row r="921">
      <c r="A921" s="5"/>
      <c r="B921" s="5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</row>
    <row r="922">
      <c r="A922" s="5"/>
      <c r="B922" s="5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</row>
    <row r="923">
      <c r="A923" s="5"/>
      <c r="B923" s="5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</row>
    <row r="924">
      <c r="A924" s="5"/>
      <c r="B924" s="5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</row>
    <row r="925">
      <c r="A925" s="5"/>
      <c r="B925" s="5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</row>
    <row r="926">
      <c r="A926" s="5"/>
      <c r="B926" s="5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</row>
    <row r="927">
      <c r="A927" s="5"/>
      <c r="B927" s="5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</row>
    <row r="928">
      <c r="A928" s="5"/>
      <c r="B928" s="5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</row>
    <row r="929">
      <c r="A929" s="5"/>
      <c r="B929" s="5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</row>
    <row r="930">
      <c r="A930" s="5"/>
      <c r="B930" s="5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</row>
    <row r="931">
      <c r="A931" s="5"/>
      <c r="B931" s="5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</row>
    <row r="932">
      <c r="A932" s="5"/>
      <c r="B932" s="5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</row>
    <row r="933">
      <c r="A933" s="5"/>
      <c r="B933" s="5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</row>
    <row r="934">
      <c r="A934" s="5"/>
      <c r="B934" s="5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</row>
    <row r="935">
      <c r="A935" s="5"/>
      <c r="B935" s="5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</row>
    <row r="936">
      <c r="A936" s="5"/>
      <c r="B936" s="5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</row>
    <row r="937">
      <c r="A937" s="5"/>
      <c r="B937" s="5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</row>
    <row r="938">
      <c r="A938" s="5"/>
      <c r="B938" s="5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</row>
    <row r="939">
      <c r="A939" s="5"/>
      <c r="B939" s="5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</row>
    <row r="940">
      <c r="A940" s="5"/>
      <c r="B940" s="5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</row>
    <row r="941">
      <c r="A941" s="5"/>
      <c r="B941" s="5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</row>
    <row r="942">
      <c r="A942" s="5"/>
      <c r="B942" s="5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</row>
    <row r="943">
      <c r="A943" s="5"/>
      <c r="B943" s="5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</row>
    <row r="944">
      <c r="A944" s="5"/>
      <c r="B944" s="5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</row>
    <row r="945">
      <c r="A945" s="5"/>
      <c r="B945" s="5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</row>
    <row r="946">
      <c r="A946" s="5"/>
      <c r="B946" s="5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</row>
    <row r="947">
      <c r="A947" s="5"/>
      <c r="B947" s="5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</row>
    <row r="948">
      <c r="A948" s="5"/>
      <c r="B948" s="5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</row>
    <row r="949">
      <c r="A949" s="5"/>
      <c r="B949" s="5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</row>
    <row r="950">
      <c r="A950" s="5"/>
      <c r="B950" s="5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</row>
    <row r="951">
      <c r="A951" s="5"/>
      <c r="B951" s="5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</row>
    <row r="952">
      <c r="A952" s="5"/>
      <c r="B952" s="5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</row>
    <row r="953">
      <c r="A953" s="5"/>
      <c r="B953" s="5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</row>
    <row r="954">
      <c r="A954" s="5"/>
      <c r="B954" s="5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</row>
    <row r="955">
      <c r="A955" s="5"/>
      <c r="B955" s="5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</row>
    <row r="956">
      <c r="A956" s="5"/>
      <c r="B956" s="5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</row>
    <row r="957">
      <c r="A957" s="5"/>
      <c r="B957" s="5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</row>
    <row r="958">
      <c r="A958" s="5"/>
      <c r="B958" s="5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</row>
    <row r="959">
      <c r="A959" s="5"/>
      <c r="B959" s="5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</row>
    <row r="960">
      <c r="A960" s="5"/>
      <c r="B960" s="5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</row>
    <row r="961">
      <c r="A961" s="5"/>
      <c r="B961" s="5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</row>
    <row r="962">
      <c r="A962" s="5"/>
      <c r="B962" s="5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</row>
    <row r="963">
      <c r="A963" s="5"/>
      <c r="B963" s="5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</row>
    <row r="964">
      <c r="A964" s="5"/>
      <c r="B964" s="5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</row>
    <row r="965">
      <c r="A965" s="5"/>
      <c r="B965" s="5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</row>
    <row r="966">
      <c r="A966" s="5"/>
      <c r="B966" s="5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</row>
    <row r="967">
      <c r="A967" s="5"/>
      <c r="B967" s="5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</row>
    <row r="968">
      <c r="A968" s="5"/>
      <c r="B968" s="5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</row>
    <row r="969">
      <c r="A969" s="5"/>
      <c r="B969" s="5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</row>
    <row r="970">
      <c r="A970" s="5"/>
      <c r="B970" s="5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</row>
    <row r="971">
      <c r="A971" s="5"/>
      <c r="B971" s="5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</row>
    <row r="972">
      <c r="A972" s="5"/>
      <c r="B972" s="5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</row>
    <row r="973">
      <c r="A973" s="5"/>
      <c r="B973" s="5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</row>
    <row r="974">
      <c r="A974" s="5"/>
      <c r="B974" s="5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</row>
    <row r="975">
      <c r="A975" s="5"/>
      <c r="B975" s="5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</row>
    <row r="976">
      <c r="A976" s="5"/>
      <c r="B976" s="5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</row>
    <row r="977">
      <c r="A977" s="5"/>
      <c r="B977" s="5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</row>
    <row r="978">
      <c r="A978" s="5"/>
      <c r="B978" s="5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</row>
    <row r="979">
      <c r="A979" s="5"/>
      <c r="B979" s="5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</row>
    <row r="980">
      <c r="A980" s="5"/>
      <c r="B980" s="5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</row>
    <row r="981">
      <c r="A981" s="5"/>
      <c r="B981" s="5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</row>
    <row r="982">
      <c r="A982" s="5"/>
      <c r="B982" s="5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</row>
    <row r="983">
      <c r="A983" s="5"/>
      <c r="B983" s="5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</row>
    <row r="984">
      <c r="A984" s="5"/>
      <c r="B984" s="5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</row>
    <row r="985">
      <c r="A985" s="5"/>
      <c r="B985" s="5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</row>
    <row r="986">
      <c r="A986" s="5"/>
      <c r="B986" s="5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</row>
    <row r="987">
      <c r="A987" s="5"/>
      <c r="B987" s="5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</row>
    <row r="988">
      <c r="A988" s="5"/>
      <c r="B988" s="5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</row>
    <row r="989">
      <c r="A989" s="5"/>
      <c r="B989" s="5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</row>
    <row r="990">
      <c r="A990" s="5"/>
      <c r="B990" s="5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</row>
    <row r="991">
      <c r="A991" s="5"/>
      <c r="B991" s="5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</row>
    <row r="992">
      <c r="A992" s="5"/>
      <c r="B992" s="5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</row>
    <row r="993">
      <c r="A993" s="5"/>
      <c r="B993" s="5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</row>
    <row r="994">
      <c r="A994" s="5"/>
      <c r="B994" s="5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</row>
    <row r="995">
      <c r="A995" s="5"/>
      <c r="B995" s="5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</row>
    <row r="996">
      <c r="A996" s="5"/>
      <c r="B996" s="5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</row>
    <row r="997">
      <c r="A997" s="5"/>
      <c r="B997" s="5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</row>
    <row r="998">
      <c r="A998" s="5"/>
      <c r="B998" s="5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</row>
    <row r="999">
      <c r="A999" s="5"/>
      <c r="B999" s="5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</row>
    <row r="1000">
      <c r="A1000" s="5"/>
      <c r="B1000" s="5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</row>
    <row r="1001">
      <c r="A1001" s="5"/>
      <c r="B1001" s="5"/>
      <c r="C1001" s="6"/>
      <c r="D1001" s="6"/>
      <c r="E1001" s="6"/>
      <c r="F1001" s="6"/>
      <c r="G1001" s="6"/>
      <c r="H1001" s="6"/>
      <c r="I1001" s="6"/>
      <c r="J1001" s="6"/>
      <c r="K1001" s="6"/>
      <c r="L1001" s="6"/>
      <c r="M1001" s="6"/>
      <c r="N1001" s="6"/>
      <c r="O1001" s="6"/>
      <c r="P1001" s="6"/>
      <c r="Q1001" s="6"/>
      <c r="R1001" s="6"/>
      <c r="S1001" s="6"/>
      <c r="T1001" s="6"/>
      <c r="U1001" s="6"/>
    </row>
    <row r="1002">
      <c r="A1002" s="5"/>
      <c r="B1002" s="5"/>
      <c r="C1002" s="6"/>
      <c r="D1002" s="6"/>
      <c r="E1002" s="6"/>
      <c r="F1002" s="6"/>
      <c r="G1002" s="6"/>
      <c r="H1002" s="6"/>
      <c r="I1002" s="6"/>
      <c r="J1002" s="6"/>
      <c r="K1002" s="6"/>
      <c r="L1002" s="6"/>
      <c r="M1002" s="6"/>
      <c r="N1002" s="6"/>
      <c r="O1002" s="6"/>
      <c r="P1002" s="6"/>
      <c r="Q1002" s="6"/>
      <c r="R1002" s="6"/>
      <c r="S1002" s="6"/>
      <c r="T1002" s="6"/>
      <c r="U1002" s="6"/>
    </row>
    <row r="1003">
      <c r="A1003" s="5"/>
      <c r="B1003" s="5"/>
      <c r="C1003" s="6"/>
      <c r="D1003" s="6"/>
      <c r="E1003" s="6"/>
      <c r="F1003" s="6"/>
      <c r="G1003" s="6"/>
      <c r="H1003" s="6"/>
      <c r="I1003" s="6"/>
      <c r="J1003" s="6"/>
      <c r="K1003" s="6"/>
      <c r="L1003" s="6"/>
      <c r="M1003" s="6"/>
      <c r="N1003" s="6"/>
      <c r="O1003" s="6"/>
      <c r="P1003" s="6"/>
      <c r="Q1003" s="6"/>
      <c r="R1003" s="6"/>
      <c r="S1003" s="6"/>
      <c r="T1003" s="6"/>
      <c r="U1003" s="6"/>
    </row>
    <row r="1004">
      <c r="A1004" s="5"/>
      <c r="B1004" s="5"/>
      <c r="C1004" s="6"/>
      <c r="D1004" s="6"/>
      <c r="E1004" s="6"/>
      <c r="F1004" s="6"/>
      <c r="G1004" s="6"/>
      <c r="H1004" s="6"/>
      <c r="I1004" s="6"/>
      <c r="J1004" s="6"/>
      <c r="K1004" s="6"/>
      <c r="L1004" s="6"/>
      <c r="M1004" s="6"/>
      <c r="N1004" s="6"/>
      <c r="O1004" s="6"/>
      <c r="P1004" s="6"/>
      <c r="Q1004" s="6"/>
      <c r="R1004" s="6"/>
      <c r="S1004" s="6"/>
      <c r="T1004" s="6"/>
      <c r="U1004" s="6"/>
    </row>
    <row r="1005">
      <c r="A1005" s="5"/>
      <c r="B1005" s="5"/>
      <c r="C1005" s="6"/>
      <c r="D1005" s="6"/>
      <c r="E1005" s="6"/>
      <c r="F1005" s="6"/>
      <c r="G1005" s="6"/>
      <c r="H1005" s="6"/>
      <c r="I1005" s="6"/>
      <c r="J1005" s="6"/>
      <c r="K1005" s="6"/>
      <c r="L1005" s="6"/>
      <c r="M1005" s="6"/>
      <c r="N1005" s="6"/>
      <c r="O1005" s="6"/>
      <c r="P1005" s="6"/>
      <c r="Q1005" s="6"/>
      <c r="R1005" s="6"/>
      <c r="S1005" s="6"/>
      <c r="T1005" s="6"/>
      <c r="U1005" s="6"/>
    </row>
    <row r="1006">
      <c r="A1006" s="5"/>
      <c r="B1006" s="5"/>
      <c r="C1006" s="6"/>
      <c r="D1006" s="6"/>
      <c r="E1006" s="6"/>
      <c r="F1006" s="6"/>
      <c r="G1006" s="6"/>
      <c r="H1006" s="6"/>
      <c r="I1006" s="6"/>
      <c r="J1006" s="6"/>
      <c r="K1006" s="6"/>
      <c r="L1006" s="6"/>
      <c r="M1006" s="6"/>
      <c r="N1006" s="6"/>
      <c r="O1006" s="6"/>
      <c r="P1006" s="6"/>
      <c r="Q1006" s="6"/>
      <c r="R1006" s="6"/>
      <c r="S1006" s="6"/>
      <c r="T1006" s="6"/>
      <c r="U1006" s="6"/>
    </row>
    <row r="1007">
      <c r="A1007" s="5"/>
      <c r="B1007" s="5"/>
      <c r="C1007" s="6"/>
      <c r="D1007" s="6"/>
      <c r="E1007" s="6"/>
      <c r="F1007" s="6"/>
      <c r="G1007" s="6"/>
      <c r="H1007" s="6"/>
      <c r="I1007" s="6"/>
      <c r="J1007" s="6"/>
      <c r="K1007" s="6"/>
      <c r="L1007" s="6"/>
      <c r="M1007" s="6"/>
      <c r="N1007" s="6"/>
      <c r="O1007" s="6"/>
      <c r="P1007" s="6"/>
      <c r="Q1007" s="6"/>
      <c r="R1007" s="6"/>
      <c r="S1007" s="6"/>
      <c r="T1007" s="6"/>
      <c r="U1007" s="6"/>
    </row>
    <row r="1008">
      <c r="A1008" s="5"/>
      <c r="B1008" s="5"/>
      <c r="C1008" s="6"/>
      <c r="D1008" s="6"/>
      <c r="E1008" s="6"/>
      <c r="F1008" s="6"/>
      <c r="G1008" s="6"/>
      <c r="H1008" s="6"/>
      <c r="I1008" s="6"/>
      <c r="J1008" s="6"/>
      <c r="K1008" s="6"/>
      <c r="L1008" s="6"/>
      <c r="M1008" s="6"/>
      <c r="N1008" s="6"/>
      <c r="O1008" s="6"/>
      <c r="P1008" s="6"/>
      <c r="Q1008" s="6"/>
      <c r="R1008" s="6"/>
      <c r="S1008" s="6"/>
      <c r="T1008" s="6"/>
      <c r="U1008" s="6"/>
    </row>
    <row r="1009">
      <c r="A1009" s="5"/>
      <c r="B1009" s="5"/>
      <c r="C1009" s="6"/>
      <c r="D1009" s="6"/>
      <c r="E1009" s="6"/>
      <c r="F1009" s="6"/>
      <c r="G1009" s="6"/>
      <c r="H1009" s="6"/>
      <c r="I1009" s="6"/>
      <c r="J1009" s="6"/>
      <c r="K1009" s="6"/>
      <c r="L1009" s="6"/>
      <c r="M1009" s="6"/>
      <c r="N1009" s="6"/>
      <c r="O1009" s="6"/>
      <c r="P1009" s="6"/>
      <c r="Q1009" s="6"/>
      <c r="R1009" s="6"/>
      <c r="S1009" s="6"/>
      <c r="T1009" s="6"/>
      <c r="U1009" s="6"/>
    </row>
    <row r="1010">
      <c r="A1010" s="5"/>
      <c r="B1010" s="5"/>
      <c r="C1010" s="6"/>
      <c r="D1010" s="6"/>
      <c r="E1010" s="6"/>
      <c r="F1010" s="6"/>
      <c r="G1010" s="6"/>
      <c r="H1010" s="6"/>
      <c r="I1010" s="6"/>
      <c r="J1010" s="6"/>
      <c r="K1010" s="6"/>
      <c r="L1010" s="6"/>
      <c r="M1010" s="6"/>
      <c r="N1010" s="6"/>
      <c r="O1010" s="6"/>
      <c r="P1010" s="6"/>
      <c r="Q1010" s="6"/>
      <c r="R1010" s="6"/>
      <c r="S1010" s="6"/>
      <c r="T1010" s="6"/>
      <c r="U1010" s="6"/>
    </row>
    <row r="1011">
      <c r="A1011" s="5"/>
      <c r="B1011" s="5"/>
      <c r="C1011" s="6"/>
      <c r="D1011" s="6"/>
      <c r="E1011" s="6"/>
      <c r="F1011" s="6"/>
      <c r="G1011" s="6"/>
      <c r="H1011" s="6"/>
      <c r="I1011" s="6"/>
      <c r="J1011" s="6"/>
      <c r="K1011" s="6"/>
      <c r="L1011" s="6"/>
      <c r="M1011" s="6"/>
      <c r="N1011" s="6"/>
      <c r="O1011" s="6"/>
      <c r="P1011" s="6"/>
      <c r="Q1011" s="6"/>
      <c r="R1011" s="6"/>
      <c r="S1011" s="6"/>
      <c r="T1011" s="6"/>
      <c r="U1011" s="6"/>
    </row>
    <row r="1012">
      <c r="A1012" s="5"/>
      <c r="B1012" s="5"/>
      <c r="C1012" s="6"/>
      <c r="D1012" s="6"/>
      <c r="E1012" s="6"/>
      <c r="F1012" s="6"/>
      <c r="G1012" s="6"/>
      <c r="H1012" s="6"/>
      <c r="I1012" s="6"/>
      <c r="J1012" s="6"/>
      <c r="K1012" s="6"/>
      <c r="L1012" s="6"/>
      <c r="M1012" s="6"/>
      <c r="N1012" s="6"/>
      <c r="O1012" s="6"/>
      <c r="P1012" s="6"/>
      <c r="Q1012" s="6"/>
      <c r="R1012" s="6"/>
      <c r="S1012" s="6"/>
      <c r="T1012" s="6"/>
      <c r="U1012" s="6"/>
    </row>
    <row r="1013">
      <c r="A1013" s="5"/>
      <c r="B1013" s="5"/>
      <c r="C1013" s="6"/>
      <c r="D1013" s="6"/>
      <c r="E1013" s="6"/>
      <c r="F1013" s="6"/>
      <c r="G1013" s="6"/>
      <c r="H1013" s="6"/>
      <c r="I1013" s="6"/>
      <c r="J1013" s="6"/>
      <c r="K1013" s="6"/>
      <c r="L1013" s="6"/>
      <c r="M1013" s="6"/>
      <c r="N1013" s="6"/>
      <c r="O1013" s="6"/>
      <c r="P1013" s="6"/>
      <c r="Q1013" s="6"/>
      <c r="R1013" s="6"/>
      <c r="S1013" s="6"/>
      <c r="T1013" s="6"/>
      <c r="U1013" s="6"/>
    </row>
    <row r="1014">
      <c r="A1014" s="5"/>
      <c r="B1014" s="5"/>
      <c r="C1014" s="6"/>
      <c r="D1014" s="6"/>
      <c r="E1014" s="6"/>
      <c r="F1014" s="6"/>
      <c r="G1014" s="6"/>
      <c r="H1014" s="6"/>
      <c r="I1014" s="6"/>
      <c r="J1014" s="6"/>
      <c r="K1014" s="6"/>
      <c r="L1014" s="6"/>
      <c r="M1014" s="6"/>
      <c r="N1014" s="6"/>
      <c r="O1014" s="6"/>
      <c r="P1014" s="6"/>
      <c r="Q1014" s="6"/>
      <c r="R1014" s="6"/>
      <c r="S1014" s="6"/>
      <c r="T1014" s="6"/>
      <c r="U1014" s="6"/>
    </row>
    <row r="1015">
      <c r="A1015" s="5"/>
      <c r="B1015" s="5"/>
      <c r="C1015" s="6"/>
      <c r="D1015" s="6"/>
      <c r="E1015" s="6"/>
      <c r="F1015" s="6"/>
      <c r="G1015" s="6"/>
      <c r="H1015" s="6"/>
      <c r="I1015" s="6"/>
      <c r="J1015" s="6"/>
      <c r="K1015" s="6"/>
      <c r="L1015" s="6"/>
      <c r="M1015" s="6"/>
      <c r="N1015" s="6"/>
      <c r="O1015" s="6"/>
      <c r="P1015" s="6"/>
      <c r="Q1015" s="6"/>
      <c r="R1015" s="6"/>
      <c r="S1015" s="6"/>
      <c r="T1015" s="6"/>
      <c r="U1015" s="6"/>
    </row>
    <row r="1016">
      <c r="A1016" s="5"/>
      <c r="B1016" s="5"/>
      <c r="C1016" s="6"/>
      <c r="D1016" s="6"/>
      <c r="E1016" s="6"/>
      <c r="F1016" s="6"/>
      <c r="G1016" s="6"/>
      <c r="H1016" s="6"/>
      <c r="I1016" s="6"/>
      <c r="J1016" s="6"/>
      <c r="K1016" s="6"/>
      <c r="L1016" s="6"/>
      <c r="M1016" s="6"/>
      <c r="N1016" s="6"/>
      <c r="O1016" s="6"/>
      <c r="P1016" s="6"/>
      <c r="Q1016" s="6"/>
      <c r="R1016" s="6"/>
      <c r="S1016" s="6"/>
      <c r="T1016" s="6"/>
      <c r="U1016" s="6"/>
    </row>
    <row r="1017">
      <c r="A1017" s="5"/>
      <c r="B1017" s="5"/>
      <c r="C1017" s="6"/>
      <c r="D1017" s="6"/>
      <c r="E1017" s="6"/>
      <c r="F1017" s="6"/>
      <c r="G1017" s="6"/>
      <c r="H1017" s="6"/>
      <c r="I1017" s="6"/>
      <c r="J1017" s="6"/>
      <c r="K1017" s="6"/>
      <c r="L1017" s="6"/>
      <c r="M1017" s="6"/>
      <c r="N1017" s="6"/>
      <c r="O1017" s="6"/>
      <c r="P1017" s="6"/>
      <c r="Q1017" s="6"/>
      <c r="R1017" s="6"/>
      <c r="S1017" s="6"/>
      <c r="T1017" s="6"/>
      <c r="U1017" s="6"/>
    </row>
    <row r="1018">
      <c r="A1018" s="5"/>
      <c r="B1018" s="5"/>
      <c r="C1018" s="6"/>
      <c r="D1018" s="6"/>
      <c r="E1018" s="6"/>
      <c r="F1018" s="6"/>
      <c r="G1018" s="6"/>
      <c r="H1018" s="6"/>
      <c r="I1018" s="6"/>
      <c r="J1018" s="6"/>
      <c r="K1018" s="6"/>
      <c r="L1018" s="6"/>
      <c r="M1018" s="6"/>
      <c r="N1018" s="6"/>
      <c r="O1018" s="6"/>
      <c r="P1018" s="6"/>
      <c r="Q1018" s="6"/>
      <c r="R1018" s="6"/>
      <c r="S1018" s="6"/>
      <c r="T1018" s="6"/>
      <c r="U1018" s="6"/>
    </row>
    <row r="1019">
      <c r="A1019" s="5"/>
      <c r="B1019" s="5"/>
      <c r="C1019" s="6"/>
      <c r="D1019" s="6"/>
      <c r="E1019" s="6"/>
      <c r="F1019" s="6"/>
      <c r="G1019" s="6"/>
      <c r="H1019" s="6"/>
      <c r="I1019" s="6"/>
      <c r="J1019" s="6"/>
      <c r="K1019" s="6"/>
      <c r="L1019" s="6"/>
      <c r="M1019" s="6"/>
      <c r="N1019" s="6"/>
      <c r="O1019" s="6"/>
      <c r="P1019" s="6"/>
      <c r="Q1019" s="6"/>
      <c r="R1019" s="6"/>
      <c r="S1019" s="6"/>
      <c r="T1019" s="6"/>
      <c r="U1019" s="6"/>
    </row>
    <row r="1020">
      <c r="A1020" s="5"/>
      <c r="B1020" s="5"/>
      <c r="C1020" s="6"/>
      <c r="D1020" s="6"/>
      <c r="E1020" s="6"/>
      <c r="F1020" s="6"/>
      <c r="G1020" s="6"/>
      <c r="H1020" s="6"/>
      <c r="I1020" s="6"/>
      <c r="J1020" s="6"/>
      <c r="K1020" s="6"/>
      <c r="L1020" s="6"/>
      <c r="M1020" s="6"/>
      <c r="N1020" s="6"/>
      <c r="O1020" s="6"/>
      <c r="P1020" s="6"/>
      <c r="Q1020" s="6"/>
      <c r="R1020" s="6"/>
      <c r="S1020" s="6"/>
      <c r="T1020" s="6"/>
      <c r="U1020" s="6"/>
    </row>
    <row r="1021">
      <c r="A1021" s="5"/>
      <c r="B1021" s="5"/>
      <c r="C1021" s="6"/>
      <c r="D1021" s="6"/>
      <c r="E1021" s="6"/>
      <c r="F1021" s="6"/>
      <c r="G1021" s="6"/>
      <c r="H1021" s="6"/>
      <c r="I1021" s="6"/>
      <c r="J1021" s="6"/>
      <c r="K1021" s="6"/>
      <c r="L1021" s="6"/>
      <c r="M1021" s="6"/>
      <c r="N1021" s="6"/>
      <c r="O1021" s="6"/>
      <c r="P1021" s="6"/>
      <c r="Q1021" s="6"/>
      <c r="R1021" s="6"/>
      <c r="S1021" s="6"/>
      <c r="T1021" s="6"/>
      <c r="U1021" s="6"/>
    </row>
    <row r="1022">
      <c r="A1022" s="5"/>
      <c r="B1022" s="5"/>
      <c r="C1022" s="6"/>
      <c r="D1022" s="6"/>
      <c r="E1022" s="6"/>
      <c r="F1022" s="6"/>
      <c r="G1022" s="6"/>
      <c r="H1022" s="6"/>
      <c r="I1022" s="6"/>
      <c r="J1022" s="6"/>
      <c r="K1022" s="6"/>
      <c r="L1022" s="6"/>
      <c r="M1022" s="6"/>
      <c r="N1022" s="6"/>
      <c r="O1022" s="6"/>
      <c r="P1022" s="6"/>
      <c r="Q1022" s="6"/>
      <c r="R1022" s="6"/>
      <c r="S1022" s="6"/>
      <c r="T1022" s="6"/>
      <c r="U1022" s="6"/>
    </row>
    <row r="1023">
      <c r="A1023" s="5"/>
      <c r="B1023" s="5"/>
      <c r="C1023" s="6"/>
      <c r="D1023" s="6"/>
      <c r="E1023" s="6"/>
      <c r="F1023" s="6"/>
      <c r="G1023" s="6"/>
      <c r="H1023" s="6"/>
      <c r="I1023" s="6"/>
      <c r="J1023" s="6"/>
      <c r="K1023" s="6"/>
      <c r="L1023" s="6"/>
      <c r="M1023" s="6"/>
      <c r="N1023" s="6"/>
      <c r="O1023" s="6"/>
      <c r="P1023" s="6"/>
      <c r="Q1023" s="6"/>
      <c r="R1023" s="6"/>
      <c r="S1023" s="6"/>
      <c r="T1023" s="6"/>
      <c r="U1023" s="6"/>
    </row>
    <row r="1024">
      <c r="A1024" s="5"/>
      <c r="B1024" s="5"/>
      <c r="C1024" s="6"/>
      <c r="D1024" s="6"/>
      <c r="E1024" s="6"/>
      <c r="F1024" s="6"/>
      <c r="G1024" s="6"/>
      <c r="H1024" s="6"/>
      <c r="I1024" s="6"/>
      <c r="J1024" s="6"/>
      <c r="K1024" s="6"/>
      <c r="L1024" s="6"/>
      <c r="M1024" s="6"/>
      <c r="N1024" s="6"/>
      <c r="O1024" s="6"/>
      <c r="P1024" s="6"/>
      <c r="Q1024" s="6"/>
      <c r="R1024" s="6"/>
      <c r="S1024" s="6"/>
      <c r="T1024" s="6"/>
      <c r="U1024" s="6"/>
    </row>
    <row r="1025">
      <c r="A1025" s="5"/>
      <c r="B1025" s="5"/>
      <c r="C1025" s="6"/>
      <c r="D1025" s="6"/>
      <c r="E1025" s="6"/>
      <c r="F1025" s="6"/>
      <c r="G1025" s="6"/>
      <c r="H1025" s="6"/>
      <c r="I1025" s="6"/>
      <c r="J1025" s="6"/>
      <c r="K1025" s="6"/>
      <c r="L1025" s="6"/>
      <c r="M1025" s="6"/>
      <c r="N1025" s="6"/>
      <c r="O1025" s="6"/>
      <c r="P1025" s="6"/>
      <c r="Q1025" s="6"/>
      <c r="R1025" s="6"/>
      <c r="S1025" s="6"/>
      <c r="T1025" s="6"/>
      <c r="U1025" s="6"/>
    </row>
    <row r="1026">
      <c r="A1026" s="5"/>
      <c r="B1026" s="5"/>
      <c r="C1026" s="6"/>
      <c r="D1026" s="6"/>
      <c r="E1026" s="6"/>
      <c r="F1026" s="6"/>
      <c r="G1026" s="6"/>
      <c r="H1026" s="6"/>
      <c r="I1026" s="6"/>
      <c r="J1026" s="6"/>
      <c r="K1026" s="6"/>
      <c r="L1026" s="6"/>
      <c r="M1026" s="6"/>
      <c r="N1026" s="6"/>
      <c r="O1026" s="6"/>
      <c r="P1026" s="6"/>
      <c r="Q1026" s="6"/>
      <c r="R1026" s="6"/>
      <c r="S1026" s="6"/>
      <c r="T1026" s="6"/>
      <c r="U1026" s="6"/>
    </row>
    <row r="1027">
      <c r="A1027" s="5"/>
      <c r="B1027" s="5"/>
      <c r="C1027" s="6"/>
      <c r="D1027" s="6"/>
      <c r="E1027" s="6"/>
      <c r="F1027" s="6"/>
      <c r="G1027" s="6"/>
      <c r="H1027" s="6"/>
      <c r="I1027" s="6"/>
      <c r="J1027" s="6"/>
      <c r="K1027" s="6"/>
      <c r="L1027" s="6"/>
      <c r="M1027" s="6"/>
      <c r="N1027" s="6"/>
      <c r="O1027" s="6"/>
      <c r="P1027" s="6"/>
      <c r="Q1027" s="6"/>
      <c r="R1027" s="6"/>
      <c r="S1027" s="6"/>
      <c r="T1027" s="6"/>
      <c r="U1027" s="6"/>
    </row>
    <row r="1028">
      <c r="A1028" s="5"/>
      <c r="B1028" s="5"/>
      <c r="C1028" s="6"/>
      <c r="D1028" s="6"/>
      <c r="E1028" s="6"/>
      <c r="F1028" s="6"/>
      <c r="G1028" s="6"/>
      <c r="H1028" s="6"/>
      <c r="I1028" s="6"/>
      <c r="J1028" s="6"/>
      <c r="K1028" s="6"/>
      <c r="L1028" s="6"/>
      <c r="M1028" s="6"/>
      <c r="N1028" s="6"/>
      <c r="O1028" s="6"/>
      <c r="P1028" s="6"/>
      <c r="Q1028" s="6"/>
      <c r="R1028" s="6"/>
      <c r="S1028" s="6"/>
      <c r="T1028" s="6"/>
      <c r="U1028" s="6"/>
    </row>
    <row r="1029">
      <c r="A1029" s="5"/>
      <c r="B1029" s="5"/>
      <c r="C1029" s="6"/>
      <c r="D1029" s="6"/>
      <c r="E1029" s="6"/>
      <c r="F1029" s="6"/>
      <c r="G1029" s="6"/>
      <c r="H1029" s="6"/>
      <c r="I1029" s="6"/>
      <c r="J1029" s="6"/>
      <c r="K1029" s="6"/>
      <c r="L1029" s="6"/>
      <c r="M1029" s="6"/>
      <c r="N1029" s="6"/>
      <c r="O1029" s="6"/>
      <c r="P1029" s="6"/>
      <c r="Q1029" s="6"/>
      <c r="R1029" s="6"/>
      <c r="S1029" s="6"/>
      <c r="T1029" s="6"/>
      <c r="U1029" s="6"/>
    </row>
    <row r="1030">
      <c r="A1030" s="5"/>
      <c r="B1030" s="5"/>
      <c r="C1030" s="6"/>
      <c r="D1030" s="6"/>
      <c r="E1030" s="6"/>
      <c r="F1030" s="6"/>
      <c r="G1030" s="6"/>
      <c r="H1030" s="6"/>
      <c r="I1030" s="6"/>
      <c r="J1030" s="6"/>
      <c r="K1030" s="6"/>
      <c r="L1030" s="6"/>
      <c r="M1030" s="6"/>
      <c r="N1030" s="6"/>
      <c r="O1030" s="6"/>
      <c r="P1030" s="6"/>
      <c r="Q1030" s="6"/>
      <c r="R1030" s="6"/>
      <c r="S1030" s="6"/>
      <c r="T1030" s="6"/>
      <c r="U1030" s="6"/>
    </row>
    <row r="1031">
      <c r="A1031" s="5"/>
      <c r="B1031" s="5"/>
      <c r="C1031" s="6"/>
      <c r="D1031" s="6"/>
      <c r="E1031" s="6"/>
      <c r="F1031" s="6"/>
      <c r="G1031" s="6"/>
      <c r="H1031" s="6"/>
      <c r="I1031" s="6"/>
      <c r="J1031" s="6"/>
      <c r="K1031" s="6"/>
      <c r="L1031" s="6"/>
      <c r="M1031" s="6"/>
      <c r="N1031" s="6"/>
      <c r="O1031" s="6"/>
      <c r="P1031" s="6"/>
      <c r="Q1031" s="6"/>
      <c r="R1031" s="6"/>
      <c r="S1031" s="6"/>
      <c r="T1031" s="6"/>
      <c r="U1031" s="6"/>
    </row>
    <row r="1032">
      <c r="A1032" s="5"/>
      <c r="B1032" s="5"/>
      <c r="C1032" s="6"/>
      <c r="D1032" s="6"/>
      <c r="E1032" s="6"/>
      <c r="F1032" s="6"/>
      <c r="G1032" s="6"/>
      <c r="H1032" s="6"/>
      <c r="I1032" s="6"/>
      <c r="J1032" s="6"/>
      <c r="K1032" s="6"/>
      <c r="L1032" s="6"/>
      <c r="M1032" s="6"/>
      <c r="N1032" s="6"/>
      <c r="O1032" s="6"/>
      <c r="P1032" s="6"/>
      <c r="Q1032" s="6"/>
      <c r="R1032" s="6"/>
      <c r="S1032" s="6"/>
      <c r="T1032" s="6"/>
      <c r="U1032" s="6"/>
    </row>
    <row r="1033">
      <c r="A1033" s="5"/>
      <c r="B1033" s="5"/>
      <c r="C1033" s="6"/>
      <c r="D1033" s="6"/>
      <c r="E1033" s="6"/>
      <c r="F1033" s="6"/>
      <c r="G1033" s="6"/>
      <c r="H1033" s="6"/>
      <c r="I1033" s="6"/>
      <c r="J1033" s="6"/>
      <c r="K1033" s="6"/>
      <c r="L1033" s="6"/>
      <c r="M1033" s="6"/>
      <c r="N1033" s="6"/>
      <c r="O1033" s="6"/>
      <c r="P1033" s="6"/>
      <c r="Q1033" s="6"/>
      <c r="R1033" s="6"/>
      <c r="S1033" s="6"/>
      <c r="T1033" s="6"/>
      <c r="U1033" s="6"/>
    </row>
    <row r="1034">
      <c r="A1034" s="5"/>
      <c r="B1034" s="5"/>
      <c r="C1034" s="6"/>
      <c r="D1034" s="6"/>
      <c r="E1034" s="6"/>
      <c r="F1034" s="6"/>
      <c r="G1034" s="6"/>
      <c r="H1034" s="6"/>
      <c r="I1034" s="6"/>
      <c r="J1034" s="6"/>
      <c r="K1034" s="6"/>
      <c r="L1034" s="6"/>
      <c r="M1034" s="6"/>
      <c r="N1034" s="6"/>
      <c r="O1034" s="6"/>
      <c r="P1034" s="6"/>
      <c r="Q1034" s="6"/>
      <c r="R1034" s="6"/>
      <c r="S1034" s="6"/>
      <c r="T1034" s="6"/>
      <c r="U1034" s="6"/>
    </row>
    <row r="1035">
      <c r="A1035" s="5"/>
      <c r="B1035" s="5"/>
      <c r="C1035" s="6"/>
      <c r="D1035" s="6"/>
      <c r="E1035" s="6"/>
      <c r="F1035" s="6"/>
      <c r="G1035" s="6"/>
      <c r="H1035" s="6"/>
      <c r="I1035" s="6"/>
      <c r="J1035" s="6"/>
      <c r="K1035" s="6"/>
      <c r="L1035" s="6"/>
      <c r="M1035" s="6"/>
      <c r="N1035" s="6"/>
      <c r="O1035" s="6"/>
      <c r="P1035" s="6"/>
      <c r="Q1035" s="6"/>
      <c r="R1035" s="6"/>
      <c r="S1035" s="6"/>
      <c r="T1035" s="6"/>
      <c r="U1035" s="6"/>
    </row>
    <row r="1036">
      <c r="A1036" s="5"/>
      <c r="B1036" s="5"/>
      <c r="C1036" s="6"/>
      <c r="D1036" s="6"/>
      <c r="E1036" s="6"/>
      <c r="F1036" s="6"/>
      <c r="G1036" s="6"/>
      <c r="H1036" s="6"/>
      <c r="I1036" s="6"/>
      <c r="J1036" s="6"/>
      <c r="K1036" s="6"/>
      <c r="L1036" s="6"/>
      <c r="M1036" s="6"/>
      <c r="N1036" s="6"/>
      <c r="O1036" s="6"/>
      <c r="P1036" s="6"/>
      <c r="Q1036" s="6"/>
      <c r="R1036" s="6"/>
      <c r="S1036" s="6"/>
      <c r="T1036" s="6"/>
      <c r="U1036" s="6"/>
    </row>
    <row r="1037">
      <c r="A1037" s="5"/>
      <c r="B1037" s="5"/>
      <c r="C1037" s="6"/>
      <c r="D1037" s="6"/>
      <c r="E1037" s="6"/>
      <c r="F1037" s="6"/>
      <c r="G1037" s="6"/>
      <c r="H1037" s="6"/>
      <c r="I1037" s="6"/>
      <c r="J1037" s="6"/>
      <c r="K1037" s="6"/>
      <c r="L1037" s="6"/>
      <c r="M1037" s="6"/>
      <c r="N1037" s="6"/>
      <c r="O1037" s="6"/>
      <c r="P1037" s="6"/>
      <c r="Q1037" s="6"/>
      <c r="R1037" s="6"/>
      <c r="S1037" s="6"/>
      <c r="T1037" s="6"/>
      <c r="U1037" s="6"/>
    </row>
    <row r="1038">
      <c r="A1038" s="5"/>
      <c r="B1038" s="5"/>
      <c r="C1038" s="6"/>
      <c r="D1038" s="6"/>
      <c r="E1038" s="6"/>
      <c r="F1038" s="6"/>
      <c r="G1038" s="6"/>
      <c r="H1038" s="6"/>
      <c r="I1038" s="6"/>
      <c r="J1038" s="6"/>
      <c r="K1038" s="6"/>
      <c r="L1038" s="6"/>
      <c r="M1038" s="6"/>
      <c r="N1038" s="6"/>
      <c r="O1038" s="6"/>
      <c r="P1038" s="6"/>
      <c r="Q1038" s="6"/>
      <c r="R1038" s="6"/>
      <c r="S1038" s="6"/>
      <c r="T1038" s="6"/>
      <c r="U1038" s="6"/>
    </row>
    <row r="1039">
      <c r="A1039" s="5"/>
      <c r="B1039" s="5"/>
      <c r="C1039" s="6"/>
      <c r="D1039" s="6"/>
      <c r="E1039" s="6"/>
      <c r="F1039" s="6"/>
      <c r="G1039" s="6"/>
      <c r="H1039" s="6"/>
      <c r="I1039" s="6"/>
      <c r="J1039" s="6"/>
      <c r="K1039" s="6"/>
      <c r="L1039" s="6"/>
      <c r="M1039" s="6"/>
      <c r="N1039" s="6"/>
      <c r="O1039" s="6"/>
      <c r="P1039" s="6"/>
      <c r="Q1039" s="6"/>
      <c r="R1039" s="6"/>
      <c r="S1039" s="6"/>
      <c r="T1039" s="6"/>
      <c r="U1039" s="6"/>
    </row>
    <row r="1040">
      <c r="A1040" s="5"/>
      <c r="B1040" s="5"/>
      <c r="C1040" s="6"/>
      <c r="D1040" s="6"/>
      <c r="E1040" s="6"/>
      <c r="F1040" s="6"/>
      <c r="G1040" s="6"/>
      <c r="H1040" s="6"/>
      <c r="I1040" s="6"/>
      <c r="J1040" s="6"/>
      <c r="K1040" s="6"/>
      <c r="L1040" s="6"/>
      <c r="M1040" s="6"/>
      <c r="N1040" s="6"/>
      <c r="O1040" s="6"/>
      <c r="P1040" s="6"/>
      <c r="Q1040" s="6"/>
      <c r="R1040" s="6"/>
      <c r="S1040" s="6"/>
      <c r="T1040" s="6"/>
      <c r="U1040" s="6"/>
    </row>
    <row r="1041">
      <c r="A1041" s="5"/>
      <c r="B1041" s="5"/>
      <c r="C1041" s="6"/>
      <c r="D1041" s="6"/>
      <c r="E1041" s="6"/>
      <c r="F1041" s="6"/>
      <c r="G1041" s="6"/>
      <c r="H1041" s="6"/>
      <c r="I1041" s="6"/>
      <c r="J1041" s="6"/>
      <c r="K1041" s="6"/>
      <c r="L1041" s="6"/>
      <c r="M1041" s="6"/>
      <c r="N1041" s="6"/>
      <c r="O1041" s="6"/>
      <c r="P1041" s="6"/>
      <c r="Q1041" s="6"/>
      <c r="R1041" s="6"/>
      <c r="S1041" s="6"/>
      <c r="T1041" s="6"/>
      <c r="U1041" s="6"/>
    </row>
    <row r="1042">
      <c r="A1042" s="5"/>
      <c r="B1042" s="5"/>
      <c r="C1042" s="6"/>
      <c r="D1042" s="6"/>
      <c r="E1042" s="6"/>
      <c r="F1042" s="6"/>
      <c r="G1042" s="6"/>
      <c r="H1042" s="6"/>
      <c r="I1042" s="6"/>
      <c r="J1042" s="6"/>
      <c r="K1042" s="6"/>
      <c r="L1042" s="6"/>
      <c r="M1042" s="6"/>
      <c r="N1042" s="6"/>
      <c r="O1042" s="6"/>
      <c r="P1042" s="6"/>
      <c r="Q1042" s="6"/>
      <c r="R1042" s="6"/>
      <c r="S1042" s="6"/>
      <c r="T1042" s="6"/>
      <c r="U1042" s="6"/>
    </row>
    <row r="1043">
      <c r="A1043" s="5"/>
      <c r="B1043" s="5"/>
      <c r="C1043" s="6"/>
      <c r="D1043" s="6"/>
      <c r="E1043" s="6"/>
      <c r="F1043" s="6"/>
      <c r="G1043" s="6"/>
      <c r="H1043" s="6"/>
      <c r="I1043" s="6"/>
      <c r="J1043" s="6"/>
      <c r="K1043" s="6"/>
      <c r="L1043" s="6"/>
      <c r="M1043" s="6"/>
      <c r="N1043" s="6"/>
      <c r="O1043" s="6"/>
      <c r="P1043" s="6"/>
      <c r="Q1043" s="6"/>
      <c r="R1043" s="6"/>
      <c r="S1043" s="6"/>
      <c r="T1043" s="6"/>
      <c r="U1043" s="6"/>
    </row>
    <row r="1044">
      <c r="A1044" s="5"/>
      <c r="B1044" s="5"/>
      <c r="C1044" s="6"/>
      <c r="D1044" s="6"/>
      <c r="E1044" s="6"/>
      <c r="F1044" s="6"/>
      <c r="G1044" s="6"/>
      <c r="H1044" s="6"/>
      <c r="I1044" s="6"/>
      <c r="J1044" s="6"/>
      <c r="K1044" s="6"/>
      <c r="L1044" s="6"/>
      <c r="M1044" s="6"/>
      <c r="N1044" s="6"/>
      <c r="O1044" s="6"/>
      <c r="P1044" s="6"/>
      <c r="Q1044" s="6"/>
      <c r="R1044" s="6"/>
      <c r="S1044" s="6"/>
      <c r="T1044" s="6"/>
      <c r="U1044" s="6"/>
    </row>
    <row r="1045">
      <c r="A1045" s="5"/>
      <c r="B1045" s="5"/>
      <c r="C1045" s="6"/>
      <c r="D1045" s="6"/>
      <c r="E1045" s="6"/>
      <c r="F1045" s="6"/>
      <c r="G1045" s="6"/>
      <c r="H1045" s="6"/>
      <c r="I1045" s="6"/>
      <c r="J1045" s="6"/>
      <c r="K1045" s="6"/>
      <c r="L1045" s="6"/>
      <c r="M1045" s="6"/>
      <c r="N1045" s="6"/>
      <c r="O1045" s="6"/>
      <c r="P1045" s="6"/>
      <c r="Q1045" s="6"/>
      <c r="R1045" s="6"/>
      <c r="S1045" s="6"/>
      <c r="T1045" s="6"/>
      <c r="U1045" s="6"/>
    </row>
    <row r="1046">
      <c r="A1046" s="5"/>
      <c r="B1046" s="5"/>
      <c r="C1046" s="6"/>
      <c r="D1046" s="6"/>
      <c r="E1046" s="6"/>
      <c r="F1046" s="6"/>
      <c r="G1046" s="6"/>
      <c r="H1046" s="6"/>
      <c r="I1046" s="6"/>
      <c r="J1046" s="6"/>
      <c r="K1046" s="6"/>
      <c r="L1046" s="6"/>
      <c r="M1046" s="6"/>
      <c r="N1046" s="6"/>
      <c r="O1046" s="6"/>
      <c r="P1046" s="6"/>
      <c r="Q1046" s="6"/>
      <c r="R1046" s="6"/>
      <c r="S1046" s="6"/>
      <c r="T1046" s="6"/>
      <c r="U1046" s="6"/>
    </row>
    <row r="1047">
      <c r="A1047" s="5"/>
      <c r="B1047" s="5"/>
      <c r="C1047" s="6"/>
      <c r="D1047" s="6"/>
      <c r="E1047" s="6"/>
      <c r="F1047" s="6"/>
      <c r="G1047" s="6"/>
      <c r="H1047" s="6"/>
      <c r="I1047" s="6"/>
      <c r="J1047" s="6"/>
      <c r="K1047" s="6"/>
      <c r="L1047" s="6"/>
      <c r="M1047" s="6"/>
      <c r="N1047" s="6"/>
      <c r="O1047" s="6"/>
      <c r="P1047" s="6"/>
      <c r="Q1047" s="6"/>
      <c r="R1047" s="6"/>
      <c r="S1047" s="6"/>
      <c r="T1047" s="6"/>
      <c r="U1047" s="6"/>
    </row>
    <row r="1048">
      <c r="A1048" s="5"/>
      <c r="B1048" s="5"/>
      <c r="C1048" s="6"/>
      <c r="D1048" s="6"/>
      <c r="E1048" s="6"/>
      <c r="F1048" s="6"/>
      <c r="G1048" s="6"/>
      <c r="H1048" s="6"/>
      <c r="I1048" s="6"/>
      <c r="J1048" s="6"/>
      <c r="K1048" s="6"/>
      <c r="L1048" s="6"/>
      <c r="M1048" s="6"/>
      <c r="N1048" s="6"/>
      <c r="O1048" s="6"/>
      <c r="P1048" s="6"/>
      <c r="Q1048" s="6"/>
      <c r="R1048" s="6"/>
      <c r="S1048" s="6"/>
      <c r="T1048" s="6"/>
      <c r="U1048" s="6"/>
    </row>
    <row r="1049">
      <c r="A1049" s="5"/>
      <c r="B1049" s="5"/>
      <c r="C1049" s="6"/>
      <c r="D1049" s="6"/>
      <c r="E1049" s="6"/>
      <c r="F1049" s="6"/>
      <c r="G1049" s="6"/>
      <c r="H1049" s="6"/>
      <c r="I1049" s="6"/>
      <c r="J1049" s="6"/>
      <c r="K1049" s="6"/>
      <c r="L1049" s="6"/>
      <c r="M1049" s="6"/>
      <c r="N1049" s="6"/>
      <c r="O1049" s="6"/>
      <c r="P1049" s="6"/>
      <c r="Q1049" s="6"/>
      <c r="R1049" s="6"/>
      <c r="S1049" s="6"/>
      <c r="T1049" s="6"/>
      <c r="U1049" s="6"/>
    </row>
    <row r="1050">
      <c r="A1050" s="5"/>
      <c r="B1050" s="5"/>
      <c r="C1050" s="6"/>
      <c r="D1050" s="6"/>
      <c r="E1050" s="6"/>
      <c r="F1050" s="6"/>
      <c r="G1050" s="6"/>
      <c r="H1050" s="6"/>
      <c r="I1050" s="6"/>
      <c r="J1050" s="6"/>
      <c r="K1050" s="6"/>
      <c r="L1050" s="6"/>
      <c r="M1050" s="6"/>
      <c r="N1050" s="6"/>
      <c r="O1050" s="6"/>
      <c r="P1050" s="6"/>
      <c r="Q1050" s="6"/>
      <c r="R1050" s="6"/>
      <c r="S1050" s="6"/>
      <c r="T1050" s="6"/>
      <c r="U1050" s="6"/>
    </row>
    <row r="1051">
      <c r="A1051" s="5"/>
      <c r="B1051" s="5"/>
      <c r="C1051" s="6"/>
      <c r="D1051" s="6"/>
      <c r="E1051" s="6"/>
      <c r="F1051" s="6"/>
      <c r="G1051" s="6"/>
      <c r="H1051" s="6"/>
      <c r="I1051" s="6"/>
      <c r="J1051" s="6"/>
      <c r="K1051" s="6"/>
      <c r="L1051" s="6"/>
      <c r="M1051" s="6"/>
      <c r="N1051" s="6"/>
      <c r="O1051" s="6"/>
      <c r="P1051" s="6"/>
      <c r="Q1051" s="6"/>
      <c r="R1051" s="6"/>
      <c r="S1051" s="6"/>
      <c r="T1051" s="6"/>
      <c r="U1051" s="6"/>
    </row>
    <row r="1052">
      <c r="A1052" s="5"/>
      <c r="B1052" s="5"/>
      <c r="C1052" s="6"/>
      <c r="D1052" s="6"/>
      <c r="E1052" s="6"/>
      <c r="F1052" s="6"/>
      <c r="G1052" s="6"/>
      <c r="H1052" s="6"/>
      <c r="I1052" s="6"/>
      <c r="J1052" s="6"/>
      <c r="K1052" s="6"/>
      <c r="L1052" s="6"/>
      <c r="M1052" s="6"/>
      <c r="N1052" s="6"/>
      <c r="O1052" s="6"/>
      <c r="P1052" s="6"/>
      <c r="Q1052" s="6"/>
      <c r="R1052" s="6"/>
      <c r="S1052" s="6"/>
      <c r="T1052" s="6"/>
      <c r="U1052" s="6"/>
    </row>
    <row r="1053">
      <c r="A1053" s="5"/>
      <c r="B1053" s="5"/>
      <c r="C1053" s="6"/>
      <c r="D1053" s="6"/>
      <c r="E1053" s="6"/>
      <c r="F1053" s="6"/>
      <c r="G1053" s="6"/>
      <c r="H1053" s="6"/>
      <c r="I1053" s="6"/>
      <c r="J1053" s="6"/>
      <c r="K1053" s="6"/>
      <c r="L1053" s="6"/>
      <c r="M1053" s="6"/>
      <c r="N1053" s="6"/>
      <c r="O1053" s="6"/>
      <c r="P1053" s="6"/>
      <c r="Q1053" s="6"/>
      <c r="R1053" s="6"/>
      <c r="S1053" s="6"/>
      <c r="T1053" s="6"/>
      <c r="U1053" s="6"/>
    </row>
    <row r="1054">
      <c r="A1054" s="5"/>
      <c r="B1054" s="5"/>
      <c r="C1054" s="6"/>
      <c r="D1054" s="6"/>
      <c r="E1054" s="6"/>
      <c r="F1054" s="6"/>
      <c r="G1054" s="6"/>
      <c r="H1054" s="6"/>
      <c r="I1054" s="6"/>
      <c r="J1054" s="6"/>
      <c r="K1054" s="6"/>
      <c r="L1054" s="6"/>
      <c r="M1054" s="6"/>
      <c r="N1054" s="6"/>
      <c r="O1054" s="6"/>
      <c r="P1054" s="6"/>
      <c r="Q1054" s="6"/>
      <c r="R1054" s="6"/>
      <c r="S1054" s="6"/>
      <c r="T1054" s="6"/>
      <c r="U1054" s="6"/>
    </row>
    <row r="1055">
      <c r="A1055" s="5"/>
      <c r="B1055" s="5"/>
      <c r="C1055" s="6"/>
      <c r="D1055" s="6"/>
      <c r="E1055" s="6"/>
      <c r="F1055" s="6"/>
      <c r="G1055" s="6"/>
      <c r="H1055" s="6"/>
      <c r="I1055" s="6"/>
      <c r="J1055" s="6"/>
      <c r="K1055" s="6"/>
      <c r="L1055" s="6"/>
      <c r="M1055" s="6"/>
      <c r="N1055" s="6"/>
      <c r="O1055" s="6"/>
      <c r="P1055" s="6"/>
      <c r="Q1055" s="6"/>
      <c r="R1055" s="6"/>
      <c r="S1055" s="6"/>
      <c r="T1055" s="6"/>
      <c r="U1055" s="6"/>
    </row>
    <row r="1056">
      <c r="A1056" s="5"/>
      <c r="B1056" s="5"/>
      <c r="C1056" s="6"/>
      <c r="D1056" s="6"/>
      <c r="E1056" s="6"/>
      <c r="F1056" s="6"/>
      <c r="G1056" s="6"/>
      <c r="H1056" s="6"/>
      <c r="I1056" s="6"/>
      <c r="J1056" s="6"/>
      <c r="K1056" s="6"/>
      <c r="L1056" s="6"/>
      <c r="M1056" s="6"/>
      <c r="N1056" s="6"/>
      <c r="O1056" s="6"/>
      <c r="P1056" s="6"/>
      <c r="Q1056" s="6"/>
      <c r="R1056" s="6"/>
      <c r="S1056" s="6"/>
      <c r="T1056" s="6"/>
      <c r="U1056" s="6"/>
    </row>
    <row r="1057">
      <c r="A1057" s="5"/>
      <c r="B1057" s="5"/>
      <c r="C1057" s="6"/>
      <c r="D1057" s="6"/>
      <c r="E1057" s="6"/>
      <c r="F1057" s="6"/>
      <c r="G1057" s="6"/>
      <c r="H1057" s="6"/>
      <c r="I1057" s="6"/>
      <c r="J1057" s="6"/>
      <c r="K1057" s="6"/>
      <c r="L1057" s="6"/>
      <c r="M1057" s="6"/>
      <c r="N1057" s="6"/>
      <c r="O1057" s="6"/>
      <c r="P1057" s="6"/>
      <c r="Q1057" s="6"/>
      <c r="R1057" s="6"/>
      <c r="S1057" s="6"/>
      <c r="T1057" s="6"/>
      <c r="U1057" s="6"/>
    </row>
    <row r="1058">
      <c r="A1058" s="5"/>
      <c r="B1058" s="5"/>
      <c r="C1058" s="6"/>
      <c r="D1058" s="6"/>
      <c r="E1058" s="6"/>
      <c r="F1058" s="6"/>
      <c r="G1058" s="6"/>
      <c r="H1058" s="6"/>
      <c r="I1058" s="6"/>
      <c r="J1058" s="6"/>
      <c r="K1058" s="6"/>
      <c r="L1058" s="6"/>
      <c r="M1058" s="6"/>
      <c r="N1058" s="6"/>
      <c r="O1058" s="6"/>
      <c r="P1058" s="6"/>
      <c r="Q1058" s="6"/>
      <c r="R1058" s="6"/>
      <c r="S1058" s="6"/>
      <c r="T1058" s="6"/>
      <c r="U1058" s="6"/>
    </row>
    <row r="1059">
      <c r="A1059" s="5"/>
      <c r="B1059" s="5"/>
      <c r="C1059" s="6"/>
      <c r="D1059" s="6"/>
      <c r="E1059" s="6"/>
      <c r="F1059" s="6"/>
      <c r="G1059" s="6"/>
      <c r="H1059" s="6"/>
      <c r="I1059" s="6"/>
      <c r="J1059" s="6"/>
      <c r="K1059" s="6"/>
      <c r="L1059" s="6"/>
      <c r="M1059" s="6"/>
      <c r="N1059" s="6"/>
      <c r="O1059" s="6"/>
      <c r="P1059" s="6"/>
      <c r="Q1059" s="6"/>
      <c r="R1059" s="6"/>
      <c r="S1059" s="6"/>
      <c r="T1059" s="6"/>
      <c r="U1059" s="6"/>
    </row>
    <row r="1060">
      <c r="A1060" s="5"/>
      <c r="B1060" s="5"/>
      <c r="C1060" s="6"/>
      <c r="D1060" s="6"/>
      <c r="E1060" s="6"/>
      <c r="F1060" s="6"/>
      <c r="G1060" s="6"/>
      <c r="H1060" s="6"/>
      <c r="I1060" s="6"/>
      <c r="J1060" s="6"/>
      <c r="K1060" s="6"/>
      <c r="L1060" s="6"/>
      <c r="M1060" s="6"/>
      <c r="N1060" s="6"/>
      <c r="O1060" s="6"/>
      <c r="P1060" s="6"/>
      <c r="Q1060" s="6"/>
      <c r="R1060" s="6"/>
      <c r="S1060" s="6"/>
      <c r="T1060" s="6"/>
      <c r="U1060" s="6"/>
    </row>
    <row r="1061">
      <c r="A1061" s="5"/>
      <c r="B1061" s="5"/>
      <c r="C1061" s="6"/>
      <c r="D1061" s="6"/>
      <c r="E1061" s="6"/>
      <c r="F1061" s="6"/>
      <c r="G1061" s="6"/>
      <c r="H1061" s="6"/>
      <c r="I1061" s="6"/>
      <c r="J1061" s="6"/>
      <c r="K1061" s="6"/>
      <c r="L1061" s="6"/>
      <c r="M1061" s="6"/>
      <c r="N1061" s="6"/>
      <c r="O1061" s="6"/>
      <c r="P1061" s="6"/>
      <c r="Q1061" s="6"/>
      <c r="R1061" s="6"/>
      <c r="S1061" s="6"/>
      <c r="T1061" s="6"/>
      <c r="U1061" s="6"/>
    </row>
    <row r="1062">
      <c r="A1062" s="5"/>
      <c r="B1062" s="5"/>
      <c r="C1062" s="6"/>
      <c r="D1062" s="6"/>
      <c r="E1062" s="6"/>
      <c r="F1062" s="6"/>
      <c r="G1062" s="6"/>
      <c r="H1062" s="6"/>
      <c r="I1062" s="6"/>
      <c r="J1062" s="6"/>
      <c r="K1062" s="6"/>
      <c r="L1062" s="6"/>
      <c r="M1062" s="6"/>
      <c r="N1062" s="6"/>
      <c r="O1062" s="6"/>
      <c r="P1062" s="6"/>
      <c r="Q1062" s="6"/>
      <c r="R1062" s="6"/>
      <c r="S1062" s="6"/>
      <c r="T1062" s="6"/>
      <c r="U1062" s="6"/>
    </row>
    <row r="1063">
      <c r="A1063" s="5"/>
      <c r="B1063" s="5"/>
      <c r="C1063" s="6"/>
      <c r="D1063" s="6"/>
      <c r="E1063" s="6"/>
      <c r="F1063" s="6"/>
      <c r="G1063" s="6"/>
      <c r="H1063" s="6"/>
      <c r="I1063" s="6"/>
      <c r="J1063" s="6"/>
      <c r="K1063" s="6"/>
      <c r="L1063" s="6"/>
      <c r="M1063" s="6"/>
      <c r="N1063" s="6"/>
      <c r="O1063" s="6"/>
      <c r="P1063" s="6"/>
      <c r="Q1063" s="6"/>
      <c r="R1063" s="6"/>
      <c r="S1063" s="6"/>
      <c r="T1063" s="6"/>
      <c r="U1063" s="6"/>
    </row>
    <row r="1064">
      <c r="A1064" s="5"/>
      <c r="B1064" s="5"/>
      <c r="C1064" s="6"/>
      <c r="D1064" s="6"/>
      <c r="E1064" s="6"/>
      <c r="F1064" s="6"/>
      <c r="G1064" s="6"/>
      <c r="H1064" s="6"/>
      <c r="I1064" s="6"/>
      <c r="J1064" s="6"/>
      <c r="K1064" s="6"/>
      <c r="L1064" s="6"/>
      <c r="M1064" s="6"/>
      <c r="N1064" s="6"/>
      <c r="O1064" s="6"/>
      <c r="P1064" s="6"/>
      <c r="Q1064" s="6"/>
      <c r="R1064" s="6"/>
      <c r="S1064" s="6"/>
      <c r="T1064" s="6"/>
      <c r="U1064" s="6"/>
    </row>
    <row r="1065">
      <c r="A1065" s="5"/>
      <c r="B1065" s="5"/>
      <c r="C1065" s="6"/>
      <c r="D1065" s="6"/>
      <c r="E1065" s="6"/>
      <c r="F1065" s="6"/>
      <c r="G1065" s="6"/>
      <c r="H1065" s="6"/>
      <c r="I1065" s="6"/>
      <c r="J1065" s="6"/>
      <c r="K1065" s="6"/>
      <c r="L1065" s="6"/>
      <c r="M1065" s="6"/>
      <c r="N1065" s="6"/>
      <c r="O1065" s="6"/>
      <c r="P1065" s="6"/>
      <c r="Q1065" s="6"/>
      <c r="R1065" s="6"/>
      <c r="S1065" s="6"/>
      <c r="T1065" s="6"/>
      <c r="U1065" s="6"/>
    </row>
    <row r="1066">
      <c r="A1066" s="5"/>
      <c r="B1066" s="5"/>
      <c r="C1066" s="6"/>
      <c r="D1066" s="6"/>
      <c r="E1066" s="6"/>
      <c r="F1066" s="6"/>
      <c r="G1066" s="6"/>
      <c r="H1066" s="6"/>
      <c r="I1066" s="6"/>
      <c r="J1066" s="6"/>
      <c r="K1066" s="6"/>
      <c r="L1066" s="6"/>
      <c r="M1066" s="6"/>
      <c r="N1066" s="6"/>
      <c r="O1066" s="6"/>
      <c r="P1066" s="6"/>
      <c r="Q1066" s="6"/>
      <c r="R1066" s="6"/>
      <c r="S1066" s="6"/>
      <c r="T1066" s="6"/>
      <c r="U1066" s="6"/>
    </row>
    <row r="1067">
      <c r="A1067" s="5"/>
      <c r="B1067" s="5"/>
      <c r="C1067" s="6"/>
      <c r="D1067" s="6"/>
      <c r="E1067" s="6"/>
      <c r="F1067" s="6"/>
      <c r="G1067" s="6"/>
      <c r="H1067" s="6"/>
      <c r="I1067" s="6"/>
      <c r="J1067" s="6"/>
      <c r="K1067" s="6"/>
      <c r="L1067" s="6"/>
      <c r="M1067" s="6"/>
      <c r="N1067" s="6"/>
      <c r="O1067" s="6"/>
      <c r="P1067" s="6"/>
      <c r="Q1067" s="6"/>
      <c r="R1067" s="6"/>
      <c r="S1067" s="6"/>
      <c r="T1067" s="6"/>
      <c r="U1067" s="6"/>
    </row>
    <row r="1068">
      <c r="A1068" s="5"/>
      <c r="B1068" s="5"/>
      <c r="C1068" s="6"/>
      <c r="D1068" s="6"/>
      <c r="E1068" s="6"/>
      <c r="F1068" s="6"/>
      <c r="G1068" s="6"/>
      <c r="H1068" s="6"/>
      <c r="I1068" s="6"/>
      <c r="J1068" s="6"/>
      <c r="K1068" s="6"/>
      <c r="L1068" s="6"/>
      <c r="M1068" s="6"/>
      <c r="N1068" s="6"/>
      <c r="O1068" s="6"/>
      <c r="P1068" s="6"/>
      <c r="Q1068" s="6"/>
      <c r="R1068" s="6"/>
      <c r="S1068" s="6"/>
      <c r="T1068" s="6"/>
      <c r="U1068" s="6"/>
    </row>
    <row r="1069">
      <c r="A1069" s="5"/>
      <c r="B1069" s="5"/>
      <c r="C1069" s="6"/>
      <c r="D1069" s="6"/>
      <c r="E1069" s="6"/>
      <c r="F1069" s="6"/>
      <c r="G1069" s="6"/>
      <c r="H1069" s="6"/>
      <c r="I1069" s="6"/>
      <c r="J1069" s="6"/>
      <c r="K1069" s="6"/>
      <c r="L1069" s="6"/>
      <c r="M1069" s="6"/>
      <c r="N1069" s="6"/>
      <c r="O1069" s="6"/>
      <c r="P1069" s="6"/>
      <c r="Q1069" s="6"/>
      <c r="R1069" s="6"/>
      <c r="S1069" s="6"/>
      <c r="T1069" s="6"/>
      <c r="U1069" s="6"/>
    </row>
    <row r="1070">
      <c r="A1070" s="5"/>
      <c r="B1070" s="5"/>
      <c r="C1070" s="6"/>
      <c r="D1070" s="6"/>
      <c r="E1070" s="6"/>
      <c r="F1070" s="6"/>
      <c r="G1070" s="6"/>
      <c r="H1070" s="6"/>
      <c r="I1070" s="6"/>
      <c r="J1070" s="6"/>
      <c r="K1070" s="6"/>
      <c r="L1070" s="6"/>
      <c r="M1070" s="6"/>
      <c r="N1070" s="6"/>
      <c r="O1070" s="6"/>
      <c r="P1070" s="6"/>
      <c r="Q1070" s="6"/>
      <c r="R1070" s="6"/>
      <c r="S1070" s="6"/>
      <c r="T1070" s="6"/>
      <c r="U1070" s="6"/>
    </row>
    <row r="1071">
      <c r="A1071" s="5"/>
      <c r="B1071" s="5"/>
      <c r="C1071" s="6"/>
      <c r="D1071" s="6"/>
      <c r="E1071" s="6"/>
      <c r="F1071" s="6"/>
      <c r="G1071" s="6"/>
      <c r="H1071" s="6"/>
      <c r="I1071" s="6"/>
      <c r="J1071" s="6"/>
      <c r="K1071" s="6"/>
      <c r="L1071" s="6"/>
      <c r="M1071" s="6"/>
      <c r="N1071" s="6"/>
      <c r="O1071" s="6"/>
      <c r="P1071" s="6"/>
      <c r="Q1071" s="6"/>
      <c r="R1071" s="6"/>
      <c r="S1071" s="6"/>
      <c r="T1071" s="6"/>
      <c r="U1071" s="6"/>
    </row>
    <row r="1072">
      <c r="A1072" s="5"/>
      <c r="B1072" s="5"/>
      <c r="C1072" s="6"/>
      <c r="D1072" s="6"/>
      <c r="E1072" s="6"/>
      <c r="F1072" s="6"/>
      <c r="G1072" s="6"/>
      <c r="H1072" s="6"/>
      <c r="I1072" s="6"/>
      <c r="J1072" s="6"/>
      <c r="K1072" s="6"/>
      <c r="L1072" s="6"/>
      <c r="M1072" s="6"/>
      <c r="N1072" s="6"/>
      <c r="O1072" s="6"/>
      <c r="P1072" s="6"/>
      <c r="Q1072" s="6"/>
      <c r="R1072" s="6"/>
      <c r="S1072" s="6"/>
      <c r="T1072" s="6"/>
      <c r="U1072" s="6"/>
    </row>
    <row r="1073">
      <c r="A1073" s="5"/>
      <c r="B1073" s="5"/>
      <c r="C1073" s="6"/>
      <c r="D1073" s="6"/>
      <c r="E1073" s="6"/>
      <c r="F1073" s="6"/>
      <c r="G1073" s="6"/>
      <c r="H1073" s="6"/>
      <c r="I1073" s="6"/>
      <c r="J1073" s="6"/>
      <c r="K1073" s="6"/>
      <c r="L1073" s="6"/>
      <c r="M1073" s="6"/>
      <c r="N1073" s="6"/>
      <c r="O1073" s="6"/>
      <c r="P1073" s="6"/>
      <c r="Q1073" s="6"/>
      <c r="R1073" s="6"/>
      <c r="S1073" s="6"/>
      <c r="T1073" s="6"/>
      <c r="U1073" s="6"/>
    </row>
    <row r="1074">
      <c r="A1074" s="5"/>
      <c r="B1074" s="5"/>
      <c r="C1074" s="6"/>
      <c r="D1074" s="6"/>
      <c r="E1074" s="6"/>
      <c r="F1074" s="6"/>
      <c r="G1074" s="6"/>
      <c r="H1074" s="6"/>
      <c r="I1074" s="6"/>
      <c r="J1074" s="6"/>
      <c r="K1074" s="6"/>
      <c r="L1074" s="6"/>
      <c r="M1074" s="6"/>
      <c r="N1074" s="6"/>
      <c r="O1074" s="6"/>
      <c r="P1074" s="6"/>
      <c r="Q1074" s="6"/>
      <c r="R1074" s="6"/>
      <c r="S1074" s="6"/>
      <c r="T1074" s="6"/>
      <c r="U1074" s="6"/>
    </row>
    <row r="1075">
      <c r="A1075" s="5"/>
      <c r="B1075" s="5"/>
      <c r="C1075" s="6"/>
      <c r="D1075" s="6"/>
      <c r="E1075" s="6"/>
      <c r="F1075" s="6"/>
      <c r="G1075" s="6"/>
      <c r="H1075" s="6"/>
      <c r="I1075" s="6"/>
      <c r="J1075" s="6"/>
      <c r="K1075" s="6"/>
      <c r="L1075" s="6"/>
      <c r="M1075" s="6"/>
      <c r="N1075" s="6"/>
      <c r="O1075" s="6"/>
      <c r="P1075" s="6"/>
      <c r="Q1075" s="6"/>
      <c r="R1075" s="6"/>
      <c r="S1075" s="6"/>
      <c r="T1075" s="6"/>
      <c r="U1075" s="6"/>
    </row>
    <row r="1076">
      <c r="A1076" s="5"/>
      <c r="B1076" s="5"/>
      <c r="C1076" s="6"/>
      <c r="D1076" s="6"/>
      <c r="E1076" s="6"/>
      <c r="F1076" s="6"/>
      <c r="G1076" s="6"/>
      <c r="H1076" s="6"/>
      <c r="I1076" s="6"/>
      <c r="J1076" s="6"/>
      <c r="K1076" s="6"/>
      <c r="L1076" s="6"/>
      <c r="M1076" s="6"/>
      <c r="N1076" s="6"/>
      <c r="O1076" s="6"/>
      <c r="P1076" s="6"/>
      <c r="Q1076" s="6"/>
      <c r="R1076" s="6"/>
      <c r="S1076" s="6"/>
      <c r="T1076" s="6"/>
      <c r="U1076" s="6"/>
    </row>
    <row r="1077">
      <c r="A1077" s="5"/>
      <c r="B1077" s="5"/>
      <c r="C1077" s="6"/>
      <c r="D1077" s="6"/>
      <c r="E1077" s="6"/>
      <c r="F1077" s="6"/>
      <c r="G1077" s="6"/>
      <c r="H1077" s="6"/>
      <c r="I1077" s="6"/>
      <c r="J1077" s="6"/>
      <c r="K1077" s="6"/>
      <c r="L1077" s="6"/>
      <c r="M1077" s="6"/>
      <c r="N1077" s="6"/>
      <c r="O1077" s="6"/>
      <c r="P1077" s="6"/>
      <c r="Q1077" s="6"/>
      <c r="R1077" s="6"/>
      <c r="S1077" s="6"/>
      <c r="T1077" s="6"/>
      <c r="U1077" s="6"/>
    </row>
    <row r="1078">
      <c r="A1078" s="5"/>
      <c r="B1078" s="5"/>
      <c r="C1078" s="6"/>
      <c r="D1078" s="6"/>
      <c r="E1078" s="6"/>
      <c r="F1078" s="6"/>
      <c r="G1078" s="6"/>
      <c r="H1078" s="6"/>
      <c r="I1078" s="6"/>
      <c r="J1078" s="6"/>
      <c r="K1078" s="6"/>
      <c r="L1078" s="6"/>
      <c r="M1078" s="6"/>
      <c r="N1078" s="6"/>
      <c r="O1078" s="6"/>
      <c r="P1078" s="6"/>
      <c r="Q1078" s="6"/>
      <c r="R1078" s="6"/>
      <c r="S1078" s="6"/>
      <c r="T1078" s="6"/>
      <c r="U1078" s="6"/>
    </row>
    <row r="1079">
      <c r="A1079" s="5"/>
      <c r="B1079" s="5"/>
      <c r="C1079" s="6"/>
      <c r="D1079" s="6"/>
      <c r="E1079" s="6"/>
      <c r="F1079" s="6"/>
      <c r="G1079" s="6"/>
      <c r="H1079" s="6"/>
      <c r="I1079" s="6"/>
      <c r="J1079" s="6"/>
      <c r="K1079" s="6"/>
      <c r="L1079" s="6"/>
      <c r="M1079" s="6"/>
      <c r="N1079" s="6"/>
      <c r="O1079" s="6"/>
      <c r="P1079" s="6"/>
      <c r="Q1079" s="6"/>
      <c r="R1079" s="6"/>
      <c r="S1079" s="6"/>
      <c r="T1079" s="6"/>
      <c r="U1079" s="6"/>
    </row>
    <row r="1080">
      <c r="A1080" s="5"/>
      <c r="B1080" s="5"/>
      <c r="C1080" s="6"/>
      <c r="D1080" s="6"/>
      <c r="E1080" s="6"/>
      <c r="F1080" s="6"/>
      <c r="G1080" s="6"/>
      <c r="H1080" s="6"/>
      <c r="I1080" s="6"/>
      <c r="J1080" s="6"/>
      <c r="K1080" s="6"/>
      <c r="L1080" s="6"/>
      <c r="M1080" s="6"/>
      <c r="N1080" s="6"/>
      <c r="O1080" s="6"/>
      <c r="P1080" s="6"/>
      <c r="Q1080" s="6"/>
      <c r="R1080" s="6"/>
      <c r="S1080" s="6"/>
      <c r="T1080" s="6"/>
      <c r="U1080" s="6"/>
    </row>
    <row r="1081">
      <c r="A1081" s="5"/>
      <c r="B1081" s="5"/>
      <c r="C1081" s="6"/>
      <c r="D1081" s="6"/>
      <c r="E1081" s="6"/>
      <c r="F1081" s="6"/>
      <c r="G1081" s="6"/>
      <c r="H1081" s="6"/>
      <c r="I1081" s="6"/>
      <c r="J1081" s="6"/>
      <c r="K1081" s="6"/>
      <c r="L1081" s="6"/>
      <c r="M1081" s="6"/>
      <c r="N1081" s="6"/>
      <c r="O1081" s="6"/>
      <c r="P1081" s="6"/>
      <c r="Q1081" s="6"/>
      <c r="R1081" s="6"/>
      <c r="S1081" s="6"/>
      <c r="T1081" s="6"/>
      <c r="U1081" s="6"/>
    </row>
    <row r="1082">
      <c r="A1082" s="5"/>
      <c r="B1082" s="5"/>
      <c r="C1082" s="6"/>
      <c r="D1082" s="6"/>
      <c r="E1082" s="6"/>
      <c r="F1082" s="6"/>
      <c r="G1082" s="6"/>
      <c r="H1082" s="6"/>
      <c r="I1082" s="6"/>
      <c r="J1082" s="6"/>
      <c r="K1082" s="6"/>
      <c r="L1082" s="6"/>
      <c r="M1082" s="6"/>
      <c r="N1082" s="6"/>
      <c r="O1082" s="6"/>
      <c r="P1082" s="6"/>
      <c r="Q1082" s="6"/>
      <c r="R1082" s="6"/>
      <c r="S1082" s="6"/>
      <c r="T1082" s="6"/>
      <c r="U1082" s="6"/>
    </row>
    <row r="1083">
      <c r="A1083" s="5"/>
      <c r="B1083" s="5"/>
      <c r="C1083" s="6"/>
      <c r="D1083" s="6"/>
      <c r="E1083" s="6"/>
      <c r="F1083" s="6"/>
      <c r="G1083" s="6"/>
      <c r="H1083" s="6"/>
      <c r="I1083" s="6"/>
      <c r="J1083" s="6"/>
      <c r="K1083" s="6"/>
      <c r="L1083" s="6"/>
      <c r="M1083" s="6"/>
      <c r="N1083" s="6"/>
      <c r="O1083" s="6"/>
      <c r="P1083" s="6"/>
      <c r="Q1083" s="6"/>
      <c r="R1083" s="6"/>
      <c r="S1083" s="6"/>
      <c r="T1083" s="6"/>
      <c r="U1083" s="6"/>
    </row>
    <row r="1084">
      <c r="A1084" s="5"/>
      <c r="B1084" s="5"/>
      <c r="C1084" s="6"/>
      <c r="D1084" s="6"/>
      <c r="E1084" s="6"/>
      <c r="F1084" s="6"/>
      <c r="G1084" s="6"/>
      <c r="H1084" s="6"/>
      <c r="I1084" s="6"/>
      <c r="J1084" s="6"/>
      <c r="K1084" s="6"/>
      <c r="L1084" s="6"/>
      <c r="M1084" s="6"/>
      <c r="N1084" s="6"/>
      <c r="O1084" s="6"/>
      <c r="P1084" s="6"/>
      <c r="Q1084" s="6"/>
      <c r="R1084" s="6"/>
      <c r="S1084" s="6"/>
      <c r="T1084" s="6"/>
      <c r="U1084" s="6"/>
    </row>
    <row r="1085">
      <c r="A1085" s="5"/>
      <c r="B1085" s="5"/>
      <c r="C1085" s="6"/>
      <c r="D1085" s="6"/>
      <c r="E1085" s="6"/>
      <c r="F1085" s="6"/>
      <c r="G1085" s="6"/>
      <c r="H1085" s="6"/>
      <c r="I1085" s="6"/>
      <c r="J1085" s="6"/>
      <c r="K1085" s="6"/>
      <c r="L1085" s="6"/>
      <c r="M1085" s="6"/>
      <c r="N1085" s="6"/>
      <c r="O1085" s="6"/>
      <c r="P1085" s="6"/>
      <c r="Q1085" s="6"/>
      <c r="R1085" s="6"/>
      <c r="S1085" s="6"/>
      <c r="T1085" s="6"/>
      <c r="U1085" s="6"/>
    </row>
    <row r="1086">
      <c r="A1086" s="5"/>
      <c r="B1086" s="5"/>
      <c r="C1086" s="6"/>
      <c r="D1086" s="6"/>
      <c r="E1086" s="6"/>
      <c r="F1086" s="6"/>
      <c r="G1086" s="6"/>
      <c r="H1086" s="6"/>
      <c r="I1086" s="6"/>
      <c r="J1086" s="6"/>
      <c r="K1086" s="6"/>
      <c r="L1086" s="6"/>
      <c r="M1086" s="6"/>
      <c r="N1086" s="6"/>
      <c r="O1086" s="6"/>
      <c r="P1086" s="6"/>
      <c r="Q1086" s="6"/>
      <c r="R1086" s="6"/>
      <c r="S1086" s="6"/>
      <c r="T1086" s="6"/>
      <c r="U1086" s="6"/>
    </row>
    <row r="1087">
      <c r="A1087" s="5"/>
      <c r="B1087" s="5"/>
      <c r="C1087" s="6"/>
      <c r="D1087" s="6"/>
      <c r="E1087" s="6"/>
      <c r="F1087" s="6"/>
      <c r="G1087" s="6"/>
      <c r="H1087" s="6"/>
      <c r="I1087" s="6"/>
      <c r="J1087" s="6"/>
      <c r="K1087" s="6"/>
      <c r="L1087" s="6"/>
      <c r="M1087" s="6"/>
      <c r="N1087" s="6"/>
      <c r="O1087" s="6"/>
      <c r="P1087" s="6"/>
      <c r="Q1087" s="6"/>
      <c r="R1087" s="6"/>
      <c r="S1087" s="6"/>
      <c r="T1087" s="6"/>
      <c r="U1087" s="6"/>
    </row>
    <row r="1088">
      <c r="A1088" s="5"/>
      <c r="B1088" s="5"/>
      <c r="C1088" s="6"/>
      <c r="D1088" s="6"/>
      <c r="E1088" s="6"/>
      <c r="F1088" s="6"/>
      <c r="G1088" s="6"/>
      <c r="H1088" s="6"/>
      <c r="I1088" s="6"/>
      <c r="J1088" s="6"/>
      <c r="K1088" s="6"/>
      <c r="L1088" s="6"/>
      <c r="M1088" s="6"/>
      <c r="N1088" s="6"/>
      <c r="O1088" s="6"/>
      <c r="P1088" s="6"/>
      <c r="Q1088" s="6"/>
      <c r="R1088" s="6"/>
      <c r="S1088" s="6"/>
      <c r="T1088" s="6"/>
      <c r="U1088" s="6"/>
    </row>
    <row r="1089">
      <c r="A1089" s="5"/>
      <c r="B1089" s="5"/>
      <c r="C1089" s="6"/>
      <c r="D1089" s="6"/>
      <c r="E1089" s="6"/>
      <c r="F1089" s="6"/>
      <c r="G1089" s="6"/>
      <c r="H1089" s="6"/>
      <c r="I1089" s="6"/>
      <c r="J1089" s="6"/>
      <c r="K1089" s="6"/>
      <c r="L1089" s="6"/>
      <c r="M1089" s="6"/>
      <c r="N1089" s="6"/>
      <c r="O1089" s="6"/>
      <c r="P1089" s="6"/>
      <c r="Q1089" s="6"/>
      <c r="R1089" s="6"/>
      <c r="S1089" s="6"/>
      <c r="T1089" s="6"/>
      <c r="U1089" s="6"/>
    </row>
    <row r="1090">
      <c r="A1090" s="5"/>
      <c r="B1090" s="5"/>
      <c r="C1090" s="6"/>
      <c r="D1090" s="6"/>
      <c r="E1090" s="6"/>
      <c r="F1090" s="6"/>
      <c r="G1090" s="6"/>
      <c r="H1090" s="6"/>
      <c r="I1090" s="6"/>
      <c r="J1090" s="6"/>
      <c r="K1090" s="6"/>
      <c r="L1090" s="6"/>
      <c r="M1090" s="6"/>
      <c r="N1090" s="6"/>
      <c r="O1090" s="6"/>
      <c r="P1090" s="6"/>
      <c r="Q1090" s="6"/>
      <c r="R1090" s="6"/>
      <c r="S1090" s="6"/>
      <c r="T1090" s="6"/>
      <c r="U1090" s="6"/>
    </row>
    <row r="1091">
      <c r="A1091" s="5"/>
      <c r="B1091" s="5"/>
      <c r="C1091" s="6"/>
      <c r="D1091" s="6"/>
      <c r="E1091" s="6"/>
      <c r="F1091" s="6"/>
      <c r="G1091" s="6"/>
      <c r="H1091" s="6"/>
      <c r="I1091" s="6"/>
      <c r="J1091" s="6"/>
      <c r="K1091" s="6"/>
      <c r="L1091" s="6"/>
      <c r="M1091" s="6"/>
      <c r="N1091" s="6"/>
      <c r="O1091" s="6"/>
      <c r="P1091" s="6"/>
      <c r="Q1091" s="6"/>
      <c r="R1091" s="6"/>
      <c r="S1091" s="6"/>
      <c r="T1091" s="6"/>
      <c r="U1091" s="6"/>
    </row>
    <row r="1092">
      <c r="A1092" s="5"/>
      <c r="B1092" s="5"/>
      <c r="C1092" s="6"/>
      <c r="D1092" s="6"/>
      <c r="E1092" s="6"/>
      <c r="F1092" s="6"/>
      <c r="G1092" s="6"/>
      <c r="H1092" s="6"/>
      <c r="I1092" s="6"/>
      <c r="J1092" s="6"/>
      <c r="K1092" s="6"/>
      <c r="L1092" s="6"/>
      <c r="M1092" s="6"/>
      <c r="N1092" s="6"/>
      <c r="O1092" s="6"/>
      <c r="P1092" s="6"/>
      <c r="Q1092" s="6"/>
      <c r="R1092" s="6"/>
      <c r="S1092" s="6"/>
      <c r="T1092" s="6"/>
      <c r="U1092" s="6"/>
    </row>
    <row r="1093">
      <c r="A1093" s="5"/>
      <c r="B1093" s="5"/>
      <c r="C1093" s="6"/>
      <c r="D1093" s="6"/>
      <c r="E1093" s="6"/>
      <c r="F1093" s="6"/>
      <c r="G1093" s="6"/>
      <c r="H1093" s="6"/>
      <c r="I1093" s="6"/>
      <c r="J1093" s="6"/>
      <c r="K1093" s="6"/>
      <c r="L1093" s="6"/>
      <c r="M1093" s="6"/>
      <c r="N1093" s="6"/>
      <c r="O1093" s="6"/>
      <c r="P1093" s="6"/>
      <c r="Q1093" s="6"/>
      <c r="R1093" s="6"/>
      <c r="S1093" s="6"/>
      <c r="T1093" s="6"/>
      <c r="U1093" s="6"/>
    </row>
    <row r="1094">
      <c r="A1094" s="5"/>
      <c r="B1094" s="5"/>
      <c r="C1094" s="6"/>
      <c r="D1094" s="6"/>
      <c r="E1094" s="6"/>
      <c r="F1094" s="6"/>
      <c r="G1094" s="6"/>
      <c r="H1094" s="6"/>
      <c r="I1094" s="6"/>
      <c r="J1094" s="6"/>
      <c r="K1094" s="6"/>
      <c r="L1094" s="6"/>
      <c r="M1094" s="6"/>
      <c r="N1094" s="6"/>
      <c r="O1094" s="6"/>
      <c r="P1094" s="6"/>
      <c r="Q1094" s="6"/>
      <c r="R1094" s="6"/>
      <c r="S1094" s="6"/>
      <c r="T1094" s="6"/>
      <c r="U1094" s="6"/>
    </row>
    <row r="1095">
      <c r="A1095" s="5"/>
      <c r="B1095" s="5"/>
      <c r="C1095" s="6"/>
      <c r="D1095" s="6"/>
      <c r="E1095" s="6"/>
      <c r="F1095" s="6"/>
      <c r="G1095" s="6"/>
      <c r="H1095" s="6"/>
      <c r="I1095" s="6"/>
      <c r="J1095" s="6"/>
      <c r="K1095" s="6"/>
      <c r="L1095" s="6"/>
      <c r="M1095" s="6"/>
      <c r="N1095" s="6"/>
      <c r="O1095" s="6"/>
      <c r="P1095" s="6"/>
      <c r="Q1095" s="6"/>
      <c r="R1095" s="6"/>
      <c r="S1095" s="6"/>
      <c r="T1095" s="6"/>
      <c r="U1095" s="6"/>
    </row>
    <row r="1096">
      <c r="A1096" s="5"/>
      <c r="B1096" s="5"/>
      <c r="C1096" s="6"/>
      <c r="D1096" s="6"/>
      <c r="E1096" s="6"/>
      <c r="F1096" s="6"/>
      <c r="G1096" s="6"/>
      <c r="H1096" s="6"/>
      <c r="I1096" s="6"/>
      <c r="J1096" s="6"/>
      <c r="K1096" s="6"/>
      <c r="L1096" s="6"/>
      <c r="M1096" s="6"/>
      <c r="N1096" s="6"/>
      <c r="O1096" s="6"/>
      <c r="P1096" s="6"/>
      <c r="Q1096" s="6"/>
      <c r="R1096" s="6"/>
      <c r="S1096" s="6"/>
      <c r="T1096" s="6"/>
      <c r="U1096" s="6"/>
    </row>
    <row r="1097">
      <c r="A1097" s="5"/>
      <c r="B1097" s="5"/>
      <c r="C1097" s="6"/>
      <c r="D1097" s="6"/>
      <c r="E1097" s="6"/>
      <c r="F1097" s="6"/>
      <c r="G1097" s="6"/>
      <c r="H1097" s="6"/>
      <c r="I1097" s="6"/>
      <c r="J1097" s="6"/>
      <c r="K1097" s="6"/>
      <c r="L1097" s="6"/>
      <c r="M1097" s="6"/>
      <c r="N1097" s="6"/>
      <c r="O1097" s="6"/>
      <c r="P1097" s="6"/>
      <c r="Q1097" s="6"/>
      <c r="R1097" s="6"/>
      <c r="S1097" s="6"/>
      <c r="T1097" s="6"/>
      <c r="U1097" s="6"/>
    </row>
    <row r="1098">
      <c r="A1098" s="5"/>
      <c r="B1098" s="5"/>
      <c r="C1098" s="6"/>
      <c r="D1098" s="6"/>
      <c r="E1098" s="6"/>
      <c r="F1098" s="6"/>
      <c r="G1098" s="6"/>
      <c r="H1098" s="6"/>
      <c r="I1098" s="6"/>
      <c r="J1098" s="6"/>
      <c r="K1098" s="6"/>
      <c r="L1098" s="6"/>
      <c r="M1098" s="6"/>
      <c r="N1098" s="6"/>
      <c r="O1098" s="6"/>
      <c r="P1098" s="6"/>
      <c r="Q1098" s="6"/>
      <c r="R1098" s="6"/>
      <c r="S1098" s="6"/>
      <c r="T1098" s="6"/>
      <c r="U1098" s="6"/>
    </row>
    <row r="1099">
      <c r="A1099" s="5"/>
      <c r="B1099" s="5"/>
      <c r="C1099" s="6"/>
      <c r="D1099" s="6"/>
      <c r="E1099" s="6"/>
      <c r="F1099" s="6"/>
      <c r="G1099" s="6"/>
      <c r="H1099" s="6"/>
      <c r="I1099" s="6"/>
      <c r="J1099" s="6"/>
      <c r="K1099" s="6"/>
      <c r="L1099" s="6"/>
      <c r="M1099" s="6"/>
      <c r="N1099" s="6"/>
      <c r="O1099" s="6"/>
      <c r="P1099" s="6"/>
      <c r="Q1099" s="6"/>
      <c r="R1099" s="6"/>
      <c r="S1099" s="6"/>
      <c r="T1099" s="6"/>
      <c r="U1099" s="6"/>
    </row>
    <row r="1100">
      <c r="A1100" s="5"/>
      <c r="B1100" s="5"/>
      <c r="C1100" s="6"/>
      <c r="D1100" s="6"/>
      <c r="E1100" s="6"/>
      <c r="F1100" s="6"/>
      <c r="G1100" s="6"/>
      <c r="H1100" s="6"/>
      <c r="I1100" s="6"/>
      <c r="J1100" s="6"/>
      <c r="K1100" s="6"/>
      <c r="L1100" s="6"/>
      <c r="M1100" s="6"/>
      <c r="N1100" s="6"/>
      <c r="O1100" s="6"/>
      <c r="P1100" s="6"/>
      <c r="Q1100" s="6"/>
      <c r="R1100" s="6"/>
      <c r="S1100" s="6"/>
      <c r="T1100" s="6"/>
      <c r="U1100" s="6"/>
    </row>
    <row r="1101">
      <c r="A1101" s="5"/>
      <c r="B1101" s="5"/>
      <c r="C1101" s="6"/>
      <c r="D1101" s="6"/>
      <c r="E1101" s="6"/>
      <c r="F1101" s="6"/>
      <c r="G1101" s="6"/>
      <c r="H1101" s="6"/>
      <c r="I1101" s="6"/>
      <c r="J1101" s="6"/>
      <c r="K1101" s="6"/>
      <c r="L1101" s="6"/>
      <c r="M1101" s="6"/>
      <c r="N1101" s="6"/>
      <c r="O1101" s="6"/>
      <c r="P1101" s="6"/>
      <c r="Q1101" s="6"/>
      <c r="R1101" s="6"/>
      <c r="S1101" s="6"/>
      <c r="T1101" s="6"/>
      <c r="U1101" s="6"/>
    </row>
    <row r="1102">
      <c r="A1102" s="5"/>
      <c r="B1102" s="5"/>
      <c r="C1102" s="6"/>
      <c r="D1102" s="6"/>
      <c r="E1102" s="6"/>
      <c r="F1102" s="6"/>
      <c r="G1102" s="6"/>
      <c r="H1102" s="6"/>
      <c r="I1102" s="6"/>
      <c r="J1102" s="6"/>
      <c r="K1102" s="6"/>
      <c r="L1102" s="6"/>
      <c r="M1102" s="6"/>
      <c r="N1102" s="6"/>
      <c r="O1102" s="6"/>
      <c r="P1102" s="6"/>
      <c r="Q1102" s="6"/>
      <c r="R1102" s="6"/>
      <c r="S1102" s="6"/>
      <c r="T1102" s="6"/>
      <c r="U1102" s="6"/>
    </row>
    <row r="1103">
      <c r="A1103" s="5"/>
      <c r="B1103" s="5"/>
      <c r="C1103" s="6"/>
      <c r="D1103" s="6"/>
      <c r="E1103" s="6"/>
      <c r="F1103" s="6"/>
      <c r="G1103" s="6"/>
      <c r="H1103" s="6"/>
      <c r="I1103" s="6"/>
      <c r="J1103" s="6"/>
      <c r="K1103" s="6"/>
      <c r="L1103" s="6"/>
      <c r="M1103" s="6"/>
      <c r="N1103" s="6"/>
      <c r="O1103" s="6"/>
      <c r="P1103" s="6"/>
      <c r="Q1103" s="6"/>
      <c r="R1103" s="6"/>
      <c r="S1103" s="6"/>
      <c r="T1103" s="6"/>
      <c r="U1103" s="6"/>
    </row>
    <row r="1104">
      <c r="A1104" s="5"/>
      <c r="B1104" s="5"/>
      <c r="C1104" s="6"/>
      <c r="D1104" s="6"/>
      <c r="E1104" s="6"/>
      <c r="F1104" s="6"/>
      <c r="G1104" s="6"/>
      <c r="H1104" s="6"/>
      <c r="I1104" s="6"/>
      <c r="J1104" s="6"/>
      <c r="K1104" s="6"/>
      <c r="L1104" s="6"/>
      <c r="M1104" s="6"/>
      <c r="N1104" s="6"/>
      <c r="O1104" s="6"/>
      <c r="P1104" s="6"/>
      <c r="Q1104" s="6"/>
      <c r="R1104" s="6"/>
      <c r="S1104" s="6"/>
      <c r="T1104" s="6"/>
      <c r="U1104" s="6"/>
    </row>
    <row r="1105">
      <c r="A1105" s="5"/>
      <c r="B1105" s="5"/>
      <c r="C1105" s="6"/>
      <c r="D1105" s="6"/>
      <c r="E1105" s="6"/>
      <c r="F1105" s="6"/>
      <c r="G1105" s="6"/>
      <c r="H1105" s="6"/>
      <c r="I1105" s="6"/>
      <c r="J1105" s="6"/>
      <c r="K1105" s="6"/>
      <c r="L1105" s="6"/>
      <c r="M1105" s="6"/>
      <c r="N1105" s="6"/>
      <c r="O1105" s="6"/>
      <c r="P1105" s="6"/>
      <c r="Q1105" s="6"/>
      <c r="R1105" s="6"/>
      <c r="S1105" s="6"/>
      <c r="T1105" s="6"/>
      <c r="U1105" s="6"/>
    </row>
    <row r="1106">
      <c r="A1106" s="5"/>
      <c r="B1106" s="5"/>
      <c r="C1106" s="6"/>
      <c r="D1106" s="6"/>
      <c r="E1106" s="6"/>
      <c r="F1106" s="6"/>
      <c r="G1106" s="6"/>
      <c r="H1106" s="6"/>
      <c r="I1106" s="6"/>
      <c r="J1106" s="6"/>
      <c r="K1106" s="6"/>
      <c r="L1106" s="6"/>
      <c r="M1106" s="6"/>
      <c r="N1106" s="6"/>
      <c r="O1106" s="6"/>
      <c r="P1106" s="6"/>
      <c r="Q1106" s="6"/>
      <c r="R1106" s="6"/>
      <c r="S1106" s="6"/>
      <c r="T1106" s="6"/>
      <c r="U1106" s="6"/>
    </row>
    <row r="1107">
      <c r="A1107" s="5"/>
      <c r="B1107" s="5"/>
      <c r="C1107" s="6"/>
      <c r="D1107" s="6"/>
      <c r="E1107" s="6"/>
      <c r="F1107" s="6"/>
      <c r="G1107" s="6"/>
      <c r="H1107" s="6"/>
      <c r="I1107" s="6"/>
      <c r="J1107" s="6"/>
      <c r="K1107" s="6"/>
      <c r="L1107" s="6"/>
      <c r="M1107" s="6"/>
      <c r="N1107" s="6"/>
      <c r="O1107" s="6"/>
      <c r="P1107" s="6"/>
      <c r="Q1107" s="6"/>
      <c r="R1107" s="6"/>
      <c r="S1107" s="6"/>
      <c r="T1107" s="6"/>
      <c r="U1107" s="6"/>
    </row>
    <row r="1108">
      <c r="A1108" s="5"/>
      <c r="B1108" s="5"/>
      <c r="C1108" s="6"/>
      <c r="D1108" s="6"/>
      <c r="E1108" s="6"/>
      <c r="F1108" s="6"/>
      <c r="G1108" s="6"/>
      <c r="H1108" s="6"/>
      <c r="I1108" s="6"/>
      <c r="J1108" s="6"/>
      <c r="K1108" s="6"/>
      <c r="L1108" s="6"/>
      <c r="M1108" s="6"/>
      <c r="N1108" s="6"/>
      <c r="O1108" s="6"/>
      <c r="P1108" s="6"/>
      <c r="Q1108" s="6"/>
      <c r="R1108" s="6"/>
      <c r="S1108" s="6"/>
      <c r="T1108" s="6"/>
      <c r="U1108" s="6"/>
    </row>
    <row r="1109">
      <c r="A1109" s="5"/>
      <c r="B1109" s="5"/>
      <c r="C1109" s="6"/>
      <c r="D1109" s="6"/>
      <c r="E1109" s="6"/>
      <c r="F1109" s="6"/>
      <c r="G1109" s="6"/>
      <c r="H1109" s="6"/>
      <c r="I1109" s="6"/>
      <c r="J1109" s="6"/>
      <c r="K1109" s="6"/>
      <c r="L1109" s="6"/>
      <c r="M1109" s="6"/>
      <c r="N1109" s="6"/>
      <c r="O1109" s="6"/>
      <c r="P1109" s="6"/>
      <c r="Q1109" s="6"/>
      <c r="R1109" s="6"/>
      <c r="S1109" s="6"/>
      <c r="T1109" s="6"/>
      <c r="U1109" s="6"/>
    </row>
    <row r="1110">
      <c r="A1110" s="5"/>
      <c r="B1110" s="5"/>
      <c r="C1110" s="6"/>
      <c r="D1110" s="6"/>
      <c r="E1110" s="6"/>
      <c r="F1110" s="6"/>
      <c r="G1110" s="6"/>
      <c r="H1110" s="6"/>
      <c r="I1110" s="6"/>
      <c r="J1110" s="6"/>
      <c r="K1110" s="6"/>
      <c r="L1110" s="6"/>
      <c r="M1110" s="6"/>
      <c r="N1110" s="6"/>
      <c r="O1110" s="6"/>
      <c r="P1110" s="6"/>
      <c r="Q1110" s="6"/>
      <c r="R1110" s="6"/>
      <c r="S1110" s="6"/>
      <c r="T1110" s="6"/>
      <c r="U1110" s="6"/>
    </row>
    <row r="1111">
      <c r="A1111" s="5"/>
      <c r="B1111" s="5"/>
      <c r="C1111" s="6"/>
      <c r="D1111" s="6"/>
      <c r="E1111" s="6"/>
      <c r="F1111" s="6"/>
      <c r="G1111" s="6"/>
      <c r="H1111" s="6"/>
      <c r="I1111" s="6"/>
      <c r="J1111" s="6"/>
      <c r="K1111" s="6"/>
      <c r="L1111" s="6"/>
      <c r="M1111" s="6"/>
      <c r="N1111" s="6"/>
      <c r="O1111" s="6"/>
      <c r="P1111" s="6"/>
      <c r="Q1111" s="6"/>
      <c r="R1111" s="6"/>
      <c r="S1111" s="6"/>
      <c r="T1111" s="6"/>
      <c r="U1111" s="6"/>
    </row>
    <row r="1112">
      <c r="A1112" s="5"/>
      <c r="B1112" s="5"/>
      <c r="C1112" s="6"/>
      <c r="D1112" s="6"/>
      <c r="E1112" s="6"/>
      <c r="F1112" s="6"/>
      <c r="G1112" s="6"/>
      <c r="H1112" s="6"/>
      <c r="I1112" s="6"/>
      <c r="J1112" s="6"/>
      <c r="K1112" s="6"/>
      <c r="L1112" s="6"/>
      <c r="M1112" s="6"/>
      <c r="N1112" s="6"/>
      <c r="O1112" s="6"/>
      <c r="P1112" s="6"/>
      <c r="Q1112" s="6"/>
      <c r="R1112" s="6"/>
      <c r="S1112" s="6"/>
      <c r="T1112" s="6"/>
      <c r="U1112" s="6"/>
    </row>
    <row r="1113">
      <c r="A1113" s="5"/>
      <c r="B1113" s="5"/>
      <c r="C1113" s="6"/>
      <c r="D1113" s="6"/>
      <c r="E1113" s="6"/>
      <c r="F1113" s="6"/>
      <c r="G1113" s="6"/>
      <c r="H1113" s="6"/>
      <c r="I1113" s="6"/>
      <c r="J1113" s="6"/>
      <c r="K1113" s="6"/>
      <c r="L1113" s="6"/>
      <c r="M1113" s="6"/>
      <c r="N1113" s="6"/>
      <c r="O1113" s="6"/>
      <c r="P1113" s="6"/>
      <c r="Q1113" s="6"/>
      <c r="R1113" s="6"/>
      <c r="S1113" s="6"/>
      <c r="T1113" s="6"/>
      <c r="U1113" s="6"/>
    </row>
    <row r="1114">
      <c r="A1114" s="5"/>
      <c r="B1114" s="5"/>
      <c r="C1114" s="6"/>
      <c r="D1114" s="6"/>
      <c r="E1114" s="6"/>
      <c r="F1114" s="6"/>
      <c r="G1114" s="6"/>
      <c r="H1114" s="6"/>
      <c r="I1114" s="6"/>
      <c r="J1114" s="6"/>
      <c r="K1114" s="6"/>
      <c r="L1114" s="6"/>
      <c r="M1114" s="6"/>
      <c r="N1114" s="6"/>
      <c r="O1114" s="6"/>
      <c r="P1114" s="6"/>
      <c r="Q1114" s="6"/>
      <c r="R1114" s="6"/>
      <c r="S1114" s="6"/>
      <c r="T1114" s="6"/>
      <c r="U1114" s="6"/>
    </row>
    <row r="1115">
      <c r="A1115" s="5"/>
      <c r="B1115" s="5"/>
      <c r="C1115" s="6"/>
      <c r="D1115" s="6"/>
      <c r="E1115" s="6"/>
      <c r="F1115" s="6"/>
      <c r="G1115" s="6"/>
      <c r="H1115" s="6"/>
      <c r="I1115" s="6"/>
      <c r="J1115" s="6"/>
      <c r="K1115" s="6"/>
      <c r="L1115" s="6"/>
      <c r="M1115" s="6"/>
      <c r="N1115" s="6"/>
      <c r="O1115" s="6"/>
      <c r="P1115" s="6"/>
      <c r="Q1115" s="6"/>
      <c r="R1115" s="6"/>
      <c r="S1115" s="6"/>
      <c r="T1115" s="6"/>
      <c r="U1115" s="6"/>
    </row>
    <row r="1116">
      <c r="A1116" s="5"/>
      <c r="B1116" s="5"/>
      <c r="C1116" s="6"/>
      <c r="D1116" s="6"/>
      <c r="E1116" s="6"/>
      <c r="F1116" s="6"/>
      <c r="G1116" s="6"/>
      <c r="H1116" s="6"/>
      <c r="I1116" s="6"/>
      <c r="J1116" s="6"/>
      <c r="K1116" s="6"/>
      <c r="L1116" s="6"/>
      <c r="M1116" s="6"/>
      <c r="N1116" s="6"/>
      <c r="O1116" s="6"/>
      <c r="P1116" s="6"/>
      <c r="Q1116" s="6"/>
      <c r="R1116" s="6"/>
      <c r="S1116" s="6"/>
      <c r="T1116" s="6"/>
      <c r="U1116" s="6"/>
    </row>
    <row r="1117">
      <c r="A1117" s="5"/>
      <c r="B1117" s="5"/>
      <c r="C1117" s="6"/>
      <c r="D1117" s="6"/>
      <c r="E1117" s="6"/>
      <c r="F1117" s="6"/>
      <c r="G1117" s="6"/>
      <c r="H1117" s="6"/>
      <c r="I1117" s="6"/>
      <c r="J1117" s="6"/>
      <c r="K1117" s="6"/>
      <c r="L1117" s="6"/>
      <c r="M1117" s="6"/>
      <c r="N1117" s="6"/>
      <c r="O1117" s="6"/>
      <c r="P1117" s="6"/>
      <c r="Q1117" s="6"/>
      <c r="R1117" s="6"/>
      <c r="S1117" s="6"/>
      <c r="T1117" s="6"/>
      <c r="U1117" s="6"/>
    </row>
    <row r="1118">
      <c r="A1118" s="5"/>
      <c r="B1118" s="5"/>
      <c r="C1118" s="6"/>
      <c r="D1118" s="6"/>
      <c r="E1118" s="6"/>
      <c r="F1118" s="6"/>
      <c r="G1118" s="6"/>
      <c r="H1118" s="6"/>
      <c r="I1118" s="6"/>
      <c r="J1118" s="6"/>
      <c r="K1118" s="6"/>
      <c r="L1118" s="6"/>
      <c r="M1118" s="6"/>
      <c r="N1118" s="6"/>
      <c r="O1118" s="6"/>
      <c r="P1118" s="6"/>
      <c r="Q1118" s="6"/>
      <c r="R1118" s="6"/>
      <c r="S1118" s="6"/>
      <c r="T1118" s="6"/>
      <c r="U1118" s="6"/>
    </row>
    <row r="1119">
      <c r="A1119" s="5"/>
      <c r="B1119" s="5"/>
      <c r="C1119" s="6"/>
      <c r="D1119" s="6"/>
      <c r="E1119" s="6"/>
      <c r="F1119" s="6"/>
      <c r="G1119" s="6"/>
      <c r="H1119" s="6"/>
      <c r="I1119" s="6"/>
      <c r="J1119" s="6"/>
      <c r="K1119" s="6"/>
      <c r="L1119" s="6"/>
      <c r="M1119" s="6"/>
      <c r="N1119" s="6"/>
      <c r="O1119" s="6"/>
      <c r="P1119" s="6"/>
      <c r="Q1119" s="6"/>
      <c r="R1119" s="6"/>
      <c r="S1119" s="6"/>
      <c r="T1119" s="6"/>
      <c r="U1119" s="6"/>
    </row>
    <row r="1120">
      <c r="A1120" s="5"/>
      <c r="B1120" s="5"/>
      <c r="C1120" s="6"/>
      <c r="D1120" s="6"/>
      <c r="E1120" s="6"/>
      <c r="F1120" s="6"/>
      <c r="G1120" s="6"/>
      <c r="H1120" s="6"/>
      <c r="I1120" s="6"/>
      <c r="J1120" s="6"/>
      <c r="K1120" s="6"/>
      <c r="L1120" s="6"/>
      <c r="M1120" s="6"/>
      <c r="N1120" s="6"/>
      <c r="O1120" s="6"/>
      <c r="P1120" s="6"/>
      <c r="Q1120" s="6"/>
      <c r="R1120" s="6"/>
      <c r="S1120" s="6"/>
      <c r="T1120" s="6"/>
      <c r="U1120" s="6"/>
    </row>
    <row r="1121">
      <c r="A1121" s="5"/>
      <c r="B1121" s="5"/>
      <c r="C1121" s="6"/>
      <c r="D1121" s="6"/>
      <c r="E1121" s="6"/>
      <c r="F1121" s="6"/>
      <c r="G1121" s="6"/>
      <c r="H1121" s="6"/>
      <c r="I1121" s="6"/>
      <c r="J1121" s="6"/>
      <c r="K1121" s="6"/>
      <c r="L1121" s="6"/>
      <c r="M1121" s="6"/>
      <c r="N1121" s="6"/>
      <c r="O1121" s="6"/>
      <c r="P1121" s="6"/>
      <c r="Q1121" s="6"/>
      <c r="R1121" s="6"/>
      <c r="S1121" s="6"/>
      <c r="T1121" s="6"/>
      <c r="U1121" s="6"/>
    </row>
    <row r="1122">
      <c r="A1122" s="5"/>
      <c r="B1122" s="5"/>
      <c r="C1122" s="6"/>
      <c r="D1122" s="6"/>
      <c r="E1122" s="6"/>
      <c r="F1122" s="6"/>
      <c r="G1122" s="6"/>
      <c r="H1122" s="6"/>
      <c r="I1122" s="6"/>
      <c r="J1122" s="6"/>
      <c r="K1122" s="6"/>
      <c r="L1122" s="6"/>
      <c r="M1122" s="6"/>
      <c r="N1122" s="6"/>
      <c r="O1122" s="6"/>
      <c r="P1122" s="6"/>
      <c r="Q1122" s="6"/>
      <c r="R1122" s="6"/>
      <c r="S1122" s="6"/>
      <c r="T1122" s="6"/>
      <c r="U1122" s="6"/>
    </row>
    <row r="1123">
      <c r="A1123" s="5"/>
      <c r="B1123" s="5"/>
      <c r="C1123" s="6"/>
      <c r="D1123" s="6"/>
      <c r="E1123" s="6"/>
      <c r="F1123" s="6"/>
      <c r="G1123" s="6"/>
      <c r="H1123" s="6"/>
      <c r="I1123" s="6"/>
      <c r="J1123" s="6"/>
      <c r="K1123" s="6"/>
      <c r="L1123" s="6"/>
      <c r="M1123" s="6"/>
      <c r="N1123" s="6"/>
      <c r="O1123" s="6"/>
      <c r="P1123" s="6"/>
      <c r="Q1123" s="6"/>
      <c r="R1123" s="6"/>
      <c r="S1123" s="6"/>
      <c r="T1123" s="6"/>
      <c r="U1123" s="6"/>
    </row>
    <row r="1124">
      <c r="A1124" s="5"/>
      <c r="B1124" s="5"/>
      <c r="C1124" s="6"/>
      <c r="D1124" s="6"/>
      <c r="E1124" s="6"/>
      <c r="F1124" s="6"/>
      <c r="G1124" s="6"/>
      <c r="H1124" s="6"/>
      <c r="I1124" s="6"/>
      <c r="J1124" s="6"/>
      <c r="K1124" s="6"/>
      <c r="L1124" s="6"/>
      <c r="M1124" s="6"/>
      <c r="N1124" s="6"/>
      <c r="O1124" s="6"/>
      <c r="P1124" s="6"/>
      <c r="Q1124" s="6"/>
      <c r="R1124" s="6"/>
      <c r="S1124" s="6"/>
      <c r="T1124" s="6"/>
      <c r="U1124" s="6"/>
    </row>
    <row r="1125">
      <c r="A1125" s="5"/>
      <c r="B1125" s="5"/>
      <c r="C1125" s="6"/>
      <c r="D1125" s="6"/>
      <c r="E1125" s="6"/>
      <c r="F1125" s="6"/>
      <c r="G1125" s="6"/>
      <c r="H1125" s="6"/>
      <c r="I1125" s="6"/>
      <c r="J1125" s="6"/>
      <c r="K1125" s="6"/>
      <c r="L1125" s="6"/>
      <c r="M1125" s="6"/>
      <c r="N1125" s="6"/>
      <c r="O1125" s="6"/>
      <c r="P1125" s="6"/>
      <c r="Q1125" s="6"/>
      <c r="R1125" s="6"/>
      <c r="S1125" s="6"/>
      <c r="T1125" s="6"/>
      <c r="U1125" s="6"/>
    </row>
    <row r="1126">
      <c r="A1126" s="5"/>
      <c r="B1126" s="5"/>
      <c r="C1126" s="6"/>
      <c r="D1126" s="6"/>
      <c r="E1126" s="6"/>
      <c r="F1126" s="6"/>
      <c r="G1126" s="6"/>
      <c r="H1126" s="6"/>
      <c r="I1126" s="6"/>
      <c r="J1126" s="6"/>
      <c r="K1126" s="6"/>
      <c r="L1126" s="6"/>
      <c r="M1126" s="6"/>
      <c r="N1126" s="6"/>
      <c r="O1126" s="6"/>
      <c r="P1126" s="6"/>
      <c r="Q1126" s="6"/>
      <c r="R1126" s="6"/>
      <c r="S1126" s="6"/>
      <c r="T1126" s="6"/>
      <c r="U1126" s="6"/>
    </row>
    <row r="1127">
      <c r="A1127" s="5"/>
      <c r="B1127" s="5"/>
      <c r="C1127" s="6"/>
      <c r="D1127" s="6"/>
      <c r="E1127" s="6"/>
      <c r="F1127" s="6"/>
      <c r="G1127" s="6"/>
      <c r="H1127" s="6"/>
      <c r="I1127" s="6"/>
      <c r="J1127" s="6"/>
      <c r="K1127" s="6"/>
      <c r="L1127" s="6"/>
      <c r="M1127" s="6"/>
      <c r="N1127" s="6"/>
      <c r="O1127" s="6"/>
      <c r="P1127" s="6"/>
      <c r="Q1127" s="6"/>
      <c r="R1127" s="6"/>
      <c r="S1127" s="6"/>
      <c r="T1127" s="6"/>
      <c r="U1127" s="6"/>
    </row>
    <row r="1128">
      <c r="A1128" s="5"/>
      <c r="B1128" s="5"/>
      <c r="C1128" s="6"/>
      <c r="D1128" s="6"/>
      <c r="E1128" s="6"/>
      <c r="F1128" s="6"/>
      <c r="G1128" s="6"/>
      <c r="H1128" s="6"/>
      <c r="I1128" s="6"/>
      <c r="J1128" s="6"/>
      <c r="K1128" s="6"/>
      <c r="L1128" s="6"/>
      <c r="M1128" s="6"/>
      <c r="N1128" s="6"/>
      <c r="O1128" s="6"/>
      <c r="P1128" s="6"/>
      <c r="Q1128" s="6"/>
      <c r="R1128" s="6"/>
      <c r="S1128" s="6"/>
      <c r="T1128" s="6"/>
      <c r="U1128" s="6"/>
    </row>
    <row r="1129">
      <c r="A1129" s="5"/>
      <c r="B1129" s="5"/>
      <c r="C1129" s="6"/>
      <c r="D1129" s="6"/>
      <c r="E1129" s="6"/>
      <c r="F1129" s="6"/>
      <c r="G1129" s="6"/>
      <c r="H1129" s="6"/>
      <c r="I1129" s="6"/>
      <c r="J1129" s="6"/>
      <c r="K1129" s="6"/>
      <c r="L1129" s="6"/>
      <c r="M1129" s="6"/>
      <c r="N1129" s="6"/>
      <c r="O1129" s="6"/>
      <c r="P1129" s="6"/>
      <c r="Q1129" s="6"/>
      <c r="R1129" s="6"/>
      <c r="S1129" s="6"/>
      <c r="T1129" s="6"/>
      <c r="U1129" s="6"/>
    </row>
    <row r="1130">
      <c r="A1130" s="5"/>
      <c r="B1130" s="5"/>
      <c r="C1130" s="6"/>
      <c r="D1130" s="6"/>
      <c r="E1130" s="6"/>
      <c r="F1130" s="6"/>
      <c r="G1130" s="6"/>
      <c r="H1130" s="6"/>
      <c r="I1130" s="6"/>
      <c r="J1130" s="6"/>
      <c r="K1130" s="6"/>
      <c r="L1130" s="6"/>
      <c r="M1130" s="6"/>
      <c r="N1130" s="6"/>
      <c r="O1130" s="6"/>
      <c r="P1130" s="6"/>
      <c r="Q1130" s="6"/>
      <c r="R1130" s="6"/>
      <c r="S1130" s="6"/>
      <c r="T1130" s="6"/>
      <c r="U1130" s="6"/>
    </row>
    <row r="1131">
      <c r="A1131" s="5"/>
      <c r="B1131" s="5"/>
      <c r="C1131" s="6"/>
      <c r="D1131" s="6"/>
      <c r="E1131" s="6"/>
      <c r="F1131" s="6"/>
      <c r="G1131" s="6"/>
      <c r="H1131" s="6"/>
      <c r="I1131" s="6"/>
      <c r="J1131" s="6"/>
      <c r="K1131" s="6"/>
      <c r="L1131" s="6"/>
      <c r="M1131" s="6"/>
      <c r="N1131" s="6"/>
      <c r="O1131" s="6"/>
      <c r="P1131" s="6"/>
      <c r="Q1131" s="6"/>
      <c r="R1131" s="6"/>
      <c r="S1131" s="6"/>
      <c r="T1131" s="6"/>
      <c r="U1131" s="6"/>
    </row>
    <row r="1132">
      <c r="A1132" s="5"/>
      <c r="B1132" s="5"/>
      <c r="C1132" s="6"/>
      <c r="D1132" s="6"/>
      <c r="E1132" s="6"/>
      <c r="F1132" s="6"/>
      <c r="G1132" s="6"/>
      <c r="H1132" s="6"/>
      <c r="I1132" s="6"/>
      <c r="J1132" s="6"/>
      <c r="K1132" s="6"/>
      <c r="L1132" s="6"/>
      <c r="M1132" s="6"/>
      <c r="N1132" s="6"/>
      <c r="O1132" s="6"/>
      <c r="P1132" s="6"/>
      <c r="Q1132" s="6"/>
      <c r="R1132" s="6"/>
      <c r="S1132" s="6"/>
      <c r="T1132" s="6"/>
      <c r="U1132" s="6"/>
    </row>
    <row r="1133">
      <c r="A1133" s="5"/>
      <c r="B1133" s="5"/>
      <c r="C1133" s="6"/>
      <c r="D1133" s="6"/>
      <c r="E1133" s="6"/>
      <c r="F1133" s="6"/>
      <c r="G1133" s="6"/>
      <c r="H1133" s="6"/>
      <c r="I1133" s="6"/>
      <c r="J1133" s="6"/>
      <c r="K1133" s="6"/>
      <c r="L1133" s="6"/>
      <c r="M1133" s="6"/>
      <c r="N1133" s="6"/>
      <c r="O1133" s="6"/>
      <c r="P1133" s="6"/>
      <c r="Q1133" s="6"/>
      <c r="R1133" s="6"/>
      <c r="S1133" s="6"/>
      <c r="T1133" s="6"/>
      <c r="U1133" s="6"/>
    </row>
    <row r="1134">
      <c r="A1134" s="5"/>
      <c r="B1134" s="5"/>
      <c r="C1134" s="6"/>
      <c r="D1134" s="6"/>
      <c r="E1134" s="6"/>
      <c r="F1134" s="6"/>
      <c r="G1134" s="6"/>
      <c r="H1134" s="6"/>
      <c r="I1134" s="6"/>
      <c r="J1134" s="6"/>
      <c r="K1134" s="6"/>
      <c r="L1134" s="6"/>
      <c r="M1134" s="6"/>
      <c r="N1134" s="6"/>
      <c r="O1134" s="6"/>
      <c r="P1134" s="6"/>
      <c r="Q1134" s="6"/>
      <c r="R1134" s="6"/>
      <c r="S1134" s="6"/>
      <c r="T1134" s="6"/>
      <c r="U1134" s="6"/>
    </row>
    <row r="1135">
      <c r="A1135" s="5"/>
      <c r="B1135" s="5"/>
      <c r="C1135" s="6"/>
      <c r="D1135" s="6"/>
      <c r="E1135" s="6"/>
      <c r="F1135" s="6"/>
      <c r="G1135" s="6"/>
      <c r="H1135" s="6"/>
      <c r="I1135" s="6"/>
      <c r="J1135" s="6"/>
      <c r="K1135" s="6"/>
      <c r="L1135" s="6"/>
      <c r="M1135" s="6"/>
      <c r="N1135" s="6"/>
      <c r="O1135" s="6"/>
      <c r="P1135" s="6"/>
      <c r="Q1135" s="6"/>
      <c r="R1135" s="6"/>
      <c r="S1135" s="6"/>
      <c r="T1135" s="6"/>
      <c r="U1135" s="6"/>
    </row>
    <row r="1136">
      <c r="A1136" s="5"/>
      <c r="B1136" s="5"/>
      <c r="C1136" s="6"/>
      <c r="D1136" s="6"/>
      <c r="E1136" s="6"/>
      <c r="F1136" s="6"/>
      <c r="G1136" s="6"/>
      <c r="H1136" s="6"/>
      <c r="I1136" s="6"/>
      <c r="J1136" s="6"/>
      <c r="K1136" s="6"/>
      <c r="L1136" s="6"/>
      <c r="M1136" s="6"/>
      <c r="N1136" s="6"/>
      <c r="O1136" s="6"/>
      <c r="P1136" s="6"/>
      <c r="Q1136" s="6"/>
      <c r="R1136" s="6"/>
      <c r="S1136" s="6"/>
      <c r="T1136" s="6"/>
      <c r="U1136" s="6"/>
    </row>
    <row r="1137">
      <c r="A1137" s="5"/>
      <c r="B1137" s="5"/>
      <c r="C1137" s="6"/>
      <c r="D1137" s="6"/>
      <c r="E1137" s="6"/>
      <c r="F1137" s="6"/>
      <c r="G1137" s="6"/>
      <c r="H1137" s="6"/>
      <c r="I1137" s="6"/>
      <c r="J1137" s="6"/>
      <c r="K1137" s="6"/>
      <c r="L1137" s="6"/>
      <c r="M1137" s="6"/>
      <c r="N1137" s="6"/>
      <c r="O1137" s="6"/>
      <c r="P1137" s="6"/>
      <c r="Q1137" s="6"/>
      <c r="R1137" s="6"/>
      <c r="S1137" s="6"/>
      <c r="T1137" s="6"/>
      <c r="U1137" s="6"/>
    </row>
    <row r="1138">
      <c r="A1138" s="5"/>
      <c r="B1138" s="5"/>
      <c r="C1138" s="6"/>
      <c r="D1138" s="6"/>
      <c r="E1138" s="6"/>
      <c r="F1138" s="6"/>
      <c r="G1138" s="6"/>
      <c r="H1138" s="6"/>
      <c r="I1138" s="6"/>
      <c r="J1138" s="6"/>
      <c r="K1138" s="6"/>
      <c r="L1138" s="6"/>
      <c r="M1138" s="6"/>
      <c r="N1138" s="6"/>
      <c r="O1138" s="6"/>
      <c r="P1138" s="6"/>
      <c r="Q1138" s="6"/>
      <c r="R1138" s="6"/>
      <c r="S1138" s="6"/>
      <c r="T1138" s="6"/>
      <c r="U1138" s="6"/>
    </row>
    <row r="1139">
      <c r="A1139" s="5"/>
      <c r="B1139" s="5"/>
      <c r="C1139" s="6"/>
      <c r="D1139" s="6"/>
      <c r="E1139" s="6"/>
      <c r="F1139" s="6"/>
      <c r="G1139" s="6"/>
      <c r="H1139" s="6"/>
      <c r="I1139" s="6"/>
      <c r="J1139" s="6"/>
      <c r="K1139" s="6"/>
      <c r="L1139" s="6"/>
      <c r="M1139" s="6"/>
      <c r="N1139" s="6"/>
      <c r="O1139" s="6"/>
      <c r="P1139" s="6"/>
      <c r="Q1139" s="6"/>
      <c r="R1139" s="6"/>
      <c r="S1139" s="6"/>
      <c r="T1139" s="6"/>
      <c r="U1139" s="6"/>
    </row>
    <row r="1140">
      <c r="A1140" s="5"/>
      <c r="B1140" s="5"/>
      <c r="C1140" s="6"/>
      <c r="D1140" s="6"/>
      <c r="E1140" s="6"/>
      <c r="F1140" s="6"/>
      <c r="G1140" s="6"/>
      <c r="H1140" s="6"/>
      <c r="I1140" s="6"/>
      <c r="J1140" s="6"/>
      <c r="K1140" s="6"/>
      <c r="L1140" s="6"/>
      <c r="M1140" s="6"/>
      <c r="N1140" s="6"/>
      <c r="O1140" s="6"/>
      <c r="P1140" s="6"/>
      <c r="Q1140" s="6"/>
      <c r="R1140" s="6"/>
      <c r="S1140" s="6"/>
      <c r="T1140" s="6"/>
      <c r="U1140" s="6"/>
    </row>
    <row r="1141">
      <c r="A1141" s="5"/>
      <c r="B1141" s="5"/>
      <c r="C1141" s="6"/>
      <c r="D1141" s="6"/>
      <c r="E1141" s="6"/>
      <c r="F1141" s="6"/>
      <c r="G1141" s="6"/>
      <c r="H1141" s="6"/>
      <c r="I1141" s="6"/>
      <c r="J1141" s="6"/>
      <c r="K1141" s="6"/>
      <c r="L1141" s="6"/>
      <c r="M1141" s="6"/>
      <c r="N1141" s="6"/>
      <c r="O1141" s="6"/>
      <c r="P1141" s="6"/>
      <c r="Q1141" s="6"/>
      <c r="R1141" s="6"/>
      <c r="S1141" s="6"/>
      <c r="T1141" s="6"/>
      <c r="U1141" s="6"/>
    </row>
    <row r="1142">
      <c r="A1142" s="5"/>
      <c r="B1142" s="5"/>
      <c r="C1142" s="6"/>
      <c r="D1142" s="6"/>
      <c r="E1142" s="6"/>
      <c r="F1142" s="6"/>
      <c r="G1142" s="6"/>
      <c r="H1142" s="6"/>
      <c r="I1142" s="6"/>
      <c r="J1142" s="6"/>
      <c r="K1142" s="6"/>
      <c r="L1142" s="6"/>
      <c r="M1142" s="6"/>
      <c r="N1142" s="6"/>
      <c r="O1142" s="6"/>
      <c r="P1142" s="6"/>
      <c r="Q1142" s="6"/>
      <c r="R1142" s="6"/>
      <c r="S1142" s="6"/>
      <c r="T1142" s="6"/>
      <c r="U1142" s="6"/>
    </row>
    <row r="1143">
      <c r="A1143" s="5"/>
      <c r="B1143" s="5"/>
      <c r="C1143" s="6"/>
      <c r="D1143" s="6"/>
      <c r="E1143" s="6"/>
      <c r="F1143" s="6"/>
      <c r="G1143" s="6"/>
      <c r="H1143" s="6"/>
      <c r="I1143" s="6"/>
      <c r="J1143" s="6"/>
      <c r="K1143" s="6"/>
      <c r="L1143" s="6"/>
      <c r="M1143" s="6"/>
      <c r="N1143" s="6"/>
      <c r="O1143" s="6"/>
      <c r="P1143" s="6"/>
      <c r="Q1143" s="6"/>
      <c r="R1143" s="6"/>
      <c r="S1143" s="6"/>
      <c r="T1143" s="6"/>
      <c r="U1143" s="6"/>
    </row>
    <row r="1144">
      <c r="A1144" s="5"/>
      <c r="B1144" s="5"/>
      <c r="C1144" s="6"/>
      <c r="D1144" s="6"/>
      <c r="E1144" s="6"/>
      <c r="F1144" s="6"/>
      <c r="G1144" s="6"/>
      <c r="H1144" s="6"/>
      <c r="I1144" s="6"/>
      <c r="J1144" s="6"/>
      <c r="K1144" s="6"/>
      <c r="L1144" s="6"/>
      <c r="M1144" s="6"/>
      <c r="N1144" s="6"/>
      <c r="O1144" s="6"/>
      <c r="P1144" s="6"/>
      <c r="Q1144" s="6"/>
      <c r="R1144" s="6"/>
      <c r="S1144" s="6"/>
      <c r="T1144" s="6"/>
      <c r="U1144" s="6"/>
    </row>
    <row r="1145">
      <c r="A1145" s="5"/>
      <c r="B1145" s="5"/>
      <c r="C1145" s="6"/>
      <c r="D1145" s="6"/>
      <c r="E1145" s="6"/>
      <c r="F1145" s="6"/>
      <c r="G1145" s="6"/>
      <c r="H1145" s="6"/>
      <c r="I1145" s="6"/>
      <c r="J1145" s="6"/>
      <c r="K1145" s="6"/>
      <c r="L1145" s="6"/>
      <c r="M1145" s="6"/>
      <c r="N1145" s="6"/>
      <c r="O1145" s="6"/>
      <c r="P1145" s="6"/>
      <c r="Q1145" s="6"/>
      <c r="R1145" s="6"/>
      <c r="S1145" s="6"/>
      <c r="T1145" s="6"/>
      <c r="U1145" s="6"/>
    </row>
    <row r="1146">
      <c r="A1146" s="5"/>
      <c r="B1146" s="5"/>
      <c r="C1146" s="6"/>
      <c r="D1146" s="6"/>
      <c r="E1146" s="6"/>
      <c r="F1146" s="6"/>
      <c r="G1146" s="6"/>
      <c r="H1146" s="6"/>
      <c r="I1146" s="6"/>
      <c r="J1146" s="6"/>
      <c r="K1146" s="6"/>
      <c r="L1146" s="6"/>
      <c r="M1146" s="6"/>
      <c r="N1146" s="6"/>
      <c r="O1146" s="6"/>
      <c r="P1146" s="6"/>
      <c r="Q1146" s="6"/>
      <c r="R1146" s="6"/>
      <c r="S1146" s="6"/>
      <c r="T1146" s="6"/>
      <c r="U1146" s="6"/>
    </row>
    <row r="1147">
      <c r="A1147" s="5"/>
      <c r="B1147" s="5"/>
      <c r="C1147" s="6"/>
      <c r="D1147" s="6"/>
      <c r="E1147" s="6"/>
      <c r="F1147" s="6"/>
      <c r="G1147" s="6"/>
      <c r="H1147" s="6"/>
      <c r="I1147" s="6"/>
      <c r="J1147" s="6"/>
      <c r="K1147" s="6"/>
      <c r="L1147" s="6"/>
      <c r="M1147" s="6"/>
      <c r="N1147" s="6"/>
      <c r="O1147" s="6"/>
      <c r="P1147" s="6"/>
      <c r="Q1147" s="6"/>
      <c r="R1147" s="6"/>
      <c r="S1147" s="6"/>
      <c r="T1147" s="6"/>
      <c r="U1147" s="6"/>
    </row>
    <row r="1148">
      <c r="A1148" s="5"/>
      <c r="B1148" s="5"/>
      <c r="C1148" s="6"/>
      <c r="D1148" s="6"/>
      <c r="E1148" s="6"/>
      <c r="F1148" s="6"/>
      <c r="G1148" s="6"/>
      <c r="H1148" s="6"/>
      <c r="I1148" s="6"/>
      <c r="J1148" s="6"/>
      <c r="K1148" s="6"/>
      <c r="L1148" s="6"/>
      <c r="M1148" s="6"/>
      <c r="N1148" s="6"/>
      <c r="O1148" s="6"/>
      <c r="P1148" s="6"/>
      <c r="Q1148" s="6"/>
      <c r="R1148" s="6"/>
      <c r="S1148" s="6"/>
      <c r="T1148" s="6"/>
      <c r="U1148" s="6"/>
    </row>
    <row r="1149">
      <c r="A1149" s="5"/>
      <c r="B1149" s="5"/>
      <c r="C1149" s="6"/>
      <c r="D1149" s="6"/>
      <c r="E1149" s="6"/>
      <c r="F1149" s="6"/>
      <c r="G1149" s="6"/>
      <c r="H1149" s="6"/>
      <c r="I1149" s="6"/>
      <c r="J1149" s="6"/>
      <c r="K1149" s="6"/>
      <c r="L1149" s="6"/>
      <c r="M1149" s="6"/>
      <c r="N1149" s="6"/>
      <c r="O1149" s="6"/>
      <c r="P1149" s="6"/>
      <c r="Q1149" s="6"/>
      <c r="R1149" s="6"/>
      <c r="S1149" s="6"/>
      <c r="T1149" s="6"/>
      <c r="U1149" s="6"/>
    </row>
    <row r="1150">
      <c r="A1150" s="5"/>
      <c r="B1150" s="5"/>
      <c r="C1150" s="6"/>
      <c r="D1150" s="6"/>
      <c r="E1150" s="6"/>
      <c r="F1150" s="6"/>
      <c r="G1150" s="6"/>
      <c r="H1150" s="6"/>
      <c r="I1150" s="6"/>
      <c r="J1150" s="6"/>
      <c r="K1150" s="6"/>
      <c r="L1150" s="6"/>
      <c r="M1150" s="6"/>
      <c r="N1150" s="6"/>
      <c r="O1150" s="6"/>
      <c r="P1150" s="6"/>
      <c r="Q1150" s="6"/>
      <c r="R1150" s="6"/>
      <c r="S1150" s="6"/>
      <c r="T1150" s="6"/>
      <c r="U1150" s="6"/>
    </row>
    <row r="1151">
      <c r="A1151" s="5"/>
      <c r="B1151" s="5"/>
      <c r="C1151" s="6"/>
      <c r="D1151" s="6"/>
      <c r="E1151" s="6"/>
      <c r="F1151" s="6"/>
      <c r="G1151" s="6"/>
      <c r="H1151" s="6"/>
      <c r="I1151" s="6"/>
      <c r="J1151" s="6"/>
      <c r="K1151" s="6"/>
      <c r="L1151" s="6"/>
      <c r="M1151" s="6"/>
      <c r="N1151" s="6"/>
      <c r="O1151" s="6"/>
      <c r="P1151" s="6"/>
      <c r="Q1151" s="6"/>
      <c r="R1151" s="6"/>
      <c r="S1151" s="6"/>
      <c r="T1151" s="6"/>
      <c r="U1151" s="6"/>
    </row>
    <row r="1152">
      <c r="A1152" s="5"/>
      <c r="B1152" s="5"/>
      <c r="C1152" s="6"/>
      <c r="D1152" s="6"/>
      <c r="E1152" s="6"/>
      <c r="F1152" s="6"/>
      <c r="G1152" s="6"/>
      <c r="H1152" s="6"/>
      <c r="I1152" s="6"/>
      <c r="J1152" s="6"/>
      <c r="K1152" s="6"/>
      <c r="L1152" s="6"/>
      <c r="M1152" s="6"/>
      <c r="N1152" s="6"/>
      <c r="O1152" s="6"/>
      <c r="P1152" s="6"/>
      <c r="Q1152" s="6"/>
      <c r="R1152" s="6"/>
      <c r="S1152" s="6"/>
      <c r="T1152" s="6"/>
      <c r="U1152" s="6"/>
    </row>
    <row r="1153">
      <c r="A1153" s="5"/>
      <c r="B1153" s="5"/>
      <c r="C1153" s="6"/>
      <c r="D1153" s="6"/>
      <c r="E1153" s="6"/>
      <c r="F1153" s="6"/>
      <c r="G1153" s="6"/>
      <c r="H1153" s="6"/>
      <c r="I1153" s="6"/>
      <c r="J1153" s="6"/>
      <c r="K1153" s="6"/>
      <c r="L1153" s="6"/>
      <c r="M1153" s="6"/>
      <c r="N1153" s="6"/>
      <c r="O1153" s="6"/>
      <c r="P1153" s="6"/>
      <c r="Q1153" s="6"/>
      <c r="R1153" s="6"/>
      <c r="S1153" s="6"/>
      <c r="T1153" s="6"/>
      <c r="U1153" s="6"/>
    </row>
    <row r="1154">
      <c r="A1154" s="5"/>
      <c r="B1154" s="5"/>
      <c r="C1154" s="6"/>
      <c r="D1154" s="6"/>
      <c r="E1154" s="6"/>
      <c r="F1154" s="6"/>
      <c r="G1154" s="6"/>
      <c r="H1154" s="6"/>
      <c r="I1154" s="6"/>
      <c r="J1154" s="6"/>
      <c r="K1154" s="6"/>
      <c r="L1154" s="6"/>
      <c r="M1154" s="6"/>
      <c r="N1154" s="6"/>
      <c r="O1154" s="6"/>
      <c r="P1154" s="6"/>
      <c r="Q1154" s="6"/>
      <c r="R1154" s="6"/>
      <c r="S1154" s="6"/>
      <c r="T1154" s="6"/>
      <c r="U1154" s="6"/>
    </row>
    <row r="1155">
      <c r="A1155" s="5"/>
      <c r="B1155" s="5"/>
      <c r="C1155" s="6"/>
      <c r="D1155" s="6"/>
      <c r="E1155" s="6"/>
      <c r="F1155" s="6"/>
      <c r="G1155" s="6"/>
      <c r="H1155" s="6"/>
      <c r="I1155" s="6"/>
      <c r="J1155" s="6"/>
      <c r="K1155" s="6"/>
      <c r="L1155" s="6"/>
      <c r="M1155" s="6"/>
      <c r="N1155" s="6"/>
      <c r="O1155" s="6"/>
      <c r="P1155" s="6"/>
      <c r="Q1155" s="6"/>
      <c r="R1155" s="6"/>
      <c r="S1155" s="6"/>
      <c r="T1155" s="6"/>
      <c r="U1155" s="6"/>
    </row>
    <row r="1156">
      <c r="A1156" s="5"/>
      <c r="B1156" s="5"/>
      <c r="C1156" s="6"/>
      <c r="D1156" s="6"/>
      <c r="E1156" s="6"/>
      <c r="F1156" s="6"/>
      <c r="G1156" s="6"/>
      <c r="H1156" s="6"/>
      <c r="I1156" s="6"/>
      <c r="J1156" s="6"/>
      <c r="K1156" s="6"/>
      <c r="L1156" s="6"/>
      <c r="M1156" s="6"/>
      <c r="N1156" s="6"/>
      <c r="O1156" s="6"/>
      <c r="P1156" s="6"/>
      <c r="Q1156" s="6"/>
      <c r="R1156" s="6"/>
      <c r="S1156" s="6"/>
      <c r="T1156" s="6"/>
      <c r="U1156" s="6"/>
    </row>
    <row r="1157">
      <c r="A1157" s="5"/>
      <c r="B1157" s="5"/>
      <c r="C1157" s="6"/>
      <c r="D1157" s="6"/>
      <c r="E1157" s="6"/>
      <c r="F1157" s="6"/>
      <c r="G1157" s="6"/>
      <c r="H1157" s="6"/>
      <c r="I1157" s="6"/>
      <c r="J1157" s="6"/>
      <c r="K1157" s="6"/>
      <c r="L1157" s="6"/>
      <c r="M1157" s="6"/>
      <c r="N1157" s="6"/>
      <c r="O1157" s="6"/>
      <c r="P1157" s="6"/>
      <c r="Q1157" s="6"/>
      <c r="R1157" s="6"/>
      <c r="S1157" s="6"/>
      <c r="T1157" s="6"/>
      <c r="U1157" s="6"/>
    </row>
    <row r="1158">
      <c r="A1158" s="5"/>
      <c r="B1158" s="5"/>
      <c r="C1158" s="6"/>
      <c r="D1158" s="6"/>
      <c r="E1158" s="6"/>
      <c r="F1158" s="6"/>
      <c r="G1158" s="6"/>
      <c r="H1158" s="6"/>
      <c r="I1158" s="6"/>
      <c r="J1158" s="6"/>
      <c r="K1158" s="6"/>
      <c r="L1158" s="6"/>
      <c r="M1158" s="6"/>
      <c r="N1158" s="6"/>
      <c r="O1158" s="6"/>
      <c r="P1158" s="6"/>
      <c r="Q1158" s="6"/>
      <c r="R1158" s="6"/>
      <c r="S1158" s="6"/>
      <c r="T1158" s="6"/>
      <c r="U1158" s="6"/>
    </row>
    <row r="1159">
      <c r="A1159" s="5"/>
      <c r="B1159" s="5"/>
      <c r="C1159" s="6"/>
      <c r="D1159" s="6"/>
      <c r="E1159" s="6"/>
      <c r="F1159" s="6"/>
      <c r="G1159" s="6"/>
      <c r="H1159" s="6"/>
      <c r="I1159" s="6"/>
      <c r="J1159" s="6"/>
      <c r="K1159" s="6"/>
      <c r="L1159" s="6"/>
      <c r="M1159" s="6"/>
      <c r="N1159" s="6"/>
      <c r="O1159" s="6"/>
      <c r="P1159" s="6"/>
      <c r="Q1159" s="6"/>
      <c r="R1159" s="6"/>
      <c r="S1159" s="6"/>
      <c r="T1159" s="6"/>
      <c r="U1159" s="6"/>
    </row>
    <row r="1160">
      <c r="A1160" s="5"/>
      <c r="B1160" s="5"/>
      <c r="C1160" s="6"/>
      <c r="D1160" s="6"/>
      <c r="E1160" s="6"/>
      <c r="F1160" s="6"/>
      <c r="G1160" s="6"/>
      <c r="H1160" s="6"/>
      <c r="I1160" s="6"/>
      <c r="J1160" s="6"/>
      <c r="K1160" s="6"/>
      <c r="L1160" s="6"/>
      <c r="M1160" s="6"/>
      <c r="N1160" s="6"/>
      <c r="O1160" s="6"/>
      <c r="P1160" s="6"/>
      <c r="Q1160" s="6"/>
      <c r="R1160" s="6"/>
      <c r="S1160" s="6"/>
      <c r="T1160" s="6"/>
      <c r="U1160" s="6"/>
    </row>
    <row r="1161">
      <c r="A1161" s="5"/>
      <c r="B1161" s="5"/>
      <c r="C1161" s="6"/>
      <c r="D1161" s="6"/>
      <c r="E1161" s="6"/>
      <c r="F1161" s="6"/>
      <c r="G1161" s="6"/>
      <c r="H1161" s="6"/>
      <c r="I1161" s="6"/>
      <c r="J1161" s="6"/>
      <c r="K1161" s="6"/>
      <c r="L1161" s="6"/>
      <c r="M1161" s="6"/>
      <c r="N1161" s="6"/>
      <c r="O1161" s="6"/>
      <c r="P1161" s="6"/>
      <c r="Q1161" s="6"/>
      <c r="R1161" s="6"/>
      <c r="S1161" s="6"/>
      <c r="T1161" s="6"/>
      <c r="U1161" s="6"/>
    </row>
    <row r="1162">
      <c r="A1162" s="5"/>
      <c r="B1162" s="5"/>
      <c r="C1162" s="6"/>
      <c r="D1162" s="6"/>
      <c r="E1162" s="6"/>
      <c r="F1162" s="6"/>
      <c r="G1162" s="6"/>
      <c r="H1162" s="6"/>
      <c r="I1162" s="6"/>
      <c r="J1162" s="6"/>
      <c r="K1162" s="6"/>
      <c r="L1162" s="6"/>
      <c r="M1162" s="6"/>
      <c r="N1162" s="6"/>
      <c r="O1162" s="6"/>
      <c r="P1162" s="6"/>
      <c r="Q1162" s="6"/>
      <c r="R1162" s="6"/>
      <c r="S1162" s="6"/>
      <c r="T1162" s="6"/>
      <c r="U1162" s="6"/>
    </row>
    <row r="1163">
      <c r="A1163" s="5"/>
      <c r="B1163" s="5"/>
      <c r="C1163" s="6"/>
      <c r="D1163" s="6"/>
      <c r="E1163" s="6"/>
      <c r="F1163" s="6"/>
      <c r="G1163" s="6"/>
      <c r="H1163" s="6"/>
      <c r="I1163" s="6"/>
      <c r="J1163" s="6"/>
      <c r="K1163" s="6"/>
      <c r="L1163" s="6"/>
      <c r="M1163" s="6"/>
      <c r="N1163" s="6"/>
      <c r="O1163" s="6"/>
      <c r="P1163" s="6"/>
      <c r="Q1163" s="6"/>
      <c r="R1163" s="6"/>
      <c r="S1163" s="6"/>
      <c r="T1163" s="6"/>
      <c r="U1163" s="6"/>
    </row>
    <row r="1164">
      <c r="A1164" s="5"/>
      <c r="B1164" s="5"/>
      <c r="C1164" s="6"/>
      <c r="D1164" s="6"/>
      <c r="E1164" s="6"/>
      <c r="F1164" s="6"/>
      <c r="G1164" s="6"/>
      <c r="H1164" s="6"/>
      <c r="I1164" s="6"/>
      <c r="J1164" s="6"/>
      <c r="K1164" s="6"/>
      <c r="L1164" s="6"/>
      <c r="M1164" s="6"/>
      <c r="N1164" s="6"/>
      <c r="O1164" s="6"/>
      <c r="P1164" s="6"/>
      <c r="Q1164" s="6"/>
      <c r="R1164" s="6"/>
      <c r="S1164" s="6"/>
      <c r="T1164" s="6"/>
      <c r="U1164" s="6"/>
    </row>
    <row r="1165">
      <c r="A1165" s="5"/>
      <c r="B1165" s="5"/>
      <c r="C1165" s="6"/>
      <c r="D1165" s="6"/>
      <c r="E1165" s="6"/>
      <c r="F1165" s="6"/>
      <c r="G1165" s="6"/>
      <c r="H1165" s="6"/>
      <c r="I1165" s="6"/>
      <c r="J1165" s="6"/>
      <c r="K1165" s="6"/>
      <c r="L1165" s="6"/>
      <c r="M1165" s="6"/>
      <c r="N1165" s="6"/>
      <c r="O1165" s="6"/>
      <c r="P1165" s="6"/>
      <c r="Q1165" s="6"/>
      <c r="R1165" s="6"/>
      <c r="S1165" s="6"/>
      <c r="T1165" s="6"/>
      <c r="U1165" s="6"/>
    </row>
    <row r="1166">
      <c r="A1166" s="5"/>
      <c r="B1166" s="5"/>
      <c r="C1166" s="6"/>
      <c r="D1166" s="6"/>
      <c r="E1166" s="6"/>
      <c r="F1166" s="6"/>
      <c r="G1166" s="6"/>
      <c r="H1166" s="6"/>
      <c r="I1166" s="6"/>
      <c r="J1166" s="6"/>
      <c r="K1166" s="6"/>
      <c r="L1166" s="6"/>
      <c r="M1166" s="6"/>
      <c r="N1166" s="6"/>
      <c r="O1166" s="6"/>
      <c r="P1166" s="6"/>
      <c r="Q1166" s="6"/>
      <c r="R1166" s="6"/>
      <c r="S1166" s="6"/>
      <c r="T1166" s="6"/>
      <c r="U1166" s="6"/>
    </row>
    <row r="1167">
      <c r="A1167" s="5"/>
      <c r="B1167" s="5"/>
      <c r="C1167" s="6"/>
      <c r="D1167" s="6"/>
      <c r="E1167" s="6"/>
      <c r="F1167" s="6"/>
      <c r="G1167" s="6"/>
      <c r="H1167" s="6"/>
      <c r="I1167" s="6"/>
      <c r="J1167" s="6"/>
      <c r="K1167" s="6"/>
      <c r="L1167" s="6"/>
      <c r="M1167" s="6"/>
      <c r="N1167" s="6"/>
      <c r="O1167" s="6"/>
      <c r="P1167" s="6"/>
      <c r="Q1167" s="6"/>
      <c r="R1167" s="6"/>
      <c r="S1167" s="6"/>
      <c r="T1167" s="6"/>
      <c r="U1167" s="6"/>
    </row>
    <row r="1168">
      <c r="A1168" s="5"/>
      <c r="B1168" s="5"/>
      <c r="C1168" s="6"/>
      <c r="D1168" s="6"/>
      <c r="E1168" s="6"/>
      <c r="F1168" s="6"/>
      <c r="G1168" s="6"/>
      <c r="H1168" s="6"/>
      <c r="I1168" s="6"/>
      <c r="J1168" s="6"/>
      <c r="K1168" s="6"/>
      <c r="L1168" s="6"/>
      <c r="M1168" s="6"/>
      <c r="N1168" s="6"/>
      <c r="O1168" s="6"/>
      <c r="P1168" s="6"/>
      <c r="Q1168" s="6"/>
      <c r="R1168" s="6"/>
      <c r="S1168" s="6"/>
      <c r="T1168" s="6"/>
      <c r="U1168" s="6"/>
    </row>
    <row r="1169">
      <c r="A1169" s="5"/>
      <c r="B1169" s="5"/>
      <c r="C1169" s="6"/>
      <c r="D1169" s="6"/>
      <c r="E1169" s="6"/>
      <c r="F1169" s="6"/>
      <c r="G1169" s="6"/>
      <c r="H1169" s="6"/>
      <c r="I1169" s="6"/>
      <c r="J1169" s="6"/>
      <c r="K1169" s="6"/>
      <c r="L1169" s="6"/>
      <c r="M1169" s="6"/>
      <c r="N1169" s="6"/>
      <c r="O1169" s="6"/>
      <c r="P1169" s="6"/>
      <c r="Q1169" s="6"/>
      <c r="R1169" s="6"/>
      <c r="S1169" s="6"/>
      <c r="T1169" s="6"/>
      <c r="U1169" s="6"/>
    </row>
    <row r="1170">
      <c r="A1170" s="5"/>
      <c r="B1170" s="5"/>
      <c r="C1170" s="6"/>
      <c r="D1170" s="6"/>
      <c r="E1170" s="6"/>
      <c r="F1170" s="6"/>
      <c r="G1170" s="6"/>
      <c r="H1170" s="6"/>
      <c r="I1170" s="6"/>
      <c r="J1170" s="6"/>
      <c r="K1170" s="6"/>
      <c r="L1170" s="6"/>
      <c r="M1170" s="6"/>
      <c r="N1170" s="6"/>
      <c r="O1170" s="6"/>
      <c r="P1170" s="6"/>
      <c r="Q1170" s="6"/>
      <c r="R1170" s="6"/>
      <c r="S1170" s="6"/>
      <c r="T1170" s="6"/>
      <c r="U1170" s="6"/>
    </row>
    <row r="1171">
      <c r="A1171" s="5"/>
      <c r="B1171" s="5"/>
      <c r="C1171" s="6"/>
      <c r="D1171" s="6"/>
      <c r="E1171" s="6"/>
      <c r="F1171" s="6"/>
      <c r="G1171" s="6"/>
      <c r="H1171" s="6"/>
      <c r="I1171" s="6"/>
      <c r="J1171" s="6"/>
      <c r="K1171" s="6"/>
      <c r="L1171" s="6"/>
      <c r="M1171" s="6"/>
      <c r="N1171" s="6"/>
      <c r="O1171" s="6"/>
      <c r="P1171" s="6"/>
      <c r="Q1171" s="6"/>
      <c r="R1171" s="6"/>
      <c r="S1171" s="6"/>
      <c r="T1171" s="6"/>
      <c r="U1171" s="6"/>
    </row>
    <row r="1172">
      <c r="A1172" s="5"/>
      <c r="B1172" s="5"/>
      <c r="C1172" s="6"/>
      <c r="D1172" s="6"/>
      <c r="E1172" s="6"/>
      <c r="F1172" s="6"/>
      <c r="G1172" s="6"/>
      <c r="H1172" s="6"/>
      <c r="I1172" s="6"/>
      <c r="J1172" s="6"/>
      <c r="K1172" s="6"/>
      <c r="L1172" s="6"/>
      <c r="M1172" s="6"/>
      <c r="N1172" s="6"/>
      <c r="O1172" s="6"/>
      <c r="P1172" s="6"/>
      <c r="Q1172" s="6"/>
      <c r="R1172" s="6"/>
      <c r="S1172" s="6"/>
      <c r="T1172" s="6"/>
      <c r="U1172" s="6"/>
    </row>
    <row r="1173">
      <c r="A1173" s="5"/>
      <c r="B1173" s="5"/>
      <c r="C1173" s="6"/>
      <c r="D1173" s="6"/>
      <c r="E1173" s="6"/>
      <c r="F1173" s="6"/>
      <c r="G1173" s="6"/>
      <c r="H1173" s="6"/>
      <c r="I1173" s="6"/>
      <c r="J1173" s="6"/>
      <c r="K1173" s="6"/>
      <c r="L1173" s="6"/>
      <c r="M1173" s="6"/>
      <c r="N1173" s="6"/>
      <c r="O1173" s="6"/>
      <c r="P1173" s="6"/>
      <c r="Q1173" s="6"/>
      <c r="R1173" s="6"/>
      <c r="S1173" s="6"/>
      <c r="T1173" s="6"/>
      <c r="U1173" s="6"/>
    </row>
    <row r="1174">
      <c r="A1174" s="5"/>
      <c r="B1174" s="5"/>
      <c r="C1174" s="6"/>
      <c r="D1174" s="6"/>
      <c r="E1174" s="6"/>
      <c r="F1174" s="6"/>
      <c r="G1174" s="6"/>
      <c r="H1174" s="6"/>
      <c r="I1174" s="6"/>
      <c r="J1174" s="6"/>
      <c r="K1174" s="6"/>
      <c r="L1174" s="6"/>
      <c r="M1174" s="6"/>
      <c r="N1174" s="6"/>
      <c r="O1174" s="6"/>
      <c r="P1174" s="6"/>
      <c r="Q1174" s="6"/>
      <c r="R1174" s="6"/>
      <c r="S1174" s="6"/>
      <c r="T1174" s="6"/>
      <c r="U1174" s="6"/>
    </row>
    <row r="1175">
      <c r="A1175" s="5"/>
      <c r="B1175" s="5"/>
      <c r="C1175" s="6"/>
      <c r="D1175" s="6"/>
      <c r="E1175" s="6"/>
      <c r="F1175" s="6"/>
      <c r="G1175" s="6"/>
      <c r="H1175" s="6"/>
      <c r="I1175" s="6"/>
      <c r="J1175" s="6"/>
      <c r="K1175" s="6"/>
      <c r="L1175" s="6"/>
      <c r="M1175" s="6"/>
      <c r="N1175" s="6"/>
      <c r="O1175" s="6"/>
      <c r="P1175" s="6"/>
      <c r="Q1175" s="6"/>
      <c r="R1175" s="6"/>
      <c r="S1175" s="6"/>
      <c r="T1175" s="6"/>
      <c r="U1175" s="6"/>
    </row>
    <row r="1176">
      <c r="A1176" s="5"/>
      <c r="B1176" s="5"/>
      <c r="C1176" s="6"/>
      <c r="D1176" s="6"/>
      <c r="E1176" s="6"/>
      <c r="F1176" s="6"/>
      <c r="G1176" s="6"/>
      <c r="H1176" s="6"/>
      <c r="I1176" s="6"/>
      <c r="J1176" s="6"/>
      <c r="K1176" s="6"/>
      <c r="L1176" s="6"/>
      <c r="M1176" s="6"/>
      <c r="N1176" s="6"/>
      <c r="O1176" s="6"/>
      <c r="P1176" s="6"/>
      <c r="Q1176" s="6"/>
      <c r="R1176" s="6"/>
      <c r="S1176" s="6"/>
      <c r="T1176" s="6"/>
      <c r="U1176" s="6"/>
    </row>
    <row r="1177">
      <c r="A1177" s="5"/>
      <c r="B1177" s="5"/>
      <c r="C1177" s="6"/>
      <c r="D1177" s="6"/>
      <c r="E1177" s="6"/>
      <c r="F1177" s="6"/>
      <c r="G1177" s="6"/>
      <c r="H1177" s="6"/>
      <c r="I1177" s="6"/>
      <c r="J1177" s="6"/>
      <c r="K1177" s="6"/>
      <c r="L1177" s="6"/>
      <c r="M1177" s="6"/>
      <c r="N1177" s="6"/>
      <c r="O1177" s="6"/>
      <c r="P1177" s="6"/>
      <c r="Q1177" s="6"/>
      <c r="R1177" s="6"/>
      <c r="S1177" s="6"/>
      <c r="T1177" s="6"/>
      <c r="U1177" s="6"/>
    </row>
    <row r="1178">
      <c r="A1178" s="5"/>
      <c r="B1178" s="5"/>
      <c r="C1178" s="6"/>
      <c r="D1178" s="6"/>
      <c r="E1178" s="6"/>
      <c r="F1178" s="6"/>
      <c r="G1178" s="6"/>
      <c r="H1178" s="6"/>
      <c r="I1178" s="6"/>
      <c r="J1178" s="6"/>
      <c r="K1178" s="6"/>
      <c r="L1178" s="6"/>
      <c r="M1178" s="6"/>
      <c r="N1178" s="6"/>
      <c r="O1178" s="6"/>
      <c r="P1178" s="6"/>
      <c r="Q1178" s="6"/>
      <c r="R1178" s="6"/>
      <c r="S1178" s="6"/>
      <c r="T1178" s="6"/>
      <c r="U1178" s="6"/>
    </row>
    <row r="1179">
      <c r="A1179" s="5"/>
      <c r="B1179" s="5"/>
      <c r="C1179" s="6"/>
      <c r="D1179" s="6"/>
      <c r="E1179" s="6"/>
      <c r="F1179" s="6"/>
      <c r="G1179" s="6"/>
      <c r="H1179" s="6"/>
      <c r="I1179" s="6"/>
      <c r="J1179" s="6"/>
      <c r="K1179" s="6"/>
      <c r="L1179" s="6"/>
      <c r="M1179" s="6"/>
      <c r="N1179" s="6"/>
      <c r="O1179" s="6"/>
      <c r="P1179" s="6"/>
      <c r="Q1179" s="6"/>
      <c r="R1179" s="6"/>
      <c r="S1179" s="6"/>
      <c r="T1179" s="6"/>
      <c r="U1179" s="6"/>
    </row>
    <row r="1180">
      <c r="A1180" s="5"/>
      <c r="B1180" s="5"/>
      <c r="C1180" s="6"/>
      <c r="D1180" s="6"/>
      <c r="E1180" s="6"/>
      <c r="F1180" s="6"/>
      <c r="G1180" s="6"/>
      <c r="H1180" s="6"/>
      <c r="I1180" s="6"/>
      <c r="J1180" s="6"/>
      <c r="K1180" s="6"/>
      <c r="L1180" s="6"/>
      <c r="M1180" s="6"/>
      <c r="N1180" s="6"/>
      <c r="O1180" s="6"/>
      <c r="P1180" s="6"/>
      <c r="Q1180" s="6"/>
      <c r="R1180" s="6"/>
      <c r="S1180" s="6"/>
      <c r="T1180" s="6"/>
      <c r="U1180" s="6"/>
    </row>
    <row r="1181">
      <c r="A1181" s="5"/>
      <c r="B1181" s="5"/>
      <c r="C1181" s="6"/>
      <c r="D1181" s="6"/>
      <c r="E1181" s="6"/>
      <c r="F1181" s="6"/>
      <c r="G1181" s="6"/>
      <c r="H1181" s="6"/>
      <c r="I1181" s="6"/>
      <c r="J1181" s="6"/>
      <c r="K1181" s="6"/>
      <c r="L1181" s="6"/>
      <c r="M1181" s="6"/>
      <c r="N1181" s="6"/>
      <c r="O1181" s="6"/>
      <c r="P1181" s="6"/>
      <c r="Q1181" s="6"/>
      <c r="R1181" s="6"/>
      <c r="S1181" s="6"/>
      <c r="T1181" s="6"/>
      <c r="U1181" s="6"/>
    </row>
    <row r="1182">
      <c r="A1182" s="5"/>
      <c r="B1182" s="5"/>
      <c r="C1182" s="6"/>
      <c r="D1182" s="6"/>
      <c r="E1182" s="6"/>
      <c r="F1182" s="6"/>
      <c r="G1182" s="6"/>
      <c r="H1182" s="6"/>
      <c r="I1182" s="6"/>
      <c r="J1182" s="6"/>
      <c r="K1182" s="6"/>
      <c r="L1182" s="6"/>
      <c r="M1182" s="6"/>
      <c r="N1182" s="6"/>
      <c r="O1182" s="6"/>
      <c r="P1182" s="6"/>
      <c r="Q1182" s="6"/>
      <c r="R1182" s="6"/>
      <c r="S1182" s="6"/>
      <c r="T1182" s="6"/>
      <c r="U1182" s="6"/>
    </row>
    <row r="1183">
      <c r="A1183" s="5"/>
      <c r="B1183" s="5"/>
      <c r="C1183" s="6"/>
      <c r="D1183" s="6"/>
      <c r="E1183" s="6"/>
      <c r="F1183" s="6"/>
      <c r="G1183" s="6"/>
      <c r="H1183" s="6"/>
      <c r="I1183" s="6"/>
      <c r="J1183" s="6"/>
      <c r="K1183" s="6"/>
      <c r="L1183" s="6"/>
      <c r="M1183" s="6"/>
      <c r="N1183" s="6"/>
      <c r="O1183" s="6"/>
      <c r="P1183" s="6"/>
      <c r="Q1183" s="6"/>
      <c r="R1183" s="6"/>
      <c r="S1183" s="6"/>
      <c r="T1183" s="6"/>
      <c r="U1183" s="6"/>
    </row>
    <row r="1184">
      <c r="A1184" s="5"/>
      <c r="B1184" s="5"/>
      <c r="C1184" s="6"/>
      <c r="D1184" s="6"/>
      <c r="E1184" s="6"/>
      <c r="F1184" s="6"/>
      <c r="G1184" s="6"/>
      <c r="H1184" s="6"/>
      <c r="I1184" s="6"/>
      <c r="J1184" s="6"/>
      <c r="K1184" s="6"/>
      <c r="L1184" s="6"/>
      <c r="M1184" s="6"/>
      <c r="N1184" s="6"/>
      <c r="O1184" s="6"/>
      <c r="P1184" s="6"/>
      <c r="Q1184" s="6"/>
      <c r="R1184" s="6"/>
      <c r="S1184" s="6"/>
      <c r="T1184" s="6"/>
      <c r="U1184" s="6"/>
    </row>
    <row r="1185">
      <c r="A1185" s="5"/>
      <c r="B1185" s="5"/>
      <c r="C1185" s="6"/>
      <c r="D1185" s="6"/>
      <c r="E1185" s="6"/>
      <c r="F1185" s="6"/>
      <c r="G1185" s="6"/>
      <c r="H1185" s="6"/>
      <c r="I1185" s="6"/>
      <c r="J1185" s="6"/>
      <c r="K1185" s="6"/>
      <c r="L1185" s="6"/>
      <c r="M1185" s="6"/>
      <c r="N1185" s="6"/>
      <c r="O1185" s="6"/>
      <c r="P1185" s="6"/>
      <c r="Q1185" s="6"/>
      <c r="R1185" s="6"/>
      <c r="S1185" s="6"/>
      <c r="T1185" s="6"/>
      <c r="U1185" s="6"/>
    </row>
    <row r="1186">
      <c r="A1186" s="5"/>
      <c r="B1186" s="5"/>
      <c r="C1186" s="6"/>
      <c r="D1186" s="6"/>
      <c r="E1186" s="6"/>
      <c r="F1186" s="6"/>
      <c r="G1186" s="6"/>
      <c r="H1186" s="6"/>
      <c r="I1186" s="6"/>
      <c r="J1186" s="6"/>
      <c r="K1186" s="6"/>
      <c r="L1186" s="6"/>
      <c r="M1186" s="6"/>
      <c r="N1186" s="6"/>
      <c r="O1186" s="6"/>
      <c r="P1186" s="6"/>
      <c r="Q1186" s="6"/>
      <c r="R1186" s="6"/>
      <c r="S1186" s="6"/>
      <c r="T1186" s="6"/>
      <c r="U1186" s="6"/>
    </row>
    <row r="1187">
      <c r="A1187" s="5"/>
      <c r="B1187" s="5"/>
      <c r="C1187" s="6"/>
      <c r="D1187" s="6"/>
      <c r="E1187" s="6"/>
      <c r="F1187" s="6"/>
      <c r="G1187" s="6"/>
      <c r="H1187" s="6"/>
      <c r="I1187" s="6"/>
      <c r="J1187" s="6"/>
      <c r="K1187" s="6"/>
      <c r="L1187" s="6"/>
      <c r="M1187" s="6"/>
      <c r="N1187" s="6"/>
      <c r="O1187" s="6"/>
      <c r="P1187" s="6"/>
      <c r="Q1187" s="6"/>
      <c r="R1187" s="6"/>
      <c r="S1187" s="6"/>
      <c r="T1187" s="6"/>
      <c r="U1187" s="6"/>
    </row>
    <row r="1188">
      <c r="A1188" s="5"/>
      <c r="B1188" s="5"/>
      <c r="C1188" s="6"/>
      <c r="D1188" s="6"/>
      <c r="E1188" s="6"/>
      <c r="F1188" s="6"/>
      <c r="G1188" s="6"/>
      <c r="H1188" s="6"/>
      <c r="I1188" s="6"/>
      <c r="J1188" s="6"/>
      <c r="K1188" s="6"/>
      <c r="L1188" s="6"/>
      <c r="M1188" s="6"/>
      <c r="N1188" s="6"/>
      <c r="O1188" s="6"/>
      <c r="P1188" s="6"/>
      <c r="Q1188" s="6"/>
      <c r="R1188" s="6"/>
      <c r="S1188" s="6"/>
      <c r="T1188" s="6"/>
      <c r="U1188" s="6"/>
    </row>
    <row r="1189">
      <c r="A1189" s="5"/>
      <c r="B1189" s="5"/>
      <c r="C1189" s="6"/>
      <c r="D1189" s="6"/>
      <c r="E1189" s="6"/>
      <c r="F1189" s="6"/>
      <c r="G1189" s="6"/>
      <c r="H1189" s="6"/>
      <c r="I1189" s="6"/>
      <c r="J1189" s="6"/>
      <c r="K1189" s="6"/>
      <c r="L1189" s="6"/>
      <c r="M1189" s="6"/>
      <c r="N1189" s="6"/>
      <c r="O1189" s="6"/>
      <c r="P1189" s="6"/>
      <c r="Q1189" s="6"/>
      <c r="R1189" s="6"/>
      <c r="S1189" s="6"/>
      <c r="T1189" s="6"/>
      <c r="U1189" s="6"/>
    </row>
    <row r="1190">
      <c r="A1190" s="5"/>
      <c r="B1190" s="5"/>
      <c r="C1190" s="6"/>
      <c r="D1190" s="6"/>
      <c r="E1190" s="6"/>
      <c r="F1190" s="6"/>
      <c r="G1190" s="6"/>
      <c r="H1190" s="6"/>
      <c r="I1190" s="6"/>
      <c r="J1190" s="6"/>
      <c r="K1190" s="6"/>
      <c r="L1190" s="6"/>
      <c r="M1190" s="6"/>
      <c r="N1190" s="6"/>
      <c r="O1190" s="6"/>
      <c r="P1190" s="6"/>
      <c r="Q1190" s="6"/>
      <c r="R1190" s="6"/>
      <c r="S1190" s="6"/>
      <c r="T1190" s="6"/>
      <c r="U1190" s="6"/>
    </row>
    <row r="1191">
      <c r="A1191" s="5"/>
      <c r="B1191" s="5"/>
      <c r="C1191" s="6"/>
      <c r="D1191" s="6"/>
      <c r="E1191" s="6"/>
      <c r="F1191" s="6"/>
      <c r="G1191" s="6"/>
      <c r="H1191" s="6"/>
      <c r="I1191" s="6"/>
      <c r="J1191" s="6"/>
      <c r="K1191" s="6"/>
      <c r="L1191" s="6"/>
      <c r="M1191" s="6"/>
      <c r="N1191" s="6"/>
      <c r="O1191" s="6"/>
      <c r="P1191" s="6"/>
      <c r="Q1191" s="6"/>
      <c r="R1191" s="6"/>
      <c r="S1191" s="6"/>
      <c r="T1191" s="6"/>
      <c r="U1191" s="6"/>
    </row>
    <row r="1192">
      <c r="A1192" s="5"/>
      <c r="B1192" s="5"/>
      <c r="C1192" s="6"/>
      <c r="D1192" s="6"/>
      <c r="E1192" s="6"/>
      <c r="F1192" s="6"/>
      <c r="G1192" s="6"/>
      <c r="H1192" s="6"/>
      <c r="I1192" s="6"/>
      <c r="J1192" s="6"/>
      <c r="K1192" s="6"/>
      <c r="L1192" s="6"/>
      <c r="M1192" s="6"/>
      <c r="N1192" s="6"/>
      <c r="O1192" s="6"/>
      <c r="P1192" s="6"/>
      <c r="Q1192" s="6"/>
      <c r="R1192" s="6"/>
      <c r="S1192" s="6"/>
      <c r="T1192" s="6"/>
      <c r="U1192" s="6"/>
    </row>
    <row r="1193">
      <c r="A1193" s="5"/>
      <c r="B1193" s="5"/>
      <c r="C1193" s="6"/>
      <c r="D1193" s="6"/>
      <c r="E1193" s="6"/>
      <c r="F1193" s="6"/>
      <c r="G1193" s="6"/>
      <c r="H1193" s="6"/>
      <c r="I1193" s="6"/>
      <c r="J1193" s="6"/>
      <c r="K1193" s="6"/>
      <c r="L1193" s="6"/>
      <c r="M1193" s="6"/>
      <c r="N1193" s="6"/>
      <c r="O1193" s="6"/>
      <c r="P1193" s="6"/>
      <c r="Q1193" s="6"/>
      <c r="R1193" s="6"/>
      <c r="S1193" s="6"/>
      <c r="T1193" s="6"/>
      <c r="U1193" s="6"/>
    </row>
    <row r="1194">
      <c r="A1194" s="5"/>
      <c r="B1194" s="5"/>
      <c r="C1194" s="6"/>
      <c r="D1194" s="6"/>
      <c r="E1194" s="6"/>
      <c r="F1194" s="6"/>
      <c r="G1194" s="6"/>
      <c r="H1194" s="6"/>
      <c r="I1194" s="6"/>
      <c r="J1194" s="6"/>
      <c r="K1194" s="6"/>
      <c r="L1194" s="6"/>
      <c r="M1194" s="6"/>
      <c r="N1194" s="6"/>
      <c r="O1194" s="6"/>
      <c r="P1194" s="6"/>
      <c r="Q1194" s="6"/>
      <c r="R1194" s="6"/>
      <c r="S1194" s="6"/>
      <c r="T1194" s="6"/>
      <c r="U1194" s="6"/>
    </row>
    <row r="1195">
      <c r="A1195" s="5"/>
      <c r="B1195" s="5"/>
      <c r="C1195" s="6"/>
      <c r="D1195" s="6"/>
      <c r="E1195" s="6"/>
      <c r="F1195" s="6"/>
      <c r="G1195" s="6"/>
      <c r="H1195" s="6"/>
      <c r="I1195" s="6"/>
      <c r="J1195" s="6"/>
      <c r="K1195" s="6"/>
      <c r="L1195" s="6"/>
      <c r="M1195" s="6"/>
      <c r="N1195" s="6"/>
      <c r="O1195" s="6"/>
      <c r="P1195" s="6"/>
      <c r="Q1195" s="6"/>
      <c r="R1195" s="6"/>
      <c r="S1195" s="6"/>
      <c r="T1195" s="6"/>
      <c r="U1195" s="6"/>
    </row>
    <row r="1196">
      <c r="A1196" s="5"/>
      <c r="B1196" s="5"/>
      <c r="C1196" s="6"/>
      <c r="D1196" s="6"/>
      <c r="E1196" s="6"/>
      <c r="F1196" s="6"/>
      <c r="G1196" s="6"/>
      <c r="H1196" s="6"/>
      <c r="I1196" s="6"/>
      <c r="J1196" s="6"/>
      <c r="K1196" s="6"/>
      <c r="L1196" s="6"/>
      <c r="M1196" s="6"/>
      <c r="N1196" s="6"/>
      <c r="O1196" s="6"/>
      <c r="P1196" s="6"/>
      <c r="Q1196" s="6"/>
      <c r="R1196" s="6"/>
      <c r="S1196" s="6"/>
      <c r="T1196" s="6"/>
      <c r="U1196" s="6"/>
    </row>
    <row r="1197">
      <c r="A1197" s="5"/>
      <c r="B1197" s="5"/>
      <c r="C1197" s="6"/>
      <c r="D1197" s="6"/>
      <c r="E1197" s="6"/>
      <c r="F1197" s="6"/>
      <c r="G1197" s="6"/>
      <c r="H1197" s="6"/>
      <c r="I1197" s="6"/>
      <c r="J1197" s="6"/>
      <c r="K1197" s="6"/>
      <c r="L1197" s="6"/>
      <c r="M1197" s="6"/>
      <c r="N1197" s="6"/>
      <c r="O1197" s="6"/>
      <c r="P1197" s="6"/>
      <c r="Q1197" s="6"/>
      <c r="R1197" s="6"/>
      <c r="S1197" s="6"/>
      <c r="T1197" s="6"/>
      <c r="U1197" s="6"/>
    </row>
    <row r="1198">
      <c r="A1198" s="5"/>
      <c r="B1198" s="5"/>
      <c r="C1198" s="6"/>
      <c r="D1198" s="6"/>
      <c r="E1198" s="6"/>
      <c r="F1198" s="6"/>
      <c r="G1198" s="6"/>
      <c r="H1198" s="6"/>
      <c r="I1198" s="6"/>
      <c r="J1198" s="6"/>
      <c r="K1198" s="6"/>
      <c r="L1198" s="6"/>
      <c r="M1198" s="6"/>
      <c r="N1198" s="6"/>
      <c r="O1198" s="6"/>
      <c r="P1198" s="6"/>
      <c r="Q1198" s="6"/>
      <c r="R1198" s="6"/>
      <c r="S1198" s="6"/>
      <c r="T1198" s="6"/>
      <c r="U1198" s="6"/>
    </row>
    <row r="1199">
      <c r="A1199" s="5"/>
      <c r="B1199" s="5"/>
      <c r="C1199" s="6"/>
      <c r="D1199" s="6"/>
      <c r="E1199" s="6"/>
      <c r="F1199" s="6"/>
      <c r="G1199" s="6"/>
      <c r="H1199" s="6"/>
      <c r="I1199" s="6"/>
      <c r="J1199" s="6"/>
      <c r="K1199" s="6"/>
      <c r="L1199" s="6"/>
      <c r="M1199" s="6"/>
      <c r="N1199" s="6"/>
      <c r="O1199" s="6"/>
      <c r="P1199" s="6"/>
      <c r="Q1199" s="6"/>
      <c r="R1199" s="6"/>
      <c r="S1199" s="6"/>
      <c r="T1199" s="6"/>
      <c r="U1199" s="6"/>
    </row>
    <row r="1200">
      <c r="A1200" s="5"/>
      <c r="B1200" s="5"/>
      <c r="C1200" s="6"/>
      <c r="D1200" s="6"/>
      <c r="E1200" s="6"/>
      <c r="F1200" s="6"/>
      <c r="G1200" s="6"/>
      <c r="H1200" s="6"/>
      <c r="I1200" s="6"/>
      <c r="J1200" s="6"/>
      <c r="K1200" s="6"/>
      <c r="L1200" s="6"/>
      <c r="M1200" s="6"/>
      <c r="N1200" s="6"/>
      <c r="O1200" s="6"/>
      <c r="P1200" s="6"/>
      <c r="Q1200" s="6"/>
      <c r="R1200" s="6"/>
      <c r="S1200" s="6"/>
      <c r="T1200" s="6"/>
      <c r="U1200" s="6"/>
    </row>
    <row r="1201">
      <c r="A1201" s="5"/>
      <c r="B1201" s="5"/>
      <c r="C1201" s="6"/>
      <c r="D1201" s="6"/>
      <c r="E1201" s="6"/>
      <c r="F1201" s="6"/>
      <c r="G1201" s="6"/>
      <c r="H1201" s="6"/>
      <c r="I1201" s="6"/>
      <c r="J1201" s="6"/>
      <c r="K1201" s="6"/>
      <c r="L1201" s="6"/>
      <c r="M1201" s="6"/>
      <c r="N1201" s="6"/>
      <c r="O1201" s="6"/>
      <c r="P1201" s="6"/>
      <c r="Q1201" s="6"/>
      <c r="R1201" s="6"/>
      <c r="S1201" s="6"/>
      <c r="T1201" s="6"/>
      <c r="U1201" s="6"/>
    </row>
    <row r="1202">
      <c r="A1202" s="5"/>
      <c r="B1202" s="5"/>
      <c r="C1202" s="6"/>
      <c r="D1202" s="6"/>
      <c r="E1202" s="6"/>
      <c r="F1202" s="6"/>
      <c r="G1202" s="6"/>
      <c r="H1202" s="6"/>
      <c r="I1202" s="6"/>
      <c r="J1202" s="6"/>
      <c r="K1202" s="6"/>
      <c r="L1202" s="6"/>
      <c r="M1202" s="6"/>
      <c r="N1202" s="6"/>
      <c r="O1202" s="6"/>
      <c r="P1202" s="6"/>
      <c r="Q1202" s="6"/>
      <c r="R1202" s="6"/>
      <c r="S1202" s="6"/>
      <c r="T1202" s="6"/>
      <c r="U1202" s="6"/>
    </row>
    <row r="1203">
      <c r="A1203" s="5"/>
      <c r="B1203" s="5"/>
      <c r="C1203" s="6"/>
      <c r="D1203" s="6"/>
      <c r="E1203" s="6"/>
      <c r="F1203" s="6"/>
      <c r="G1203" s="6"/>
      <c r="H1203" s="6"/>
      <c r="I1203" s="6"/>
      <c r="J1203" s="6"/>
      <c r="K1203" s="6"/>
      <c r="L1203" s="6"/>
      <c r="M1203" s="6"/>
      <c r="N1203" s="6"/>
      <c r="O1203" s="6"/>
      <c r="P1203" s="6"/>
      <c r="Q1203" s="6"/>
      <c r="R1203" s="6"/>
      <c r="S1203" s="6"/>
      <c r="T1203" s="6"/>
      <c r="U1203" s="6"/>
    </row>
    <row r="1204">
      <c r="A1204" s="5"/>
      <c r="B1204" s="5"/>
      <c r="C1204" s="6"/>
      <c r="D1204" s="6"/>
      <c r="E1204" s="6"/>
      <c r="F1204" s="6"/>
      <c r="G1204" s="6"/>
      <c r="H1204" s="6"/>
      <c r="I1204" s="6"/>
      <c r="J1204" s="6"/>
      <c r="K1204" s="6"/>
      <c r="L1204" s="6"/>
      <c r="M1204" s="6"/>
      <c r="N1204" s="6"/>
      <c r="O1204" s="6"/>
      <c r="P1204" s="6"/>
      <c r="Q1204" s="6"/>
      <c r="R1204" s="6"/>
      <c r="S1204" s="6"/>
      <c r="T1204" s="6"/>
      <c r="U1204" s="6"/>
    </row>
    <row r="1205">
      <c r="A1205" s="5"/>
      <c r="B1205" s="5"/>
      <c r="C1205" s="6"/>
      <c r="D1205" s="6"/>
      <c r="E1205" s="6"/>
      <c r="F1205" s="6"/>
      <c r="G1205" s="6"/>
      <c r="H1205" s="6"/>
      <c r="I1205" s="6"/>
      <c r="J1205" s="6"/>
      <c r="K1205" s="6"/>
      <c r="L1205" s="6"/>
      <c r="M1205" s="6"/>
      <c r="N1205" s="6"/>
      <c r="O1205" s="6"/>
      <c r="P1205" s="6"/>
      <c r="Q1205" s="6"/>
      <c r="R1205" s="6"/>
      <c r="S1205" s="6"/>
      <c r="T1205" s="6"/>
      <c r="U1205" s="6"/>
    </row>
    <row r="1206">
      <c r="A1206" s="5"/>
      <c r="B1206" s="5"/>
      <c r="C1206" s="6"/>
      <c r="D1206" s="6"/>
      <c r="E1206" s="6"/>
      <c r="F1206" s="6"/>
      <c r="G1206" s="6"/>
      <c r="H1206" s="6"/>
      <c r="I1206" s="6"/>
      <c r="J1206" s="6"/>
      <c r="K1206" s="6"/>
      <c r="L1206" s="6"/>
      <c r="M1206" s="6"/>
      <c r="N1206" s="6"/>
      <c r="O1206" s="6"/>
      <c r="P1206" s="6"/>
      <c r="Q1206" s="6"/>
      <c r="R1206" s="6"/>
      <c r="S1206" s="6"/>
      <c r="T1206" s="6"/>
      <c r="U1206" s="6"/>
    </row>
    <row r="1207">
      <c r="A1207" s="5"/>
      <c r="B1207" s="5"/>
      <c r="C1207" s="6"/>
      <c r="D1207" s="6"/>
      <c r="E1207" s="6"/>
      <c r="F1207" s="6"/>
      <c r="G1207" s="6"/>
      <c r="H1207" s="6"/>
      <c r="I1207" s="6"/>
      <c r="J1207" s="6"/>
      <c r="K1207" s="6"/>
      <c r="L1207" s="6"/>
      <c r="M1207" s="6"/>
      <c r="N1207" s="6"/>
      <c r="O1207" s="6"/>
      <c r="P1207" s="6"/>
      <c r="Q1207" s="6"/>
      <c r="R1207" s="6"/>
      <c r="S1207" s="6"/>
      <c r="T1207" s="6"/>
      <c r="U1207" s="6"/>
    </row>
    <row r="1208">
      <c r="A1208" s="5"/>
      <c r="B1208" s="5"/>
      <c r="C1208" s="6"/>
      <c r="D1208" s="6"/>
      <c r="E1208" s="6"/>
      <c r="F1208" s="6"/>
      <c r="G1208" s="6"/>
      <c r="H1208" s="6"/>
      <c r="I1208" s="6"/>
      <c r="J1208" s="6"/>
      <c r="K1208" s="6"/>
      <c r="L1208" s="6"/>
      <c r="M1208" s="6"/>
      <c r="N1208" s="6"/>
      <c r="O1208" s="6"/>
      <c r="P1208" s="6"/>
      <c r="Q1208" s="6"/>
      <c r="R1208" s="6"/>
      <c r="S1208" s="6"/>
      <c r="T1208" s="6"/>
      <c r="U1208" s="6"/>
    </row>
    <row r="1209">
      <c r="A1209" s="5"/>
      <c r="B1209" s="5"/>
      <c r="C1209" s="6"/>
      <c r="D1209" s="6"/>
      <c r="E1209" s="6"/>
      <c r="F1209" s="6"/>
      <c r="G1209" s="6"/>
      <c r="H1209" s="6"/>
      <c r="I1209" s="6"/>
      <c r="J1209" s="6"/>
      <c r="K1209" s="6"/>
      <c r="L1209" s="6"/>
      <c r="M1209" s="6"/>
      <c r="N1209" s="6"/>
      <c r="O1209" s="6"/>
      <c r="P1209" s="6"/>
      <c r="Q1209" s="6"/>
      <c r="R1209" s="6"/>
      <c r="S1209" s="6"/>
      <c r="T1209" s="6"/>
      <c r="U1209" s="6"/>
    </row>
    <row r="1210">
      <c r="A1210" s="5"/>
      <c r="B1210" s="5"/>
      <c r="C1210" s="6"/>
      <c r="D1210" s="6"/>
      <c r="E1210" s="6"/>
      <c r="F1210" s="6"/>
      <c r="G1210" s="6"/>
      <c r="H1210" s="6"/>
      <c r="I1210" s="6"/>
      <c r="J1210" s="6"/>
      <c r="K1210" s="6"/>
      <c r="L1210" s="6"/>
      <c r="M1210" s="6"/>
      <c r="N1210" s="6"/>
      <c r="O1210" s="6"/>
      <c r="P1210" s="6"/>
      <c r="Q1210" s="6"/>
      <c r="R1210" s="6"/>
      <c r="S1210" s="6"/>
      <c r="T1210" s="6"/>
      <c r="U1210" s="6"/>
    </row>
    <row r="1211">
      <c r="A1211" s="5"/>
      <c r="B1211" s="5"/>
      <c r="C1211" s="6"/>
      <c r="D1211" s="6"/>
      <c r="E1211" s="6"/>
      <c r="F1211" s="6"/>
      <c r="G1211" s="6"/>
      <c r="H1211" s="6"/>
      <c r="I1211" s="6"/>
      <c r="J1211" s="6"/>
      <c r="K1211" s="6"/>
      <c r="L1211" s="6"/>
      <c r="M1211" s="6"/>
      <c r="N1211" s="6"/>
      <c r="O1211" s="6"/>
      <c r="P1211" s="6"/>
      <c r="Q1211" s="6"/>
      <c r="R1211" s="6"/>
      <c r="S1211" s="6"/>
      <c r="T1211" s="6"/>
      <c r="U1211" s="6"/>
    </row>
    <row r="1212">
      <c r="A1212" s="5"/>
      <c r="B1212" s="5"/>
      <c r="C1212" s="6"/>
      <c r="D1212" s="6"/>
      <c r="E1212" s="6"/>
      <c r="F1212" s="6"/>
      <c r="G1212" s="6"/>
      <c r="H1212" s="6"/>
      <c r="I1212" s="6"/>
      <c r="J1212" s="6"/>
      <c r="K1212" s="6"/>
      <c r="L1212" s="6"/>
      <c r="M1212" s="6"/>
      <c r="N1212" s="6"/>
      <c r="O1212" s="6"/>
      <c r="P1212" s="6"/>
      <c r="Q1212" s="6"/>
      <c r="R1212" s="6"/>
      <c r="S1212" s="6"/>
      <c r="T1212" s="6"/>
      <c r="U1212" s="6"/>
    </row>
    <row r="1213">
      <c r="A1213" s="5"/>
      <c r="B1213" s="5"/>
      <c r="C1213" s="6"/>
      <c r="D1213" s="6"/>
      <c r="E1213" s="6"/>
      <c r="F1213" s="6"/>
      <c r="G1213" s="6"/>
      <c r="H1213" s="6"/>
      <c r="I1213" s="6"/>
      <c r="J1213" s="6"/>
      <c r="K1213" s="6"/>
      <c r="L1213" s="6"/>
      <c r="M1213" s="6"/>
      <c r="N1213" s="6"/>
      <c r="O1213" s="6"/>
      <c r="P1213" s="6"/>
      <c r="Q1213" s="6"/>
      <c r="R1213" s="6"/>
      <c r="S1213" s="6"/>
      <c r="T1213" s="6"/>
      <c r="U1213" s="6"/>
    </row>
    <row r="1214">
      <c r="A1214" s="5"/>
      <c r="B1214" s="5"/>
      <c r="C1214" s="6"/>
      <c r="D1214" s="6"/>
      <c r="E1214" s="6"/>
      <c r="F1214" s="6"/>
      <c r="G1214" s="6"/>
      <c r="H1214" s="6"/>
      <c r="I1214" s="6"/>
      <c r="J1214" s="6"/>
      <c r="K1214" s="6"/>
      <c r="L1214" s="6"/>
      <c r="M1214" s="6"/>
      <c r="N1214" s="6"/>
      <c r="O1214" s="6"/>
      <c r="P1214" s="6"/>
      <c r="Q1214" s="6"/>
      <c r="R1214" s="6"/>
      <c r="S1214" s="6"/>
      <c r="T1214" s="6"/>
      <c r="U1214" s="6"/>
    </row>
    <row r="1215">
      <c r="A1215" s="5"/>
      <c r="B1215" s="5"/>
      <c r="C1215" s="6"/>
      <c r="D1215" s="6"/>
      <c r="E1215" s="6"/>
      <c r="F1215" s="6"/>
      <c r="G1215" s="6"/>
      <c r="H1215" s="6"/>
      <c r="I1215" s="6"/>
      <c r="J1215" s="6"/>
      <c r="K1215" s="6"/>
      <c r="L1215" s="6"/>
      <c r="M1215" s="6"/>
      <c r="N1215" s="6"/>
      <c r="O1215" s="6"/>
      <c r="P1215" s="6"/>
      <c r="Q1215" s="6"/>
      <c r="R1215" s="6"/>
      <c r="S1215" s="6"/>
      <c r="T1215" s="6"/>
      <c r="U1215" s="6"/>
    </row>
    <row r="1216">
      <c r="A1216" s="5"/>
      <c r="B1216" s="5"/>
      <c r="C1216" s="6"/>
      <c r="D1216" s="6"/>
      <c r="E1216" s="6"/>
      <c r="F1216" s="6"/>
      <c r="G1216" s="6"/>
      <c r="H1216" s="6"/>
      <c r="I1216" s="6"/>
      <c r="J1216" s="6"/>
      <c r="K1216" s="6"/>
      <c r="L1216" s="6"/>
      <c r="M1216" s="6"/>
      <c r="N1216" s="6"/>
      <c r="O1216" s="6"/>
      <c r="P1216" s="6"/>
      <c r="Q1216" s="6"/>
      <c r="R1216" s="6"/>
      <c r="S1216" s="6"/>
      <c r="T1216" s="6"/>
      <c r="U1216" s="6"/>
    </row>
    <row r="1217">
      <c r="A1217" s="5"/>
      <c r="B1217" s="5"/>
      <c r="C1217" s="6"/>
      <c r="D1217" s="6"/>
      <c r="E1217" s="6"/>
      <c r="F1217" s="6"/>
      <c r="G1217" s="6"/>
      <c r="H1217" s="6"/>
      <c r="I1217" s="6"/>
      <c r="J1217" s="6"/>
      <c r="K1217" s="6"/>
      <c r="L1217" s="6"/>
      <c r="M1217" s="6"/>
      <c r="N1217" s="6"/>
      <c r="O1217" s="6"/>
      <c r="P1217" s="6"/>
      <c r="Q1217" s="6"/>
      <c r="R1217" s="6"/>
      <c r="S1217" s="6"/>
      <c r="T1217" s="6"/>
      <c r="U1217" s="6"/>
    </row>
    <row r="1218">
      <c r="A1218" s="5"/>
      <c r="B1218" s="5"/>
      <c r="C1218" s="6"/>
      <c r="D1218" s="6"/>
      <c r="E1218" s="6"/>
      <c r="F1218" s="6"/>
      <c r="G1218" s="6"/>
      <c r="H1218" s="6"/>
      <c r="I1218" s="6"/>
      <c r="J1218" s="6"/>
      <c r="K1218" s="6"/>
      <c r="L1218" s="6"/>
      <c r="M1218" s="6"/>
      <c r="N1218" s="6"/>
      <c r="O1218" s="6"/>
      <c r="P1218" s="6"/>
      <c r="Q1218" s="6"/>
      <c r="R1218" s="6"/>
      <c r="S1218" s="6"/>
      <c r="T1218" s="6"/>
      <c r="U1218" s="6"/>
    </row>
    <row r="1219">
      <c r="A1219" s="5"/>
      <c r="B1219" s="5"/>
      <c r="C1219" s="6"/>
      <c r="D1219" s="6"/>
      <c r="E1219" s="6"/>
      <c r="F1219" s="6"/>
      <c r="G1219" s="6"/>
      <c r="H1219" s="6"/>
      <c r="I1219" s="6"/>
      <c r="J1219" s="6"/>
      <c r="K1219" s="6"/>
      <c r="L1219" s="6"/>
      <c r="M1219" s="6"/>
      <c r="N1219" s="6"/>
      <c r="O1219" s="6"/>
      <c r="P1219" s="6"/>
      <c r="Q1219" s="6"/>
      <c r="R1219" s="6"/>
      <c r="S1219" s="6"/>
      <c r="T1219" s="6"/>
      <c r="U1219" s="6"/>
    </row>
    <row r="1220">
      <c r="A1220" s="5"/>
      <c r="B1220" s="5"/>
      <c r="C1220" s="6"/>
      <c r="D1220" s="6"/>
      <c r="E1220" s="6"/>
      <c r="F1220" s="6"/>
      <c r="G1220" s="6"/>
      <c r="H1220" s="6"/>
      <c r="I1220" s="6"/>
      <c r="J1220" s="6"/>
      <c r="K1220" s="6"/>
      <c r="L1220" s="6"/>
      <c r="M1220" s="6"/>
      <c r="N1220" s="6"/>
      <c r="O1220" s="6"/>
      <c r="P1220" s="6"/>
      <c r="Q1220" s="6"/>
      <c r="R1220" s="6"/>
      <c r="S1220" s="6"/>
      <c r="T1220" s="6"/>
      <c r="U1220" s="6"/>
    </row>
    <row r="1221">
      <c r="A1221" s="5"/>
      <c r="B1221" s="5"/>
      <c r="C1221" s="6"/>
      <c r="D1221" s="6"/>
      <c r="E1221" s="6"/>
      <c r="F1221" s="6"/>
      <c r="G1221" s="6"/>
      <c r="H1221" s="6"/>
      <c r="I1221" s="6"/>
      <c r="J1221" s="6"/>
      <c r="K1221" s="6"/>
      <c r="L1221" s="6"/>
      <c r="M1221" s="6"/>
      <c r="N1221" s="6"/>
      <c r="O1221" s="6"/>
      <c r="P1221" s="6"/>
      <c r="Q1221" s="6"/>
      <c r="R1221" s="6"/>
      <c r="S1221" s="6"/>
      <c r="T1221" s="6"/>
      <c r="U1221" s="6"/>
    </row>
    <row r="1222">
      <c r="A1222" s="5"/>
      <c r="B1222" s="5"/>
      <c r="C1222" s="6"/>
      <c r="D1222" s="6"/>
      <c r="E1222" s="6"/>
      <c r="F1222" s="6"/>
      <c r="G1222" s="6"/>
      <c r="H1222" s="6"/>
      <c r="I1222" s="6"/>
      <c r="J1222" s="6"/>
      <c r="K1222" s="6"/>
      <c r="L1222" s="6"/>
      <c r="M1222" s="6"/>
      <c r="N1222" s="6"/>
      <c r="O1222" s="6"/>
      <c r="P1222" s="6"/>
      <c r="Q1222" s="6"/>
      <c r="R1222" s="6"/>
      <c r="S1222" s="6"/>
      <c r="T1222" s="6"/>
      <c r="U1222" s="6"/>
    </row>
    <row r="1223">
      <c r="A1223" s="5"/>
      <c r="B1223" s="5"/>
      <c r="C1223" s="6"/>
      <c r="D1223" s="6"/>
      <c r="E1223" s="6"/>
      <c r="F1223" s="6"/>
      <c r="G1223" s="6"/>
      <c r="H1223" s="6"/>
      <c r="I1223" s="6"/>
      <c r="J1223" s="6"/>
      <c r="K1223" s="6"/>
      <c r="L1223" s="6"/>
      <c r="M1223" s="6"/>
      <c r="N1223" s="6"/>
      <c r="O1223" s="6"/>
      <c r="P1223" s="6"/>
      <c r="Q1223" s="6"/>
      <c r="R1223" s="6"/>
      <c r="S1223" s="6"/>
      <c r="T1223" s="6"/>
      <c r="U1223" s="6"/>
    </row>
    <row r="1224">
      <c r="A1224" s="5"/>
      <c r="B1224" s="5"/>
      <c r="C1224" s="6"/>
      <c r="D1224" s="6"/>
      <c r="E1224" s="6"/>
      <c r="F1224" s="6"/>
      <c r="G1224" s="6"/>
      <c r="H1224" s="6"/>
      <c r="I1224" s="6"/>
      <c r="J1224" s="6"/>
      <c r="K1224" s="6"/>
      <c r="L1224" s="6"/>
      <c r="M1224" s="6"/>
      <c r="N1224" s="6"/>
      <c r="O1224" s="6"/>
      <c r="P1224" s="6"/>
      <c r="Q1224" s="6"/>
      <c r="R1224" s="6"/>
      <c r="S1224" s="6"/>
      <c r="T1224" s="6"/>
      <c r="U1224" s="6"/>
    </row>
    <row r="1225">
      <c r="A1225" s="5"/>
      <c r="B1225" s="5"/>
      <c r="C1225" s="6"/>
      <c r="D1225" s="6"/>
      <c r="E1225" s="6"/>
      <c r="F1225" s="6"/>
      <c r="G1225" s="6"/>
      <c r="H1225" s="6"/>
      <c r="I1225" s="6"/>
      <c r="J1225" s="6"/>
      <c r="K1225" s="6"/>
      <c r="L1225" s="6"/>
      <c r="M1225" s="6"/>
      <c r="N1225" s="6"/>
      <c r="O1225" s="6"/>
      <c r="P1225" s="6"/>
      <c r="Q1225" s="6"/>
      <c r="R1225" s="6"/>
      <c r="S1225" s="6"/>
      <c r="T1225" s="6"/>
      <c r="U1225" s="6"/>
    </row>
    <row r="1226">
      <c r="A1226" s="5"/>
      <c r="B1226" s="5"/>
      <c r="C1226" s="6"/>
      <c r="D1226" s="6"/>
      <c r="E1226" s="6"/>
      <c r="F1226" s="6"/>
      <c r="G1226" s="6"/>
      <c r="H1226" s="6"/>
      <c r="I1226" s="6"/>
      <c r="J1226" s="6"/>
      <c r="K1226" s="6"/>
      <c r="L1226" s="6"/>
      <c r="M1226" s="6"/>
      <c r="N1226" s="6"/>
      <c r="O1226" s="6"/>
      <c r="P1226" s="6"/>
      <c r="Q1226" s="6"/>
      <c r="R1226" s="6"/>
      <c r="S1226" s="6"/>
      <c r="T1226" s="6"/>
      <c r="U1226" s="6"/>
    </row>
    <row r="1227">
      <c r="A1227" s="5"/>
      <c r="B1227" s="5"/>
      <c r="C1227" s="6"/>
      <c r="D1227" s="6"/>
      <c r="E1227" s="6"/>
      <c r="F1227" s="6"/>
      <c r="G1227" s="6"/>
      <c r="H1227" s="6"/>
      <c r="I1227" s="6"/>
      <c r="J1227" s="6"/>
      <c r="K1227" s="6"/>
      <c r="L1227" s="6"/>
      <c r="M1227" s="6"/>
      <c r="N1227" s="6"/>
      <c r="O1227" s="6"/>
      <c r="P1227" s="6"/>
      <c r="Q1227" s="6"/>
      <c r="R1227" s="6"/>
      <c r="S1227" s="6"/>
      <c r="T1227" s="6"/>
      <c r="U1227" s="6"/>
    </row>
    <row r="1228">
      <c r="A1228" s="5"/>
      <c r="B1228" s="5"/>
      <c r="C1228" s="6"/>
      <c r="D1228" s="6"/>
      <c r="E1228" s="6"/>
      <c r="F1228" s="6"/>
      <c r="G1228" s="6"/>
      <c r="H1228" s="6"/>
      <c r="I1228" s="6"/>
      <c r="J1228" s="6"/>
      <c r="K1228" s="6"/>
      <c r="L1228" s="6"/>
      <c r="M1228" s="6"/>
      <c r="N1228" s="6"/>
      <c r="O1228" s="6"/>
      <c r="P1228" s="6"/>
      <c r="Q1228" s="6"/>
      <c r="R1228" s="6"/>
      <c r="S1228" s="6"/>
      <c r="T1228" s="6"/>
      <c r="U1228" s="6"/>
    </row>
  </sheetData>
  <customSheetViews>
    <customSheetView guid="{E1A20A23-3F7C-41F5-A299-59589177200F}" filter="1" showAutoFilter="1">
      <autoFilter ref="$G$233"/>
    </customSheetView>
  </customSheetView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7.5"/>
    <col customWidth="1" min="2" max="2" width="15.38"/>
  </cols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7.5"/>
    <col customWidth="1" min="2" max="2" width="18.88"/>
  </cols>
  <sheetData>
    <row r="1"/>
    <row r="2"/>
    <row r="3"/>
    <row r="4"/>
    <row r="5"/>
    <row r="6"/>
    <row r="7"/>
    <row r="8"/>
    <row r="9"/>
    <row r="10"/>
    <row r="11"/>
    <row r="12"/>
    <row r="13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0.63"/>
    <col customWidth="1" min="2" max="2" width="31.38"/>
    <col customWidth="1" min="3" max="3" width="6.13"/>
  </cols>
  <sheetData>
    <row r="1"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10" t="s">
        <v>263</v>
      </c>
      <c r="B11" s="9"/>
      <c r="C11" s="9">
        <f>B9</f>
        <v>379.0471366</v>
      </c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1.25"/>
    <col customWidth="1" min="2" max="2" width="17.25"/>
    <col customWidth="1" min="3" max="3" width="14.88"/>
    <col customWidth="1" min="4" max="4" width="17.25"/>
  </cols>
  <sheetData>
    <row r="1"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1" t="s">
        <v>265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1" t="s">
        <v>266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7.5"/>
    <col customWidth="1" min="2" max="2" width="17.25"/>
    <col customWidth="1" min="3" max="3" width="14.88"/>
    <col customWidth="1" min="4" max="4" width="17.25"/>
  </cols>
  <sheetData>
    <row r="1"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27.5"/>
    <col customWidth="1" min="2" max="2" width="17.25"/>
    <col customWidth="1" min="3" max="3" width="14.88"/>
    <col customWidth="1" min="4" max="4" width="17.25"/>
  </cols>
  <sheetData>
    <row r="1"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>
      <c r="C3" s="9"/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>
      <c r="C6" s="9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>
      <c r="C9" s="9"/>
      <c r="D9" s="9"/>
      <c r="E9" s="9"/>
      <c r="F9" s="9"/>
      <c r="G9" s="9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>
      <c r="A12" s="11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>
      <c r="A13" s="11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9"/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9"/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>
      <c r="A23" s="9"/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2" t="s">
        <v>0</v>
      </c>
      <c r="B1" s="13" t="s">
        <v>1</v>
      </c>
      <c r="C1" s="13" t="s">
        <v>2</v>
      </c>
      <c r="D1" s="13" t="s">
        <v>278</v>
      </c>
      <c r="E1" s="13" t="s">
        <v>279</v>
      </c>
      <c r="F1" s="13" t="s">
        <v>280</v>
      </c>
      <c r="G1" s="13" t="s">
        <v>6</v>
      </c>
      <c r="H1" s="13" t="s">
        <v>281</v>
      </c>
      <c r="I1" s="13" t="s">
        <v>8</v>
      </c>
      <c r="J1" s="13" t="s">
        <v>9</v>
      </c>
      <c r="K1" s="13" t="s">
        <v>282</v>
      </c>
      <c r="L1" s="13" t="s">
        <v>283</v>
      </c>
      <c r="M1" s="13" t="s">
        <v>12</v>
      </c>
      <c r="N1" s="13" t="s">
        <v>13</v>
      </c>
      <c r="O1" s="13" t="s">
        <v>14</v>
      </c>
      <c r="P1" s="13" t="s">
        <v>15</v>
      </c>
      <c r="Q1" s="13" t="s">
        <v>284</v>
      </c>
      <c r="R1" s="13" t="s">
        <v>285</v>
      </c>
      <c r="S1" s="13" t="s">
        <v>286</v>
      </c>
      <c r="T1" s="13" t="s">
        <v>287</v>
      </c>
      <c r="U1" s="14" t="s">
        <v>288</v>
      </c>
    </row>
    <row r="2">
      <c r="A2" s="15" t="s">
        <v>23</v>
      </c>
      <c r="B2" s="16" t="s">
        <v>24</v>
      </c>
      <c r="C2" s="16">
        <v>3581655.0</v>
      </c>
      <c r="D2" s="16">
        <v>28748.0</v>
      </c>
      <c r="E2" s="16">
        <v>124.6</v>
      </c>
      <c r="F2" s="16" t="b">
        <v>0</v>
      </c>
      <c r="G2" s="16">
        <v>1.26</v>
      </c>
      <c r="H2" s="16">
        <v>-4.93</v>
      </c>
      <c r="I2" s="16">
        <v>21.52</v>
      </c>
      <c r="J2" s="16">
        <v>4500.0</v>
      </c>
      <c r="K2" s="16">
        <v>86.5</v>
      </c>
      <c r="L2" s="16">
        <v>71.2</v>
      </c>
      <c r="M2" s="16">
        <v>21.09</v>
      </c>
      <c r="N2" s="16">
        <v>4.42</v>
      </c>
      <c r="O2" s="16">
        <v>74.49</v>
      </c>
      <c r="P2" s="16">
        <v>3.0</v>
      </c>
      <c r="Q2" s="16">
        <v>15.11</v>
      </c>
      <c r="R2" s="16">
        <v>5.22</v>
      </c>
      <c r="S2" s="16">
        <v>0.232</v>
      </c>
      <c r="T2" s="16">
        <v>0.188</v>
      </c>
      <c r="U2" s="17">
        <v>0.579</v>
      </c>
    </row>
    <row r="3">
      <c r="A3" s="15" t="s">
        <v>56</v>
      </c>
      <c r="B3" s="16" t="s">
        <v>24</v>
      </c>
      <c r="C3" s="16">
        <v>4498976.0</v>
      </c>
      <c r="D3" s="16">
        <v>51129.0</v>
      </c>
      <c r="E3" s="16">
        <v>88.0</v>
      </c>
      <c r="F3" s="16" t="b">
        <v>0</v>
      </c>
      <c r="G3" s="16">
        <v>0.04</v>
      </c>
      <c r="H3" s="16">
        <v>0.31</v>
      </c>
      <c r="I3" s="16">
        <v>21.05</v>
      </c>
      <c r="J3" s="16">
        <v>6100.0</v>
      </c>
      <c r="K3" s="18"/>
      <c r="L3" s="16">
        <v>215.4</v>
      </c>
      <c r="M3" s="16">
        <v>13.6</v>
      </c>
      <c r="N3" s="16">
        <v>2.96</v>
      </c>
      <c r="O3" s="16">
        <v>83.44</v>
      </c>
      <c r="P3" s="16">
        <v>4.0</v>
      </c>
      <c r="Q3" s="16">
        <v>8.77</v>
      </c>
      <c r="R3" s="16">
        <v>8.27</v>
      </c>
      <c r="S3" s="16">
        <v>0.142</v>
      </c>
      <c r="T3" s="16">
        <v>0.308</v>
      </c>
      <c r="U3" s="17">
        <v>0.55</v>
      </c>
    </row>
    <row r="4">
      <c r="A4" s="15" t="s">
        <v>81</v>
      </c>
      <c r="B4" s="16" t="s">
        <v>24</v>
      </c>
      <c r="C4" s="16">
        <v>4494749.0</v>
      </c>
      <c r="D4" s="16">
        <v>56542.0</v>
      </c>
      <c r="E4" s="16">
        <v>79.5</v>
      </c>
      <c r="F4" s="16" t="b">
        <v>0</v>
      </c>
      <c r="G4" s="16">
        <v>10.32</v>
      </c>
      <c r="H4" s="16">
        <v>1.58</v>
      </c>
      <c r="I4" s="16">
        <v>6.84</v>
      </c>
      <c r="J4" s="16">
        <v>10600.0</v>
      </c>
      <c r="K4" s="16">
        <v>98.5</v>
      </c>
      <c r="L4" s="16">
        <v>420.4</v>
      </c>
      <c r="M4" s="16">
        <v>26.09</v>
      </c>
      <c r="N4" s="16">
        <v>2.27</v>
      </c>
      <c r="O4" s="16">
        <v>71.65</v>
      </c>
      <c r="P4" s="18"/>
      <c r="Q4" s="16">
        <v>9.61</v>
      </c>
      <c r="R4" s="16">
        <v>11.48</v>
      </c>
      <c r="S4" s="16">
        <v>0.07</v>
      </c>
      <c r="T4" s="16">
        <v>0.308</v>
      </c>
      <c r="U4" s="17">
        <v>0.622</v>
      </c>
    </row>
    <row r="5">
      <c r="A5" s="15" t="s">
        <v>84</v>
      </c>
      <c r="B5" s="16" t="s">
        <v>24</v>
      </c>
      <c r="C5" s="16">
        <v>1.0235455E7</v>
      </c>
      <c r="D5" s="16">
        <v>78866.0</v>
      </c>
      <c r="E5" s="16">
        <v>129.8</v>
      </c>
      <c r="F5" s="16" t="b">
        <v>0</v>
      </c>
      <c r="G5" s="16">
        <v>0.0</v>
      </c>
      <c r="H5" s="16">
        <v>0.97</v>
      </c>
      <c r="I5" s="16">
        <v>3.93</v>
      </c>
      <c r="J5" s="16">
        <v>15700.0</v>
      </c>
      <c r="K5" s="16">
        <v>99.9</v>
      </c>
      <c r="L5" s="16">
        <v>314.3</v>
      </c>
      <c r="M5" s="16">
        <v>39.8</v>
      </c>
      <c r="N5" s="16">
        <v>3.05</v>
      </c>
      <c r="O5" s="16">
        <v>57.15</v>
      </c>
      <c r="P5" s="16">
        <v>3.0</v>
      </c>
      <c r="Q5" s="16">
        <v>9.02</v>
      </c>
      <c r="R5" s="16">
        <v>10.59</v>
      </c>
      <c r="S5" s="16">
        <v>0.034</v>
      </c>
      <c r="T5" s="16">
        <v>0.393</v>
      </c>
      <c r="U5" s="17">
        <v>0.573</v>
      </c>
    </row>
    <row r="6">
      <c r="A6" s="15" t="s">
        <v>124</v>
      </c>
      <c r="B6" s="16" t="s">
        <v>24</v>
      </c>
      <c r="C6" s="16">
        <v>9981334.0</v>
      </c>
      <c r="D6" s="16">
        <v>93030.0</v>
      </c>
      <c r="E6" s="16">
        <v>107.3</v>
      </c>
      <c r="F6" s="16" t="b">
        <v>0</v>
      </c>
      <c r="G6" s="16">
        <v>0.0</v>
      </c>
      <c r="H6" s="16">
        <v>0.86</v>
      </c>
      <c r="I6" s="16">
        <v>8.57</v>
      </c>
      <c r="J6" s="16">
        <v>13900.0</v>
      </c>
      <c r="K6" s="16">
        <v>99.4</v>
      </c>
      <c r="L6" s="16">
        <v>336.2</v>
      </c>
      <c r="M6" s="16">
        <v>50.09</v>
      </c>
      <c r="N6" s="16">
        <v>2.06</v>
      </c>
      <c r="O6" s="16">
        <v>47.85</v>
      </c>
      <c r="P6" s="16">
        <v>3.0</v>
      </c>
      <c r="Q6" s="16">
        <v>9.72</v>
      </c>
      <c r="R6" s="16">
        <v>13.11</v>
      </c>
      <c r="S6" s="16">
        <v>0.037</v>
      </c>
      <c r="T6" s="16">
        <v>0.312</v>
      </c>
      <c r="U6" s="17">
        <v>0.651</v>
      </c>
    </row>
    <row r="7">
      <c r="A7" s="15" t="s">
        <v>155</v>
      </c>
      <c r="B7" s="16" t="s">
        <v>24</v>
      </c>
      <c r="C7" s="16">
        <v>2050554.0</v>
      </c>
      <c r="D7" s="16">
        <v>25333.0</v>
      </c>
      <c r="E7" s="16">
        <v>80.9</v>
      </c>
      <c r="F7" s="16" t="b">
        <v>0</v>
      </c>
      <c r="G7" s="16">
        <v>0.0</v>
      </c>
      <c r="H7" s="16">
        <v>-1.45</v>
      </c>
      <c r="I7" s="16">
        <v>10.09</v>
      </c>
      <c r="J7" s="16">
        <v>6700.0</v>
      </c>
      <c r="K7" s="18"/>
      <c r="L7" s="16">
        <v>260.0</v>
      </c>
      <c r="M7" s="16">
        <v>22.26</v>
      </c>
      <c r="N7" s="16">
        <v>1.81</v>
      </c>
      <c r="O7" s="16">
        <v>75.93</v>
      </c>
      <c r="P7" s="16">
        <v>3.0</v>
      </c>
      <c r="Q7" s="16">
        <v>12.02</v>
      </c>
      <c r="R7" s="16">
        <v>8.77</v>
      </c>
      <c r="S7" s="16">
        <v>0.118</v>
      </c>
      <c r="T7" s="16">
        <v>0.319</v>
      </c>
      <c r="U7" s="17">
        <v>0.563</v>
      </c>
    </row>
    <row r="8">
      <c r="A8" s="15" t="s">
        <v>195</v>
      </c>
      <c r="B8" s="16" t="s">
        <v>24</v>
      </c>
      <c r="C8" s="16">
        <v>3.8536869E7</v>
      </c>
      <c r="D8" s="16">
        <v>312685.0</v>
      </c>
      <c r="E8" s="16">
        <v>123.3</v>
      </c>
      <c r="F8" s="16" t="b">
        <v>0</v>
      </c>
      <c r="G8" s="16">
        <v>0.16</v>
      </c>
      <c r="H8" s="16">
        <v>-0.49</v>
      </c>
      <c r="I8" s="16">
        <v>8.51</v>
      </c>
      <c r="J8" s="16">
        <v>11100.0</v>
      </c>
      <c r="K8" s="16">
        <v>99.8</v>
      </c>
      <c r="L8" s="16">
        <v>306.3</v>
      </c>
      <c r="M8" s="16">
        <v>45.91</v>
      </c>
      <c r="N8" s="16">
        <v>1.12</v>
      </c>
      <c r="O8" s="16">
        <v>52.97</v>
      </c>
      <c r="P8" s="16">
        <v>3.0</v>
      </c>
      <c r="Q8" s="16">
        <v>9.85</v>
      </c>
      <c r="R8" s="16">
        <v>9.89</v>
      </c>
      <c r="S8" s="16">
        <v>0.05</v>
      </c>
      <c r="T8" s="16">
        <v>0.311</v>
      </c>
      <c r="U8" s="17">
        <v>0.64</v>
      </c>
    </row>
    <row r="9">
      <c r="A9" s="15" t="s">
        <v>200</v>
      </c>
      <c r="B9" s="16" t="s">
        <v>24</v>
      </c>
      <c r="C9" s="16">
        <v>2.2303552E7</v>
      </c>
      <c r="D9" s="16">
        <v>237500.0</v>
      </c>
      <c r="E9" s="16">
        <v>93.9</v>
      </c>
      <c r="F9" s="16" t="b">
        <v>0</v>
      </c>
      <c r="G9" s="16">
        <v>0.09</v>
      </c>
      <c r="H9" s="16">
        <v>-0.13</v>
      </c>
      <c r="I9" s="16">
        <v>26.43</v>
      </c>
      <c r="J9" s="16">
        <v>7000.0</v>
      </c>
      <c r="K9" s="16">
        <v>98.4</v>
      </c>
      <c r="L9" s="16">
        <v>196.9</v>
      </c>
      <c r="M9" s="16">
        <v>40.82</v>
      </c>
      <c r="N9" s="16">
        <v>2.25</v>
      </c>
      <c r="O9" s="16">
        <v>56.93</v>
      </c>
      <c r="P9" s="16">
        <v>3.0</v>
      </c>
      <c r="Q9" s="16">
        <v>10.7</v>
      </c>
      <c r="R9" s="16">
        <v>11.77</v>
      </c>
      <c r="S9" s="16">
        <v>0.101</v>
      </c>
      <c r="T9" s="16">
        <v>0.35</v>
      </c>
      <c r="U9" s="17">
        <v>0.549</v>
      </c>
    </row>
    <row r="10">
      <c r="A10" s="15" t="s">
        <v>213</v>
      </c>
      <c r="B10" s="16" t="s">
        <v>24</v>
      </c>
      <c r="C10" s="16">
        <v>9396411.0</v>
      </c>
      <c r="D10" s="16">
        <v>88361.0</v>
      </c>
      <c r="E10" s="16">
        <v>106.3</v>
      </c>
      <c r="F10" s="16" t="b">
        <v>0</v>
      </c>
      <c r="G10" s="16">
        <v>0.0</v>
      </c>
      <c r="H10" s="16">
        <v>-1.33</v>
      </c>
      <c r="I10" s="16">
        <v>12.89</v>
      </c>
      <c r="J10" s="16">
        <v>2200.0</v>
      </c>
      <c r="K10" s="16">
        <v>93.0</v>
      </c>
      <c r="L10" s="16">
        <v>285.8</v>
      </c>
      <c r="M10" s="16">
        <v>33.35</v>
      </c>
      <c r="N10" s="16">
        <v>3.2</v>
      </c>
      <c r="O10" s="16">
        <v>63.45</v>
      </c>
      <c r="P10" s="18"/>
      <c r="Q10" s="18"/>
      <c r="R10" s="18"/>
      <c r="S10" s="16">
        <v>0.166</v>
      </c>
      <c r="T10" s="16">
        <v>0.255</v>
      </c>
      <c r="U10" s="17">
        <v>0.579</v>
      </c>
    </row>
    <row r="11">
      <c r="A11" s="15" t="s">
        <v>217</v>
      </c>
      <c r="B11" s="16" t="s">
        <v>24</v>
      </c>
      <c r="C11" s="16">
        <v>5439448.0</v>
      </c>
      <c r="D11" s="16">
        <v>48845.0</v>
      </c>
      <c r="E11" s="16">
        <v>111.4</v>
      </c>
      <c r="F11" s="16" t="b">
        <v>0</v>
      </c>
      <c r="G11" s="16">
        <v>0.0</v>
      </c>
      <c r="H11" s="16">
        <v>0.3</v>
      </c>
      <c r="I11" s="16">
        <v>7.41</v>
      </c>
      <c r="J11" s="16">
        <v>13300.0</v>
      </c>
      <c r="K11" s="18"/>
      <c r="L11" s="16">
        <v>220.1</v>
      </c>
      <c r="M11" s="16">
        <v>30.16</v>
      </c>
      <c r="N11" s="16">
        <v>2.62</v>
      </c>
      <c r="O11" s="16">
        <v>67.22</v>
      </c>
      <c r="P11" s="16">
        <v>3.0</v>
      </c>
      <c r="Q11" s="16">
        <v>10.65</v>
      </c>
      <c r="R11" s="16">
        <v>9.45</v>
      </c>
      <c r="S11" s="16">
        <v>0.035</v>
      </c>
      <c r="T11" s="16">
        <v>0.294</v>
      </c>
      <c r="U11" s="17">
        <v>0.672</v>
      </c>
    </row>
    <row r="12">
      <c r="A12" s="15" t="s">
        <v>218</v>
      </c>
      <c r="B12" s="16" t="s">
        <v>24</v>
      </c>
      <c r="C12" s="16">
        <v>2010347.0</v>
      </c>
      <c r="D12" s="16">
        <v>20273.0</v>
      </c>
      <c r="E12" s="16">
        <v>99.2</v>
      </c>
      <c r="F12" s="16" t="b">
        <v>0</v>
      </c>
      <c r="G12" s="16">
        <v>0.23</v>
      </c>
      <c r="H12" s="16">
        <v>1.12</v>
      </c>
      <c r="I12" s="16">
        <v>4.45</v>
      </c>
      <c r="J12" s="16">
        <v>19000.0</v>
      </c>
      <c r="K12" s="16">
        <v>99.7</v>
      </c>
      <c r="L12" s="16">
        <v>406.1</v>
      </c>
      <c r="M12" s="16">
        <v>8.6</v>
      </c>
      <c r="N12" s="16">
        <v>1.49</v>
      </c>
      <c r="O12" s="16">
        <v>89.91</v>
      </c>
      <c r="P12" s="18"/>
      <c r="Q12" s="16">
        <v>8.98</v>
      </c>
      <c r="R12" s="16">
        <v>10.31</v>
      </c>
      <c r="S12" s="16">
        <v>0.028</v>
      </c>
      <c r="T12" s="16">
        <v>0.369</v>
      </c>
      <c r="U12" s="17">
        <v>0.603</v>
      </c>
    </row>
  </sheetData>
  <drawing r:id="rId1"/>
  <tableParts count="1">
    <tablePart r:id="rId3"/>
  </tableParts>
</worksheet>
</file>