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 Leef\Desktop\"/>
    </mc:Choice>
  </mc:AlternateContent>
  <xr:revisionPtr revIDLastSave="0" documentId="13_ncr:1_{52012297-B1CE-4215-8C63-B176CF3ED79C}" xr6:coauthVersionLast="41" xr6:coauthVersionMax="41" xr10:uidLastSave="{00000000-0000-0000-0000-000000000000}"/>
  <bookViews>
    <workbookView xWindow="-108" yWindow="-108" windowWidth="30936" windowHeight="16896" xr2:uid="{E6807404-8C54-4FC4-8D41-A0679DD44F83}"/>
  </bookViews>
  <sheets>
    <sheet name="BDR" sheetId="2" r:id="rId1"/>
    <sheet name="BFT" sheetId="1" r:id="rId2"/>
    <sheet name="BRS" sheetId="3" r:id="rId3"/>
    <sheet name="COR" sheetId="4" r:id="rId4"/>
    <sheet name="DOL" sheetId="7" r:id="rId5"/>
    <sheet name="DRT" sheetId="5" r:id="rId6"/>
    <sheet name="FRE" sheetId="6" r:id="rId7"/>
    <sheet name="MAL" sheetId="8" r:id="rId8"/>
    <sheet name="MSH" sheetId="9" r:id="rId9"/>
    <sheet name="MVT" sheetId="10" r:id="rId10"/>
    <sheet name="RMR" sheetId="11" r:id="rId11"/>
    <sheet name="SEW" sheetId="14" r:id="rId12"/>
    <sheet name="UPT" sheetId="12" r:id="rId13"/>
    <sheet name="VFD" sheetId="13" r:id="rId14"/>
  </sheets>
  <definedNames>
    <definedName name="_xlnm._FilterDatabase" localSheetId="1" hidden="1">BFT!$A$1:$BI$69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64" i="13" l="1"/>
  <c r="BL65" i="13"/>
  <c r="BL66" i="13"/>
  <c r="BL67" i="13"/>
  <c r="BL68" i="13"/>
  <c r="BL63" i="13"/>
  <c r="BL54" i="13"/>
  <c r="BL53" i="13"/>
  <c r="BL52" i="13"/>
  <c r="BL51" i="13"/>
  <c r="BL50" i="13"/>
  <c r="BL49" i="13"/>
  <c r="BL48" i="13"/>
  <c r="BL47" i="13"/>
  <c r="BL46" i="13"/>
  <c r="BL45" i="13"/>
  <c r="BM3" i="13"/>
  <c r="BM4" i="13"/>
  <c r="BM5" i="13"/>
  <c r="BM6" i="13"/>
  <c r="BM7" i="13"/>
  <c r="BM8" i="13"/>
  <c r="BM9" i="13"/>
  <c r="BM10" i="13"/>
  <c r="BM11" i="13"/>
  <c r="BM12" i="13"/>
  <c r="BM13" i="13"/>
  <c r="BM14" i="13"/>
  <c r="BM15" i="13"/>
  <c r="BM16" i="13"/>
  <c r="BM17" i="13"/>
  <c r="BM18" i="13"/>
  <c r="BM19" i="13"/>
  <c r="BM20" i="13"/>
  <c r="BM21" i="13"/>
  <c r="BM22" i="13"/>
  <c r="BM23" i="13"/>
  <c r="BM24" i="13"/>
  <c r="BM25" i="13"/>
  <c r="BM26" i="13"/>
  <c r="BM27" i="13"/>
  <c r="BM28" i="13"/>
  <c r="BM29" i="13"/>
  <c r="BM30" i="13"/>
  <c r="BM31" i="13"/>
  <c r="BM32" i="13"/>
  <c r="BM33" i="13"/>
  <c r="BM34" i="13"/>
  <c r="BM35" i="13"/>
  <c r="BM36" i="13"/>
  <c r="BM37" i="13"/>
  <c r="BM38" i="13"/>
  <c r="BM39" i="13"/>
  <c r="BM40" i="13"/>
  <c r="BM41" i="13"/>
  <c r="BM42" i="13"/>
  <c r="BM43" i="13"/>
  <c r="BM44" i="13"/>
  <c r="BM45" i="13"/>
  <c r="BM46" i="13"/>
  <c r="BM47" i="13"/>
  <c r="BM48" i="13"/>
  <c r="BM49" i="13"/>
  <c r="BM50" i="13"/>
  <c r="BM51" i="13"/>
  <c r="BM52" i="13"/>
  <c r="BM53" i="13"/>
  <c r="BM54" i="13"/>
  <c r="BM55" i="13"/>
  <c r="BM56" i="13"/>
  <c r="BM57" i="13"/>
  <c r="BM58" i="13"/>
  <c r="BM59" i="13"/>
  <c r="BM60" i="13"/>
  <c r="BM61" i="13"/>
  <c r="BM62" i="13"/>
  <c r="BM63" i="13"/>
  <c r="BM64" i="13"/>
  <c r="BM65" i="13"/>
  <c r="BM66" i="13"/>
  <c r="BM67" i="13"/>
  <c r="BM68" i="13"/>
  <c r="BM69" i="13"/>
  <c r="BM2" i="13"/>
  <c r="BN65" i="12"/>
  <c r="BN64" i="12"/>
  <c r="BN53" i="12"/>
  <c r="BN54" i="12"/>
  <c r="BN55" i="12"/>
  <c r="BN56" i="12"/>
  <c r="BN57" i="12"/>
  <c r="BN58" i="12"/>
  <c r="BN59" i="12"/>
  <c r="BN60" i="12"/>
  <c r="BN61" i="12"/>
  <c r="BN62" i="12"/>
  <c r="BN63" i="12"/>
  <c r="BN52" i="12"/>
  <c r="BN51" i="12"/>
  <c r="BN50" i="12"/>
  <c r="BN49" i="12"/>
  <c r="BN48" i="12"/>
  <c r="BN47" i="12"/>
  <c r="BN45" i="12"/>
  <c r="BN44" i="12"/>
  <c r="BN43" i="12"/>
  <c r="BN42" i="12"/>
  <c r="BN35" i="12"/>
  <c r="BO3" i="12"/>
  <c r="BO4" i="12"/>
  <c r="BO5" i="12"/>
  <c r="BO6" i="12"/>
  <c r="BO7" i="12"/>
  <c r="BO8" i="12"/>
  <c r="BO9" i="12"/>
  <c r="BO10" i="12"/>
  <c r="BO11" i="12"/>
  <c r="BO12" i="12"/>
  <c r="BO13" i="12"/>
  <c r="BO14" i="12"/>
  <c r="BO15" i="12"/>
  <c r="BO16" i="12"/>
  <c r="BO17" i="12"/>
  <c r="BO18" i="12"/>
  <c r="BO19" i="12"/>
  <c r="BO20" i="12"/>
  <c r="BO21" i="12"/>
  <c r="BO22" i="12"/>
  <c r="BO23" i="12"/>
  <c r="BO24" i="12"/>
  <c r="BO25" i="12"/>
  <c r="BO26" i="12"/>
  <c r="BO27" i="12"/>
  <c r="BO28" i="12"/>
  <c r="BO29" i="12"/>
  <c r="BO30" i="12"/>
  <c r="BO31" i="12"/>
  <c r="BO32" i="12"/>
  <c r="BO33" i="12"/>
  <c r="BO34" i="12"/>
  <c r="BO35" i="12"/>
  <c r="BO36" i="12"/>
  <c r="BO37" i="12"/>
  <c r="BO38" i="12"/>
  <c r="BO39" i="12"/>
  <c r="BO40" i="12"/>
  <c r="BO41" i="12"/>
  <c r="BO42" i="12"/>
  <c r="BO43" i="12"/>
  <c r="BO44" i="12"/>
  <c r="BO45" i="12"/>
  <c r="BO46" i="12"/>
  <c r="BO47" i="12"/>
  <c r="BO48" i="12"/>
  <c r="BO49" i="12"/>
  <c r="BO50" i="12"/>
  <c r="BO51" i="12"/>
  <c r="BO52" i="12"/>
  <c r="BO53" i="12"/>
  <c r="BO54" i="12"/>
  <c r="BO55" i="12"/>
  <c r="BO56" i="12"/>
  <c r="BO57" i="12"/>
  <c r="BO58" i="12"/>
  <c r="BO59" i="12"/>
  <c r="BO60" i="12"/>
  <c r="BO61" i="12"/>
  <c r="BO62" i="12"/>
  <c r="BO63" i="12"/>
  <c r="BO64" i="12"/>
  <c r="BO65" i="12"/>
  <c r="BO66" i="12"/>
  <c r="BO67" i="12"/>
  <c r="BO68" i="12"/>
  <c r="BO69" i="12"/>
  <c r="BO70" i="12"/>
  <c r="BO2" i="12"/>
  <c r="BN70" i="12"/>
  <c r="BM70" i="12"/>
  <c r="BM13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52" i="14"/>
  <c r="BM48" i="14"/>
  <c r="BM47" i="14"/>
  <c r="BM45" i="14"/>
  <c r="BM44" i="14"/>
  <c r="BM43" i="14"/>
  <c r="BN3" i="14"/>
  <c r="BN4" i="14"/>
  <c r="BN5" i="14"/>
  <c r="BN6" i="14"/>
  <c r="BN7" i="14"/>
  <c r="BN8" i="14"/>
  <c r="BN9" i="14"/>
  <c r="BN10" i="14"/>
  <c r="BN11" i="14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BN48" i="14"/>
  <c r="BN49" i="14"/>
  <c r="BN50" i="14"/>
  <c r="BN51" i="14"/>
  <c r="BN52" i="14"/>
  <c r="BN53" i="14"/>
  <c r="BN54" i="14"/>
  <c r="BN55" i="14"/>
  <c r="BN56" i="14"/>
  <c r="BN57" i="14"/>
  <c r="BN58" i="14"/>
  <c r="BN59" i="14"/>
  <c r="BN60" i="14"/>
  <c r="BN61" i="14"/>
  <c r="BN62" i="14"/>
  <c r="BN63" i="14"/>
  <c r="BN64" i="14"/>
  <c r="BN65" i="14"/>
  <c r="BN66" i="14"/>
  <c r="BN67" i="14"/>
  <c r="BN68" i="14"/>
  <c r="BN69" i="14"/>
  <c r="BN2" i="14"/>
  <c r="BK68" i="11"/>
  <c r="BK47" i="11"/>
  <c r="BK44" i="11"/>
  <c r="BK43" i="11"/>
  <c r="BL3" i="11"/>
  <c r="BL4" i="11"/>
  <c r="BL5" i="11"/>
  <c r="BL6" i="11"/>
  <c r="BL7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BL43" i="11"/>
  <c r="BL44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6" i="11"/>
  <c r="BL67" i="11"/>
  <c r="BL68" i="11"/>
  <c r="BL69" i="11"/>
  <c r="BL2" i="11"/>
  <c r="AF67" i="10"/>
  <c r="AF57" i="10"/>
  <c r="AF58" i="10"/>
  <c r="AF59" i="10"/>
  <c r="AF60" i="10"/>
  <c r="AF61" i="10"/>
  <c r="AF62" i="10"/>
  <c r="AF63" i="10"/>
  <c r="AF64" i="10"/>
  <c r="AF65" i="10"/>
  <c r="AF66" i="10"/>
  <c r="AF56" i="10"/>
  <c r="AF44" i="10"/>
  <c r="AF33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2" i="10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2" i="9"/>
  <c r="BJ70" i="9"/>
  <c r="BK70" i="9" s="1"/>
  <c r="BN70" i="8"/>
  <c r="BL70" i="8"/>
  <c r="BM70" i="8"/>
  <c r="BM69" i="8"/>
  <c r="BM41" i="8"/>
  <c r="BM18" i="8"/>
  <c r="BM19" i="8"/>
  <c r="BM20" i="8"/>
  <c r="BM21" i="8"/>
  <c r="BM22" i="8"/>
  <c r="BM23" i="8"/>
  <c r="BM24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2" i="8"/>
  <c r="BK59" i="6"/>
  <c r="BK60" i="6"/>
  <c r="BK61" i="6"/>
  <c r="BK62" i="6"/>
  <c r="BK63" i="6"/>
  <c r="BK64" i="6"/>
  <c r="BK65" i="6"/>
  <c r="BK66" i="6"/>
  <c r="BK67" i="6"/>
  <c r="BK68" i="6"/>
  <c r="BK58" i="6"/>
  <c r="BK53" i="6"/>
  <c r="BK54" i="6"/>
  <c r="BK55" i="6"/>
  <c r="BK56" i="6"/>
  <c r="BK57" i="6"/>
  <c r="BK52" i="6"/>
  <c r="BK41" i="6"/>
  <c r="BL3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2" i="6"/>
  <c r="BK70" i="6"/>
  <c r="BJ70" i="6"/>
  <c r="BL59" i="5"/>
  <c r="BL60" i="5"/>
  <c r="BL61" i="5"/>
  <c r="BL62" i="5"/>
  <c r="BL63" i="5"/>
  <c r="BL64" i="5"/>
  <c r="BL65" i="5"/>
  <c r="BL66" i="5"/>
  <c r="BL67" i="5"/>
  <c r="BL68" i="5"/>
  <c r="BL58" i="5"/>
  <c r="BL49" i="5"/>
  <c r="BL50" i="5"/>
  <c r="BL51" i="5"/>
  <c r="BL52" i="5"/>
  <c r="BL53" i="5"/>
  <c r="BL54" i="5"/>
  <c r="BL55" i="5"/>
  <c r="BL56" i="5"/>
  <c r="BL57" i="5"/>
  <c r="BL48" i="5"/>
  <c r="BL47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2" i="5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35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2" i="7"/>
  <c r="BI53" i="4"/>
  <c r="BI41" i="4"/>
  <c r="BI40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2" i="4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53" i="1"/>
  <c r="BA47" i="1"/>
  <c r="BA4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3" i="1"/>
  <c r="BA44" i="1"/>
  <c r="BA45" i="1"/>
  <c r="BA46" i="1"/>
  <c r="BA48" i="1"/>
  <c r="BA49" i="1"/>
  <c r="BA50" i="1"/>
  <c r="BA51" i="1"/>
  <c r="BA52" i="1"/>
  <c r="BA67" i="1"/>
  <c r="BA68" i="1"/>
  <c r="BA69" i="1"/>
  <c r="BA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2" i="1"/>
  <c r="AE2" i="10" l="1"/>
  <c r="AF2" i="10" s="1"/>
  <c r="AE3" i="10"/>
  <c r="AF3" i="10" s="1"/>
  <c r="AE4" i="10"/>
  <c r="AF4" i="10" s="1"/>
  <c r="AE5" i="10"/>
  <c r="AF5" i="10" s="1"/>
  <c r="AE6" i="10"/>
  <c r="AF6" i="10" s="1"/>
  <c r="AE7" i="10"/>
  <c r="AF7" i="10" s="1"/>
  <c r="AE8" i="10"/>
  <c r="AF8" i="10" s="1"/>
  <c r="AE9" i="10"/>
  <c r="AF9" i="10" s="1"/>
  <c r="AE10" i="10"/>
  <c r="AF10" i="10" s="1"/>
  <c r="AE11" i="10"/>
  <c r="AF11" i="10" s="1"/>
  <c r="AE12" i="10"/>
  <c r="AF12" i="10" s="1"/>
  <c r="AE13" i="10"/>
  <c r="AF13" i="10" s="1"/>
  <c r="AE14" i="10"/>
  <c r="AF14" i="10" s="1"/>
  <c r="AE15" i="10"/>
  <c r="AF15" i="10" s="1"/>
  <c r="AE16" i="10"/>
  <c r="AF16" i="10" s="1"/>
  <c r="AE17" i="10"/>
  <c r="AF17" i="10" s="1"/>
  <c r="AE18" i="10"/>
  <c r="AF18" i="10" s="1"/>
  <c r="AE19" i="10"/>
  <c r="AF19" i="10" s="1"/>
  <c r="AE20" i="10"/>
  <c r="AF20" i="10" s="1"/>
  <c r="AE21" i="10"/>
  <c r="AF21" i="10" s="1"/>
  <c r="AE22" i="10"/>
  <c r="AF22" i="10" s="1"/>
  <c r="AE23" i="10"/>
  <c r="AF23" i="10" s="1"/>
  <c r="AE24" i="10"/>
  <c r="AF24" i="10" s="1"/>
  <c r="AE25" i="10"/>
  <c r="AF25" i="10" s="1"/>
  <c r="AE26" i="10"/>
  <c r="AE27" i="10"/>
  <c r="AF27" i="10" s="1"/>
  <c r="AE28" i="10"/>
  <c r="AF28" i="10" s="1"/>
  <c r="AE29" i="10"/>
  <c r="AF29" i="10" s="1"/>
  <c r="AE30" i="10"/>
  <c r="AF30" i="10" s="1"/>
  <c r="AE31" i="10"/>
  <c r="AF31" i="10" s="1"/>
  <c r="AE32" i="10"/>
  <c r="AF32" i="10" s="1"/>
  <c r="AE33" i="10"/>
  <c r="AE34" i="10"/>
  <c r="AF34" i="10" s="1"/>
  <c r="AE35" i="10"/>
  <c r="AF35" i="10" s="1"/>
  <c r="AE36" i="10"/>
  <c r="AF36" i="10" s="1"/>
  <c r="AE37" i="10"/>
  <c r="AF37" i="10" s="1"/>
  <c r="AE38" i="10"/>
  <c r="AF38" i="10" s="1"/>
  <c r="AE39" i="10"/>
  <c r="AF39" i="10" s="1"/>
  <c r="AE40" i="10"/>
  <c r="AF40" i="10" s="1"/>
  <c r="AE41" i="10"/>
  <c r="AF41" i="10" s="1"/>
  <c r="AE42" i="10"/>
  <c r="AF42" i="10" s="1"/>
  <c r="AE43" i="10"/>
  <c r="AF43" i="10" s="1"/>
  <c r="AE44" i="10"/>
  <c r="AE45" i="10"/>
  <c r="AF45" i="10" s="1"/>
  <c r="AE46" i="10"/>
  <c r="AE47" i="10"/>
  <c r="AE48" i="10"/>
  <c r="AF48" i="10" s="1"/>
  <c r="AE49" i="10"/>
  <c r="AF49" i="10" s="1"/>
  <c r="AE50" i="10"/>
  <c r="AE51" i="10"/>
  <c r="AE52" i="10"/>
  <c r="AE53" i="10"/>
  <c r="AF53" i="10" s="1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F68" i="10" s="1"/>
  <c r="AE69" i="10"/>
  <c r="AF69" i="10" s="1"/>
  <c r="BK69" i="13"/>
  <c r="BL69" i="13" s="1"/>
  <c r="BK68" i="13"/>
  <c r="BK67" i="13"/>
  <c r="BK66" i="13"/>
  <c r="BK65" i="13"/>
  <c r="BK64" i="13"/>
  <c r="BK63" i="13"/>
  <c r="BK62" i="13"/>
  <c r="BL62" i="13" s="1"/>
  <c r="BK61" i="13"/>
  <c r="BL61" i="13" s="1"/>
  <c r="BK60" i="13"/>
  <c r="BL60" i="13" s="1"/>
  <c r="BK59" i="13"/>
  <c r="BL59" i="13" s="1"/>
  <c r="BK58" i="13"/>
  <c r="BL58" i="13" s="1"/>
  <c r="BK57" i="13"/>
  <c r="BL57" i="13" s="1"/>
  <c r="BK56" i="13"/>
  <c r="BL56" i="13" s="1"/>
  <c r="BK55" i="13"/>
  <c r="BL55" i="13" s="1"/>
  <c r="BK54" i="13"/>
  <c r="BK53" i="13"/>
  <c r="BK52" i="13"/>
  <c r="BK51" i="13"/>
  <c r="BK50" i="13"/>
  <c r="BK49" i="13"/>
  <c r="BK48" i="13"/>
  <c r="BK47" i="13"/>
  <c r="BK46" i="13"/>
  <c r="BK45" i="13"/>
  <c r="BK44" i="13"/>
  <c r="BL44" i="13" s="1"/>
  <c r="BK43" i="13"/>
  <c r="BL43" i="13" s="1"/>
  <c r="BK42" i="13"/>
  <c r="BL42" i="13" s="1"/>
  <c r="BK41" i="13"/>
  <c r="BL41" i="13" s="1"/>
  <c r="BK40" i="13"/>
  <c r="BL40" i="13" s="1"/>
  <c r="BK39" i="13"/>
  <c r="BL39" i="13" s="1"/>
  <c r="BK38" i="13"/>
  <c r="BL38" i="13" s="1"/>
  <c r="BK37" i="13"/>
  <c r="BL37" i="13" s="1"/>
  <c r="BK36" i="13"/>
  <c r="BL36" i="13" s="1"/>
  <c r="BK35" i="13"/>
  <c r="BL35" i="13" s="1"/>
  <c r="BK34" i="13"/>
  <c r="BL34" i="13" s="1"/>
  <c r="BK33" i="13"/>
  <c r="BL33" i="13" s="1"/>
  <c r="BK32" i="13"/>
  <c r="BL32" i="13" s="1"/>
  <c r="BK31" i="13"/>
  <c r="BL31" i="13" s="1"/>
  <c r="BK30" i="13"/>
  <c r="BL30" i="13" s="1"/>
  <c r="BK29" i="13"/>
  <c r="BL29" i="13" s="1"/>
  <c r="BK28" i="13"/>
  <c r="BL28" i="13" s="1"/>
  <c r="BK27" i="13"/>
  <c r="BL27" i="13" s="1"/>
  <c r="BK26" i="13"/>
  <c r="BL26" i="13" s="1"/>
  <c r="BK25" i="13"/>
  <c r="BL25" i="13" s="1"/>
  <c r="BK24" i="13"/>
  <c r="BL24" i="13" s="1"/>
  <c r="BK23" i="13"/>
  <c r="BL23" i="13" s="1"/>
  <c r="BK22" i="13"/>
  <c r="BL22" i="13" s="1"/>
  <c r="BK21" i="13"/>
  <c r="BL21" i="13" s="1"/>
  <c r="BK20" i="13"/>
  <c r="BL20" i="13" s="1"/>
  <c r="BK19" i="13"/>
  <c r="BL19" i="13" s="1"/>
  <c r="BK18" i="13"/>
  <c r="BL18" i="13" s="1"/>
  <c r="BK17" i="13"/>
  <c r="BL17" i="13" s="1"/>
  <c r="BK16" i="13"/>
  <c r="BL16" i="13" s="1"/>
  <c r="BK15" i="13"/>
  <c r="BL15" i="13" s="1"/>
  <c r="BK14" i="13"/>
  <c r="BL14" i="13" s="1"/>
  <c r="BK13" i="13"/>
  <c r="BL13" i="13" s="1"/>
  <c r="BK12" i="13"/>
  <c r="BL12" i="13" s="1"/>
  <c r="BK11" i="13"/>
  <c r="BL11" i="13" s="1"/>
  <c r="BK10" i="13"/>
  <c r="BL10" i="13" s="1"/>
  <c r="BK9" i="13"/>
  <c r="BL9" i="13" s="1"/>
  <c r="BK8" i="13"/>
  <c r="BL8" i="13" s="1"/>
  <c r="BK7" i="13"/>
  <c r="BL7" i="13" s="1"/>
  <c r="BK6" i="13"/>
  <c r="BL6" i="13" s="1"/>
  <c r="BK5" i="13"/>
  <c r="BL5" i="13" s="1"/>
  <c r="BK4" i="13"/>
  <c r="BL4" i="13" s="1"/>
  <c r="BK3" i="13"/>
  <c r="BL3" i="13" s="1"/>
  <c r="BK2" i="13"/>
  <c r="BL2" i="13" s="1"/>
  <c r="BM69" i="12"/>
  <c r="BN69" i="12" s="1"/>
  <c r="BM68" i="12"/>
  <c r="BN68" i="12" s="1"/>
  <c r="BM67" i="12"/>
  <c r="BN67" i="12" s="1"/>
  <c r="BM66" i="12"/>
  <c r="BN66" i="12" s="1"/>
  <c r="BM65" i="12"/>
  <c r="BM64" i="12"/>
  <c r="BM63" i="12"/>
  <c r="BM62" i="12"/>
  <c r="BM61" i="12"/>
  <c r="BM60" i="12"/>
  <c r="BM59" i="12"/>
  <c r="BM58" i="12"/>
  <c r="BM57" i="12"/>
  <c r="BM56" i="12"/>
  <c r="BM55" i="12"/>
  <c r="BM54" i="12"/>
  <c r="BM53" i="12"/>
  <c r="BM52" i="12"/>
  <c r="BM51" i="12"/>
  <c r="BM50" i="12"/>
  <c r="BM49" i="12"/>
  <c r="BM48" i="12"/>
  <c r="BM47" i="12"/>
  <c r="BM46" i="12"/>
  <c r="BN46" i="12" s="1"/>
  <c r="BM45" i="12"/>
  <c r="BM44" i="12"/>
  <c r="BM43" i="12"/>
  <c r="BM42" i="12"/>
  <c r="BM41" i="12"/>
  <c r="BN41" i="12" s="1"/>
  <c r="BM40" i="12"/>
  <c r="BN40" i="12" s="1"/>
  <c r="BM39" i="12"/>
  <c r="BN39" i="12" s="1"/>
  <c r="BM38" i="12"/>
  <c r="BN38" i="12" s="1"/>
  <c r="BM37" i="12"/>
  <c r="BN37" i="12" s="1"/>
  <c r="BM36" i="12"/>
  <c r="BN36" i="12" s="1"/>
  <c r="BM35" i="12"/>
  <c r="BM34" i="12"/>
  <c r="BN34" i="12" s="1"/>
  <c r="BM33" i="12"/>
  <c r="BN33" i="12" s="1"/>
  <c r="BM32" i="12"/>
  <c r="BN32" i="12" s="1"/>
  <c r="BM31" i="12"/>
  <c r="BN31" i="12" s="1"/>
  <c r="BM30" i="12"/>
  <c r="BN30" i="12" s="1"/>
  <c r="BM29" i="12"/>
  <c r="BN29" i="12" s="1"/>
  <c r="BM28" i="12"/>
  <c r="BN28" i="12" s="1"/>
  <c r="BM27" i="12"/>
  <c r="BN27" i="12" s="1"/>
  <c r="BM26" i="12"/>
  <c r="BN26" i="12" s="1"/>
  <c r="BM25" i="12"/>
  <c r="BN25" i="12" s="1"/>
  <c r="BM24" i="12"/>
  <c r="BN24" i="12" s="1"/>
  <c r="BM23" i="12"/>
  <c r="BN23" i="12" s="1"/>
  <c r="BM22" i="12"/>
  <c r="BN22" i="12" s="1"/>
  <c r="BM21" i="12"/>
  <c r="BN21" i="12" s="1"/>
  <c r="BM20" i="12"/>
  <c r="BN20" i="12" s="1"/>
  <c r="BM19" i="12"/>
  <c r="BN19" i="12" s="1"/>
  <c r="BM18" i="12"/>
  <c r="BN18" i="12" s="1"/>
  <c r="BM17" i="12"/>
  <c r="BN17" i="12" s="1"/>
  <c r="BM16" i="12"/>
  <c r="BN16" i="12" s="1"/>
  <c r="BM15" i="12"/>
  <c r="BN15" i="12" s="1"/>
  <c r="BM14" i="12"/>
  <c r="BN14" i="12" s="1"/>
  <c r="BM13" i="12"/>
  <c r="BN13" i="12" s="1"/>
  <c r="BM12" i="12"/>
  <c r="BN12" i="12" s="1"/>
  <c r="BM11" i="12"/>
  <c r="BN11" i="12" s="1"/>
  <c r="BM10" i="12"/>
  <c r="BN10" i="12" s="1"/>
  <c r="BM9" i="12"/>
  <c r="BN9" i="12" s="1"/>
  <c r="BM8" i="12"/>
  <c r="BN8" i="12" s="1"/>
  <c r="BM7" i="12"/>
  <c r="BN7" i="12" s="1"/>
  <c r="BM6" i="12"/>
  <c r="BN6" i="12" s="1"/>
  <c r="BM5" i="12"/>
  <c r="BN5" i="12" s="1"/>
  <c r="BM4" i="12"/>
  <c r="BN4" i="12" s="1"/>
  <c r="BM3" i="12"/>
  <c r="BN3" i="12" s="1"/>
  <c r="BM2" i="12"/>
  <c r="BN2" i="12" s="1"/>
  <c r="BL69" i="14"/>
  <c r="BM69" i="14" s="1"/>
  <c r="BL68" i="14"/>
  <c r="BM68" i="14" s="1"/>
  <c r="BL67" i="14"/>
  <c r="BM67" i="14" s="1"/>
  <c r="BL66" i="14"/>
  <c r="BL65" i="14"/>
  <c r="BL64" i="14"/>
  <c r="BL63" i="14"/>
  <c r="BL62" i="14"/>
  <c r="BL61" i="14"/>
  <c r="BL60" i="14"/>
  <c r="BL59" i="14"/>
  <c r="BL58" i="14"/>
  <c r="BL57" i="14"/>
  <c r="BL56" i="14"/>
  <c r="BL55" i="14"/>
  <c r="BL54" i="14"/>
  <c r="BL53" i="14"/>
  <c r="BL52" i="14"/>
  <c r="BL51" i="14"/>
  <c r="BM51" i="14" s="1"/>
  <c r="BL50" i="14"/>
  <c r="BM50" i="14" s="1"/>
  <c r="BL49" i="14"/>
  <c r="BM49" i="14" s="1"/>
  <c r="BL48" i="14"/>
  <c r="BL47" i="14"/>
  <c r="BL46" i="14"/>
  <c r="BM46" i="14" s="1"/>
  <c r="BL45" i="14"/>
  <c r="BL44" i="14"/>
  <c r="BL43" i="14"/>
  <c r="BL42" i="14"/>
  <c r="BM42" i="14" s="1"/>
  <c r="BL41" i="14"/>
  <c r="BM41" i="14" s="1"/>
  <c r="BL40" i="14"/>
  <c r="BM40" i="14" s="1"/>
  <c r="BL39" i="14"/>
  <c r="BM39" i="14" s="1"/>
  <c r="BL38" i="14"/>
  <c r="BM38" i="14" s="1"/>
  <c r="BL37" i="14"/>
  <c r="BM37" i="14" s="1"/>
  <c r="BL36" i="14"/>
  <c r="BM36" i="14" s="1"/>
  <c r="BL35" i="14"/>
  <c r="BM35" i="14" s="1"/>
  <c r="BL34" i="14"/>
  <c r="BM34" i="14" s="1"/>
  <c r="BL33" i="14"/>
  <c r="BM33" i="14" s="1"/>
  <c r="BL32" i="14"/>
  <c r="BM32" i="14" s="1"/>
  <c r="BL31" i="14"/>
  <c r="BM31" i="14" s="1"/>
  <c r="BL30" i="14"/>
  <c r="BM30" i="14" s="1"/>
  <c r="BL29" i="14"/>
  <c r="BM29" i="14" s="1"/>
  <c r="BL28" i="14"/>
  <c r="BM28" i="14" s="1"/>
  <c r="BL27" i="14"/>
  <c r="BM27" i="14" s="1"/>
  <c r="BL26" i="14"/>
  <c r="BM26" i="14" s="1"/>
  <c r="BL25" i="14"/>
  <c r="BM25" i="14" s="1"/>
  <c r="BL24" i="14"/>
  <c r="BM24" i="14" s="1"/>
  <c r="BL23" i="14"/>
  <c r="BM23" i="14" s="1"/>
  <c r="BL22" i="14"/>
  <c r="BM22" i="14" s="1"/>
  <c r="BL21" i="14"/>
  <c r="BM21" i="14" s="1"/>
  <c r="BL20" i="14"/>
  <c r="BM20" i="14" s="1"/>
  <c r="BL19" i="14"/>
  <c r="BM19" i="14" s="1"/>
  <c r="BL18" i="14"/>
  <c r="BM18" i="14" s="1"/>
  <c r="BL17" i="14"/>
  <c r="BM17" i="14" s="1"/>
  <c r="BL16" i="14"/>
  <c r="BM16" i="14" s="1"/>
  <c r="BL15" i="14"/>
  <c r="BM15" i="14" s="1"/>
  <c r="BL14" i="14"/>
  <c r="BM14" i="14" s="1"/>
  <c r="BL13" i="14"/>
  <c r="BL12" i="14"/>
  <c r="BM12" i="14" s="1"/>
  <c r="BL11" i="14"/>
  <c r="BM11" i="14" s="1"/>
  <c r="BL10" i="14"/>
  <c r="BM10" i="14" s="1"/>
  <c r="BL9" i="14"/>
  <c r="BM9" i="14" s="1"/>
  <c r="BL8" i="14"/>
  <c r="BM8" i="14" s="1"/>
  <c r="BL7" i="14"/>
  <c r="BM7" i="14" s="1"/>
  <c r="BL6" i="14"/>
  <c r="BM6" i="14" s="1"/>
  <c r="BL5" i="14"/>
  <c r="BM5" i="14" s="1"/>
  <c r="BL4" i="14"/>
  <c r="BM4" i="14" s="1"/>
  <c r="BL3" i="14"/>
  <c r="BM3" i="14" s="1"/>
  <c r="BL2" i="14"/>
  <c r="BM2" i="14" s="1"/>
  <c r="BJ69" i="11"/>
  <c r="BK69" i="11" s="1"/>
  <c r="BJ68" i="11"/>
  <c r="BJ67" i="11"/>
  <c r="BK67" i="11" s="1"/>
  <c r="BJ66" i="11"/>
  <c r="BK66" i="11" s="1"/>
  <c r="BJ65" i="11"/>
  <c r="BK65" i="11" s="1"/>
  <c r="BJ64" i="11"/>
  <c r="BK64" i="11" s="1"/>
  <c r="BJ63" i="11"/>
  <c r="BK63" i="11" s="1"/>
  <c r="BJ62" i="11"/>
  <c r="BK62" i="11" s="1"/>
  <c r="BJ61" i="11"/>
  <c r="BK61" i="11" s="1"/>
  <c r="BJ60" i="11"/>
  <c r="BK60" i="11" s="1"/>
  <c r="BJ59" i="11"/>
  <c r="BK59" i="11" s="1"/>
  <c r="BJ58" i="11"/>
  <c r="BK58" i="11" s="1"/>
  <c r="BJ57" i="11"/>
  <c r="BK57" i="11" s="1"/>
  <c r="BJ56" i="11"/>
  <c r="BK56" i="11" s="1"/>
  <c r="BJ55" i="11"/>
  <c r="BK55" i="11" s="1"/>
  <c r="BJ54" i="11"/>
  <c r="BK54" i="11" s="1"/>
  <c r="BJ53" i="11"/>
  <c r="BK53" i="11" s="1"/>
  <c r="BJ52" i="11"/>
  <c r="BK52" i="11" s="1"/>
  <c r="BJ51" i="11"/>
  <c r="BK51" i="11" s="1"/>
  <c r="BJ50" i="11"/>
  <c r="BK50" i="11" s="1"/>
  <c r="BJ49" i="11"/>
  <c r="BK49" i="11" s="1"/>
  <c r="BJ48" i="11"/>
  <c r="BK48" i="11" s="1"/>
  <c r="BJ47" i="11"/>
  <c r="BJ46" i="11"/>
  <c r="BK46" i="11" s="1"/>
  <c r="BJ45" i="11"/>
  <c r="BK45" i="11" s="1"/>
  <c r="BJ44" i="11"/>
  <c r="BJ43" i="11"/>
  <c r="BJ42" i="11"/>
  <c r="BK42" i="11" s="1"/>
  <c r="BJ41" i="11"/>
  <c r="BK41" i="11" s="1"/>
  <c r="BJ40" i="11"/>
  <c r="BK40" i="11" s="1"/>
  <c r="BJ39" i="11"/>
  <c r="BK39" i="11" s="1"/>
  <c r="BJ38" i="11"/>
  <c r="BK38" i="11" s="1"/>
  <c r="BJ37" i="11"/>
  <c r="BK37" i="11" s="1"/>
  <c r="BJ36" i="11"/>
  <c r="BK36" i="11" s="1"/>
  <c r="BJ35" i="11"/>
  <c r="BK35" i="11" s="1"/>
  <c r="BJ34" i="11"/>
  <c r="BK34" i="11" s="1"/>
  <c r="BJ33" i="11"/>
  <c r="BK33" i="11" s="1"/>
  <c r="BJ32" i="11"/>
  <c r="BK32" i="11" s="1"/>
  <c r="BJ31" i="11"/>
  <c r="BK31" i="11" s="1"/>
  <c r="BJ30" i="11"/>
  <c r="BK30" i="11" s="1"/>
  <c r="BJ29" i="11"/>
  <c r="BK29" i="11" s="1"/>
  <c r="BJ28" i="11"/>
  <c r="BK28" i="11" s="1"/>
  <c r="BJ27" i="11"/>
  <c r="BK27" i="11" s="1"/>
  <c r="BJ26" i="11"/>
  <c r="BK26" i="11" s="1"/>
  <c r="BJ25" i="11"/>
  <c r="BK25" i="11" s="1"/>
  <c r="BJ24" i="11"/>
  <c r="BK24" i="11" s="1"/>
  <c r="BJ23" i="11"/>
  <c r="BK23" i="11" s="1"/>
  <c r="BJ22" i="11"/>
  <c r="BK22" i="11" s="1"/>
  <c r="BJ21" i="11"/>
  <c r="BK21" i="11" s="1"/>
  <c r="BJ20" i="11"/>
  <c r="BK20" i="11" s="1"/>
  <c r="BJ19" i="11"/>
  <c r="BK19" i="11" s="1"/>
  <c r="BJ18" i="11"/>
  <c r="BK18" i="11" s="1"/>
  <c r="BJ17" i="11"/>
  <c r="BK17" i="11" s="1"/>
  <c r="BJ16" i="11"/>
  <c r="BK16" i="11" s="1"/>
  <c r="BJ15" i="11"/>
  <c r="BK15" i="11" s="1"/>
  <c r="BJ14" i="11"/>
  <c r="BK14" i="11" s="1"/>
  <c r="BJ13" i="11"/>
  <c r="BK13" i="11" s="1"/>
  <c r="BJ12" i="11"/>
  <c r="BK12" i="11" s="1"/>
  <c r="BJ11" i="11"/>
  <c r="BK11" i="11" s="1"/>
  <c r="BJ10" i="11"/>
  <c r="BK10" i="11" s="1"/>
  <c r="BJ9" i="11"/>
  <c r="BK9" i="11" s="1"/>
  <c r="BJ8" i="11"/>
  <c r="BK8" i="11" s="1"/>
  <c r="BJ7" i="11"/>
  <c r="BK7" i="11" s="1"/>
  <c r="BJ6" i="11"/>
  <c r="BK6" i="11" s="1"/>
  <c r="BJ5" i="11"/>
  <c r="BK5" i="11" s="1"/>
  <c r="BJ4" i="11"/>
  <c r="BK4" i="11" s="1"/>
  <c r="BJ3" i="11"/>
  <c r="BK3" i="11" s="1"/>
  <c r="BJ2" i="11"/>
  <c r="BK2" i="11" s="1"/>
  <c r="AF55" i="10"/>
  <c r="AF54" i="10"/>
  <c r="AF52" i="10"/>
  <c r="AF51" i="10"/>
  <c r="AF50" i="10"/>
  <c r="AF47" i="10"/>
  <c r="AF46" i="10"/>
  <c r="AF26" i="10"/>
  <c r="BJ69" i="9"/>
  <c r="BK69" i="9" s="1"/>
  <c r="BJ68" i="9"/>
  <c r="BK68" i="9" s="1"/>
  <c r="BJ67" i="9"/>
  <c r="BK67" i="9" s="1"/>
  <c r="BJ66" i="9"/>
  <c r="BK66" i="9" s="1"/>
  <c r="BJ65" i="9"/>
  <c r="BK65" i="9" s="1"/>
  <c r="BJ64" i="9"/>
  <c r="BK64" i="9" s="1"/>
  <c r="BJ63" i="9"/>
  <c r="BK63" i="9" s="1"/>
  <c r="BJ62" i="9"/>
  <c r="BK62" i="9" s="1"/>
  <c r="BJ61" i="9"/>
  <c r="BK61" i="9" s="1"/>
  <c r="BJ60" i="9"/>
  <c r="BK60" i="9" s="1"/>
  <c r="BJ59" i="9"/>
  <c r="BK59" i="9" s="1"/>
  <c r="BJ58" i="9"/>
  <c r="BK58" i="9" s="1"/>
  <c r="BJ57" i="9"/>
  <c r="BK57" i="9" s="1"/>
  <c r="BJ56" i="9"/>
  <c r="BK56" i="9" s="1"/>
  <c r="BJ55" i="9"/>
  <c r="BK55" i="9" s="1"/>
  <c r="BJ54" i="9"/>
  <c r="BK54" i="9" s="1"/>
  <c r="BJ53" i="9"/>
  <c r="BK53" i="9" s="1"/>
  <c r="BJ52" i="9"/>
  <c r="BK52" i="9" s="1"/>
  <c r="BJ51" i="9"/>
  <c r="BK51" i="9" s="1"/>
  <c r="BJ50" i="9"/>
  <c r="BK50" i="9" s="1"/>
  <c r="BJ49" i="9"/>
  <c r="BK49" i="9" s="1"/>
  <c r="BJ48" i="9"/>
  <c r="BK48" i="9" s="1"/>
  <c r="BJ47" i="9"/>
  <c r="BK47" i="9" s="1"/>
  <c r="BJ46" i="9"/>
  <c r="BK46" i="9" s="1"/>
  <c r="BJ45" i="9"/>
  <c r="BK45" i="9" s="1"/>
  <c r="BJ44" i="9"/>
  <c r="BK44" i="9" s="1"/>
  <c r="BJ43" i="9"/>
  <c r="BK43" i="9" s="1"/>
  <c r="BJ42" i="9"/>
  <c r="BK42" i="9" s="1"/>
  <c r="BJ41" i="9"/>
  <c r="BK41" i="9" s="1"/>
  <c r="BJ40" i="9"/>
  <c r="BK40" i="9" s="1"/>
  <c r="BJ39" i="9"/>
  <c r="BK39" i="9" s="1"/>
  <c r="BJ38" i="9"/>
  <c r="BK38" i="9" s="1"/>
  <c r="BJ37" i="9"/>
  <c r="BK37" i="9" s="1"/>
  <c r="BJ36" i="9"/>
  <c r="BK36" i="9" s="1"/>
  <c r="BJ35" i="9"/>
  <c r="BK35" i="9" s="1"/>
  <c r="BJ34" i="9"/>
  <c r="BK34" i="9" s="1"/>
  <c r="BJ33" i="9"/>
  <c r="BK33" i="9" s="1"/>
  <c r="BJ32" i="9"/>
  <c r="BK32" i="9" s="1"/>
  <c r="BJ31" i="9"/>
  <c r="BK31" i="9" s="1"/>
  <c r="BJ30" i="9"/>
  <c r="BK30" i="9" s="1"/>
  <c r="BJ29" i="9"/>
  <c r="BK29" i="9" s="1"/>
  <c r="BJ28" i="9"/>
  <c r="BK28" i="9" s="1"/>
  <c r="BJ27" i="9"/>
  <c r="BK27" i="9" s="1"/>
  <c r="BJ26" i="9"/>
  <c r="BK26" i="9" s="1"/>
  <c r="BJ25" i="9"/>
  <c r="BK25" i="9" s="1"/>
  <c r="BJ24" i="9"/>
  <c r="BK24" i="9" s="1"/>
  <c r="BJ23" i="9"/>
  <c r="BK23" i="9" s="1"/>
  <c r="BJ22" i="9"/>
  <c r="BK22" i="9" s="1"/>
  <c r="BJ21" i="9"/>
  <c r="BK21" i="9" s="1"/>
  <c r="BJ20" i="9"/>
  <c r="BK20" i="9" s="1"/>
  <c r="BJ19" i="9"/>
  <c r="BK19" i="9" s="1"/>
  <c r="BJ18" i="9"/>
  <c r="BK18" i="9" s="1"/>
  <c r="BJ17" i="9"/>
  <c r="BK17" i="9" s="1"/>
  <c r="BJ16" i="9"/>
  <c r="BK16" i="9" s="1"/>
  <c r="BJ15" i="9"/>
  <c r="BK15" i="9" s="1"/>
  <c r="BJ14" i="9"/>
  <c r="BK14" i="9" s="1"/>
  <c r="BJ13" i="9"/>
  <c r="BK13" i="9" s="1"/>
  <c r="BJ12" i="9"/>
  <c r="BK12" i="9" s="1"/>
  <c r="BJ11" i="9"/>
  <c r="BK11" i="9" s="1"/>
  <c r="BJ10" i="9"/>
  <c r="BK10" i="9" s="1"/>
  <c r="BJ9" i="9"/>
  <c r="BK9" i="9" s="1"/>
  <c r="BJ8" i="9"/>
  <c r="BK8" i="9" s="1"/>
  <c r="BJ7" i="9"/>
  <c r="BK7" i="9" s="1"/>
  <c r="BJ6" i="9"/>
  <c r="BK6" i="9" s="1"/>
  <c r="BJ5" i="9"/>
  <c r="BK5" i="9" s="1"/>
  <c r="BJ4" i="9"/>
  <c r="BK4" i="9" s="1"/>
  <c r="BJ3" i="9"/>
  <c r="BK3" i="9" s="1"/>
  <c r="BJ2" i="9"/>
  <c r="BK2" i="9" s="1"/>
  <c r="BL69" i="8"/>
  <c r="BL68" i="8"/>
  <c r="BM68" i="8" s="1"/>
  <c r="BL67" i="8"/>
  <c r="BM67" i="8" s="1"/>
  <c r="BL66" i="8"/>
  <c r="BM66" i="8" s="1"/>
  <c r="BL65" i="8"/>
  <c r="BM65" i="8" s="1"/>
  <c r="BL64" i="8"/>
  <c r="BM64" i="8" s="1"/>
  <c r="BL63" i="8"/>
  <c r="BM63" i="8" s="1"/>
  <c r="BL62" i="8"/>
  <c r="BM62" i="8" s="1"/>
  <c r="BL61" i="8"/>
  <c r="BM61" i="8" s="1"/>
  <c r="BL60" i="8"/>
  <c r="BM60" i="8" s="1"/>
  <c r="BL59" i="8"/>
  <c r="BM59" i="8" s="1"/>
  <c r="BL58" i="8"/>
  <c r="BM58" i="8" s="1"/>
  <c r="BL57" i="8"/>
  <c r="BM57" i="8" s="1"/>
  <c r="BL56" i="8"/>
  <c r="BM56" i="8" s="1"/>
  <c r="BL55" i="8"/>
  <c r="BM55" i="8" s="1"/>
  <c r="BL54" i="8"/>
  <c r="BM54" i="8" s="1"/>
  <c r="BL53" i="8"/>
  <c r="BM53" i="8" s="1"/>
  <c r="BL52" i="8"/>
  <c r="BM52" i="8" s="1"/>
  <c r="BL51" i="8"/>
  <c r="BM51" i="8" s="1"/>
  <c r="BL50" i="8"/>
  <c r="BM50" i="8" s="1"/>
  <c r="BL49" i="8"/>
  <c r="BM49" i="8" s="1"/>
  <c r="BL48" i="8"/>
  <c r="BM48" i="8" s="1"/>
  <c r="BL47" i="8"/>
  <c r="BM47" i="8" s="1"/>
  <c r="BL46" i="8"/>
  <c r="BM46" i="8" s="1"/>
  <c r="BL45" i="8"/>
  <c r="BM45" i="8" s="1"/>
  <c r="BL44" i="8"/>
  <c r="BM44" i="8" s="1"/>
  <c r="BL43" i="8"/>
  <c r="BM43" i="8" s="1"/>
  <c r="BL42" i="8"/>
  <c r="BM42" i="8" s="1"/>
  <c r="BL41" i="8"/>
  <c r="BL40" i="8"/>
  <c r="BM40" i="8" s="1"/>
  <c r="BL39" i="8"/>
  <c r="BM39" i="8" s="1"/>
  <c r="BL38" i="8"/>
  <c r="BM38" i="8" s="1"/>
  <c r="BL37" i="8"/>
  <c r="BM37" i="8" s="1"/>
  <c r="BL36" i="8"/>
  <c r="BM36" i="8" s="1"/>
  <c r="BL35" i="8"/>
  <c r="BM35" i="8" s="1"/>
  <c r="BL34" i="8"/>
  <c r="BM34" i="8" s="1"/>
  <c r="BL33" i="8"/>
  <c r="BM33" i="8" s="1"/>
  <c r="BL32" i="8"/>
  <c r="BM32" i="8" s="1"/>
  <c r="BL31" i="8"/>
  <c r="BM31" i="8" s="1"/>
  <c r="BL30" i="8"/>
  <c r="BM30" i="8" s="1"/>
  <c r="BL29" i="8"/>
  <c r="BM29" i="8" s="1"/>
  <c r="BL28" i="8"/>
  <c r="BM28" i="8" s="1"/>
  <c r="BL27" i="8"/>
  <c r="BM27" i="8" s="1"/>
  <c r="BL26" i="8"/>
  <c r="BM26" i="8" s="1"/>
  <c r="BL25" i="8"/>
  <c r="BM25" i="8" s="1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L6" i="8"/>
  <c r="BL5" i="8"/>
  <c r="BL4" i="8"/>
  <c r="BL3" i="8"/>
  <c r="BL2" i="8"/>
  <c r="BJ69" i="6"/>
  <c r="BK69" i="6" s="1"/>
  <c r="BJ68" i="6"/>
  <c r="BJ67" i="6"/>
  <c r="BJ66" i="6"/>
  <c r="BJ65" i="6"/>
  <c r="BJ64" i="6"/>
  <c r="BJ63" i="6"/>
  <c r="BJ62" i="6"/>
  <c r="BJ61" i="6"/>
  <c r="BJ60" i="6"/>
  <c r="BJ59" i="6"/>
  <c r="BJ58" i="6"/>
  <c r="BJ57" i="6"/>
  <c r="BJ56" i="6"/>
  <c r="BJ55" i="6"/>
  <c r="BJ54" i="6"/>
  <c r="BJ53" i="6"/>
  <c r="BJ52" i="6"/>
  <c r="BJ51" i="6"/>
  <c r="BK51" i="6" s="1"/>
  <c r="BJ50" i="6"/>
  <c r="BK50" i="6" s="1"/>
  <c r="BJ49" i="6"/>
  <c r="BK49" i="6" s="1"/>
  <c r="BJ48" i="6"/>
  <c r="BK48" i="6" s="1"/>
  <c r="BJ47" i="6"/>
  <c r="BK47" i="6" s="1"/>
  <c r="BJ46" i="6"/>
  <c r="BK46" i="6" s="1"/>
  <c r="BJ45" i="6"/>
  <c r="BK45" i="6" s="1"/>
  <c r="BJ44" i="6"/>
  <c r="BK44" i="6" s="1"/>
  <c r="BJ43" i="6"/>
  <c r="BK43" i="6" s="1"/>
  <c r="BJ42" i="6"/>
  <c r="BK42" i="6" s="1"/>
  <c r="BJ41" i="6"/>
  <c r="BJ40" i="6"/>
  <c r="BK40" i="6" s="1"/>
  <c r="BJ39" i="6"/>
  <c r="BK39" i="6" s="1"/>
  <c r="BJ38" i="6"/>
  <c r="BK38" i="6" s="1"/>
  <c r="BJ37" i="6"/>
  <c r="BK37" i="6" s="1"/>
  <c r="BJ36" i="6"/>
  <c r="BK36" i="6" s="1"/>
  <c r="BJ35" i="6"/>
  <c r="BK35" i="6" s="1"/>
  <c r="BJ34" i="6"/>
  <c r="BK34" i="6" s="1"/>
  <c r="BJ33" i="6"/>
  <c r="BK33" i="6" s="1"/>
  <c r="BJ32" i="6"/>
  <c r="BK32" i="6" s="1"/>
  <c r="BJ31" i="6"/>
  <c r="BK31" i="6" s="1"/>
  <c r="BJ30" i="6"/>
  <c r="BK30" i="6" s="1"/>
  <c r="BJ29" i="6"/>
  <c r="BK29" i="6" s="1"/>
  <c r="BJ28" i="6"/>
  <c r="BK28" i="6" s="1"/>
  <c r="BJ27" i="6"/>
  <c r="BK27" i="6" s="1"/>
  <c r="BJ26" i="6"/>
  <c r="BK26" i="6" s="1"/>
  <c r="BJ25" i="6"/>
  <c r="BK25" i="6" s="1"/>
  <c r="BJ24" i="6"/>
  <c r="BK24" i="6" s="1"/>
  <c r="BJ23" i="6"/>
  <c r="BK23" i="6" s="1"/>
  <c r="BJ22" i="6"/>
  <c r="BK22" i="6" s="1"/>
  <c r="BJ21" i="6"/>
  <c r="BK21" i="6" s="1"/>
  <c r="BJ20" i="6"/>
  <c r="BK20" i="6" s="1"/>
  <c r="BJ19" i="6"/>
  <c r="BK19" i="6" s="1"/>
  <c r="BJ18" i="6"/>
  <c r="BK18" i="6" s="1"/>
  <c r="BJ17" i="6"/>
  <c r="BK17" i="6" s="1"/>
  <c r="BJ16" i="6"/>
  <c r="BK16" i="6" s="1"/>
  <c r="BJ15" i="6"/>
  <c r="BK15" i="6" s="1"/>
  <c r="BJ14" i="6"/>
  <c r="BK14" i="6" s="1"/>
  <c r="BJ13" i="6"/>
  <c r="BK13" i="6" s="1"/>
  <c r="BJ12" i="6"/>
  <c r="BK12" i="6" s="1"/>
  <c r="BJ11" i="6"/>
  <c r="BK11" i="6" s="1"/>
  <c r="BJ10" i="6"/>
  <c r="BK10" i="6" s="1"/>
  <c r="BJ9" i="6"/>
  <c r="BK9" i="6" s="1"/>
  <c r="BJ8" i="6"/>
  <c r="BK8" i="6" s="1"/>
  <c r="BJ7" i="6"/>
  <c r="BK7" i="6" s="1"/>
  <c r="BJ6" i="6"/>
  <c r="BK6" i="6" s="1"/>
  <c r="BJ5" i="6"/>
  <c r="BK5" i="6" s="1"/>
  <c r="BJ4" i="6"/>
  <c r="BK4" i="6" s="1"/>
  <c r="BJ3" i="6"/>
  <c r="BK3" i="6" s="1"/>
  <c r="BJ2" i="6"/>
  <c r="BK2" i="6" s="1"/>
  <c r="BK69" i="5"/>
  <c r="BL69" i="5" s="1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L46" i="5" s="1"/>
  <c r="BK45" i="5"/>
  <c r="BL45" i="5" s="1"/>
  <c r="BK44" i="5"/>
  <c r="BL44" i="5" s="1"/>
  <c r="BK43" i="5"/>
  <c r="BL43" i="5" s="1"/>
  <c r="BK42" i="5"/>
  <c r="BL42" i="5" s="1"/>
  <c r="BK41" i="5"/>
  <c r="BL41" i="5" s="1"/>
  <c r="BK40" i="5"/>
  <c r="BL40" i="5" s="1"/>
  <c r="BK39" i="5"/>
  <c r="BL39" i="5" s="1"/>
  <c r="BK38" i="5"/>
  <c r="BL38" i="5" s="1"/>
  <c r="BK37" i="5"/>
  <c r="BL37" i="5" s="1"/>
  <c r="BK36" i="5"/>
  <c r="BL36" i="5" s="1"/>
  <c r="BK35" i="5"/>
  <c r="BL35" i="5" s="1"/>
  <c r="BK34" i="5"/>
  <c r="BL34" i="5" s="1"/>
  <c r="BK33" i="5"/>
  <c r="BL33" i="5" s="1"/>
  <c r="BK32" i="5"/>
  <c r="BL32" i="5" s="1"/>
  <c r="BK31" i="5"/>
  <c r="BL31" i="5" s="1"/>
  <c r="BK30" i="5"/>
  <c r="BL30" i="5" s="1"/>
  <c r="BK29" i="5"/>
  <c r="BL29" i="5" s="1"/>
  <c r="BK28" i="5"/>
  <c r="BL28" i="5" s="1"/>
  <c r="BK27" i="5"/>
  <c r="BL27" i="5" s="1"/>
  <c r="BK26" i="5"/>
  <c r="BL26" i="5" s="1"/>
  <c r="BK25" i="5"/>
  <c r="BL25" i="5" s="1"/>
  <c r="BK24" i="5"/>
  <c r="BL24" i="5" s="1"/>
  <c r="BK23" i="5"/>
  <c r="BL23" i="5" s="1"/>
  <c r="BK22" i="5"/>
  <c r="BL22" i="5" s="1"/>
  <c r="BK21" i="5"/>
  <c r="BL21" i="5" s="1"/>
  <c r="BK20" i="5"/>
  <c r="BL20" i="5" s="1"/>
  <c r="BK19" i="5"/>
  <c r="BL19" i="5" s="1"/>
  <c r="BK18" i="5"/>
  <c r="BL18" i="5" s="1"/>
  <c r="BK17" i="5"/>
  <c r="BL17" i="5" s="1"/>
  <c r="BK16" i="5"/>
  <c r="BL16" i="5" s="1"/>
  <c r="BK15" i="5"/>
  <c r="BL15" i="5" s="1"/>
  <c r="BK14" i="5"/>
  <c r="BL14" i="5" s="1"/>
  <c r="BK13" i="5"/>
  <c r="BL13" i="5" s="1"/>
  <c r="BK12" i="5"/>
  <c r="BL12" i="5" s="1"/>
  <c r="BK11" i="5"/>
  <c r="BL11" i="5" s="1"/>
  <c r="BK10" i="5"/>
  <c r="BL10" i="5" s="1"/>
  <c r="BK9" i="5"/>
  <c r="BL9" i="5" s="1"/>
  <c r="BK8" i="5"/>
  <c r="BL8" i="5" s="1"/>
  <c r="BK7" i="5"/>
  <c r="BL7" i="5" s="1"/>
  <c r="BK6" i="5"/>
  <c r="BL6" i="5" s="1"/>
  <c r="BK5" i="5"/>
  <c r="BL5" i="5" s="1"/>
  <c r="BK4" i="5"/>
  <c r="BL4" i="5" s="1"/>
  <c r="BK3" i="5"/>
  <c r="BL3" i="5" s="1"/>
  <c r="BK2" i="5"/>
  <c r="BL2" i="5" s="1"/>
  <c r="Z69" i="7"/>
  <c r="AA69" i="7" s="1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AA34" i="7" s="1"/>
  <c r="Z33" i="7"/>
  <c r="AA33" i="7" s="1"/>
  <c r="Z32" i="7"/>
  <c r="AA32" i="7" s="1"/>
  <c r="Z31" i="7"/>
  <c r="AA31" i="7" s="1"/>
  <c r="Z30" i="7"/>
  <c r="AA30" i="7" s="1"/>
  <c r="Z29" i="7"/>
  <c r="AA29" i="7" s="1"/>
  <c r="Z28" i="7"/>
  <c r="AA28" i="7" s="1"/>
  <c r="Z27" i="7"/>
  <c r="AA27" i="7" s="1"/>
  <c r="Z26" i="7"/>
  <c r="AA26" i="7" s="1"/>
  <c r="Z25" i="7"/>
  <c r="AA25" i="7" s="1"/>
  <c r="Z24" i="7"/>
  <c r="AA24" i="7" s="1"/>
  <c r="Z23" i="7"/>
  <c r="AA23" i="7" s="1"/>
  <c r="Z22" i="7"/>
  <c r="AA22" i="7" s="1"/>
  <c r="Z21" i="7"/>
  <c r="AA21" i="7" s="1"/>
  <c r="Z20" i="7"/>
  <c r="AA20" i="7" s="1"/>
  <c r="Z19" i="7"/>
  <c r="AA19" i="7" s="1"/>
  <c r="Z18" i="7"/>
  <c r="AA18" i="7" s="1"/>
  <c r="Z17" i="7"/>
  <c r="AA17" i="7" s="1"/>
  <c r="Z16" i="7"/>
  <c r="AA16" i="7" s="1"/>
  <c r="Z15" i="7"/>
  <c r="AA15" i="7" s="1"/>
  <c r="Z14" i="7"/>
  <c r="AA14" i="7" s="1"/>
  <c r="Z13" i="7"/>
  <c r="AA13" i="7" s="1"/>
  <c r="Z12" i="7"/>
  <c r="AA12" i="7" s="1"/>
  <c r="Z11" i="7"/>
  <c r="AA11" i="7" s="1"/>
  <c r="Z10" i="7"/>
  <c r="AA10" i="7" s="1"/>
  <c r="Z9" i="7"/>
  <c r="AA9" i="7" s="1"/>
  <c r="Z8" i="7"/>
  <c r="AA8" i="7" s="1"/>
  <c r="Z7" i="7"/>
  <c r="AA7" i="7" s="1"/>
  <c r="Z6" i="7"/>
  <c r="AA6" i="7" s="1"/>
  <c r="Z5" i="7"/>
  <c r="AA5" i="7" s="1"/>
  <c r="Z4" i="7"/>
  <c r="AA4" i="7" s="1"/>
  <c r="Z3" i="7"/>
  <c r="AA3" i="7" s="1"/>
  <c r="Z2" i="7"/>
  <c r="AA2" i="7" s="1"/>
  <c r="BH69" i="4"/>
  <c r="BI69" i="4" s="1"/>
  <c r="BH68" i="4"/>
  <c r="BI68" i="4" s="1"/>
  <c r="BH67" i="4"/>
  <c r="BI67" i="4" s="1"/>
  <c r="BH66" i="4"/>
  <c r="BI66" i="4" s="1"/>
  <c r="BH65" i="4"/>
  <c r="BI65" i="4" s="1"/>
  <c r="BH64" i="4"/>
  <c r="BI64" i="4" s="1"/>
  <c r="BH63" i="4"/>
  <c r="BI63" i="4" s="1"/>
  <c r="BH62" i="4"/>
  <c r="BI62" i="4" s="1"/>
  <c r="BH61" i="4"/>
  <c r="BI61" i="4" s="1"/>
  <c r="BH60" i="4"/>
  <c r="BI60" i="4" s="1"/>
  <c r="BH59" i="4"/>
  <c r="BI59" i="4" s="1"/>
  <c r="BH58" i="4"/>
  <c r="BI58" i="4" s="1"/>
  <c r="BH57" i="4"/>
  <c r="BI57" i="4" s="1"/>
  <c r="BH56" i="4"/>
  <c r="BI56" i="4" s="1"/>
  <c r="BH55" i="4"/>
  <c r="BI55" i="4" s="1"/>
  <c r="BH54" i="4"/>
  <c r="BI54" i="4" s="1"/>
  <c r="BH53" i="4"/>
  <c r="BH52" i="4"/>
  <c r="BI52" i="4" s="1"/>
  <c r="BH51" i="4"/>
  <c r="BI51" i="4" s="1"/>
  <c r="BH50" i="4"/>
  <c r="BI50" i="4" s="1"/>
  <c r="BH49" i="4"/>
  <c r="BI49" i="4" s="1"/>
  <c r="BH48" i="4"/>
  <c r="BI48" i="4" s="1"/>
  <c r="BH47" i="4"/>
  <c r="BI47" i="4" s="1"/>
  <c r="BH46" i="4"/>
  <c r="BI46" i="4" s="1"/>
  <c r="BH45" i="4"/>
  <c r="BI45" i="4" s="1"/>
  <c r="BH44" i="4"/>
  <c r="BI44" i="4" s="1"/>
  <c r="BH43" i="4"/>
  <c r="BI43" i="4" s="1"/>
  <c r="BH42" i="4"/>
  <c r="BI42" i="4" s="1"/>
  <c r="BH41" i="4"/>
  <c r="BH40" i="4"/>
  <c r="BH39" i="4"/>
  <c r="BI39" i="4" s="1"/>
  <c r="BH38" i="4"/>
  <c r="BI38" i="4" s="1"/>
  <c r="BH37" i="4"/>
  <c r="BI37" i="4" s="1"/>
  <c r="BH36" i="4"/>
  <c r="BI36" i="4" s="1"/>
  <c r="BH35" i="4"/>
  <c r="BI35" i="4" s="1"/>
  <c r="BH34" i="4"/>
  <c r="BI34" i="4" s="1"/>
  <c r="BH33" i="4"/>
  <c r="BI33" i="4" s="1"/>
  <c r="BH32" i="4"/>
  <c r="BI32" i="4" s="1"/>
  <c r="BH31" i="4"/>
  <c r="BI31" i="4" s="1"/>
  <c r="BH30" i="4"/>
  <c r="BI30" i="4" s="1"/>
  <c r="BH29" i="4"/>
  <c r="BI29" i="4" s="1"/>
  <c r="BH28" i="4"/>
  <c r="BI28" i="4" s="1"/>
  <c r="BH27" i="4"/>
  <c r="BI27" i="4" s="1"/>
  <c r="BH26" i="4"/>
  <c r="BI26" i="4" s="1"/>
  <c r="BH25" i="4"/>
  <c r="BI25" i="4" s="1"/>
  <c r="BH24" i="4"/>
  <c r="BI24" i="4" s="1"/>
  <c r="BH23" i="4"/>
  <c r="BI23" i="4" s="1"/>
  <c r="BH22" i="4"/>
  <c r="BI22" i="4" s="1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10" i="4"/>
  <c r="BI10" i="4" s="1"/>
  <c r="BH9" i="4"/>
  <c r="BI9" i="4" s="1"/>
  <c r="BH8" i="4"/>
  <c r="BI8" i="4" s="1"/>
  <c r="BH7" i="4"/>
  <c r="BI7" i="4" s="1"/>
  <c r="BH6" i="4"/>
  <c r="BI6" i="4" s="1"/>
  <c r="BH5" i="4"/>
  <c r="BI5" i="4" s="1"/>
  <c r="BH4" i="4"/>
  <c r="BI4" i="4" s="1"/>
  <c r="BH3" i="4"/>
  <c r="BI3" i="4" s="1"/>
  <c r="BH2" i="4"/>
  <c r="BI2" i="4" s="1"/>
  <c r="Z69" i="3"/>
  <c r="AA69" i="3" s="1"/>
  <c r="Z68" i="3"/>
  <c r="AA68" i="3" s="1"/>
  <c r="Z67" i="3"/>
  <c r="AA67" i="3" s="1"/>
  <c r="Z66" i="3"/>
  <c r="AA66" i="3" s="1"/>
  <c r="Z65" i="3"/>
  <c r="AA65" i="3" s="1"/>
  <c r="Z64" i="3"/>
  <c r="AA64" i="3" s="1"/>
  <c r="Z63" i="3"/>
  <c r="AA63" i="3" s="1"/>
  <c r="Z62" i="3"/>
  <c r="AA62" i="3" s="1"/>
  <c r="Z61" i="3"/>
  <c r="AA61" i="3" s="1"/>
  <c r="Z60" i="3"/>
  <c r="AA60" i="3" s="1"/>
  <c r="Z59" i="3"/>
  <c r="AA59" i="3" s="1"/>
  <c r="Z58" i="3"/>
  <c r="AA58" i="3" s="1"/>
  <c r="Z57" i="3"/>
  <c r="AA57" i="3" s="1"/>
  <c r="Z56" i="3"/>
  <c r="AA56" i="3" s="1"/>
  <c r="Z55" i="3"/>
  <c r="AA55" i="3" s="1"/>
  <c r="Z54" i="3"/>
  <c r="AA54" i="3" s="1"/>
  <c r="Z53" i="3"/>
  <c r="AA53" i="3" s="1"/>
  <c r="Z52" i="3"/>
  <c r="AA52" i="3" s="1"/>
  <c r="Z51" i="3"/>
  <c r="AA51" i="3" s="1"/>
  <c r="Z50" i="3"/>
  <c r="AA50" i="3" s="1"/>
  <c r="Z49" i="3"/>
  <c r="AA49" i="3" s="1"/>
  <c r="Z48" i="3"/>
  <c r="AA48" i="3" s="1"/>
  <c r="Z47" i="3"/>
  <c r="AA47" i="3" s="1"/>
  <c r="Z46" i="3"/>
  <c r="AA46" i="3" s="1"/>
  <c r="Z45" i="3"/>
  <c r="AA45" i="3" s="1"/>
  <c r="Z44" i="3"/>
  <c r="AA44" i="3" s="1"/>
  <c r="Z43" i="3"/>
  <c r="AA43" i="3" s="1"/>
  <c r="Z42" i="3"/>
  <c r="AA42" i="3" s="1"/>
  <c r="Z41" i="3"/>
  <c r="AA41" i="3" s="1"/>
  <c r="Z40" i="3"/>
  <c r="AA40" i="3" s="1"/>
  <c r="Z39" i="3"/>
  <c r="AA39" i="3" s="1"/>
  <c r="Z38" i="3"/>
  <c r="AA38" i="3" s="1"/>
  <c r="Z37" i="3"/>
  <c r="AA37" i="3" s="1"/>
  <c r="Z36" i="3"/>
  <c r="AA36" i="3" s="1"/>
  <c r="Z35" i="3"/>
  <c r="AA35" i="3" s="1"/>
  <c r="Z34" i="3"/>
  <c r="AA34" i="3" s="1"/>
  <c r="Z33" i="3"/>
  <c r="AA33" i="3" s="1"/>
  <c r="Z32" i="3"/>
  <c r="AA32" i="3" s="1"/>
  <c r="Z31" i="3"/>
  <c r="AA31" i="3" s="1"/>
  <c r="Z30" i="3"/>
  <c r="AA30" i="3" s="1"/>
  <c r="Z29" i="3"/>
  <c r="AA29" i="3" s="1"/>
  <c r="Z28" i="3"/>
  <c r="AA28" i="3" s="1"/>
  <c r="Z27" i="3"/>
  <c r="AA27" i="3" s="1"/>
  <c r="Z26" i="3"/>
  <c r="AA26" i="3" s="1"/>
  <c r="Z25" i="3"/>
  <c r="AA25" i="3" s="1"/>
  <c r="Z24" i="3"/>
  <c r="AA24" i="3" s="1"/>
  <c r="Z23" i="3"/>
  <c r="AA23" i="3" s="1"/>
  <c r="Z22" i="3"/>
  <c r="AA22" i="3" s="1"/>
  <c r="Z21" i="3"/>
  <c r="AA21" i="3" s="1"/>
  <c r="Z20" i="3"/>
  <c r="AA20" i="3" s="1"/>
  <c r="Z19" i="3"/>
  <c r="AA19" i="3" s="1"/>
  <c r="Z18" i="3"/>
  <c r="AA18" i="3" s="1"/>
  <c r="Z17" i="3"/>
  <c r="AA17" i="3" s="1"/>
  <c r="Z16" i="3"/>
  <c r="AA16" i="3" s="1"/>
  <c r="Z15" i="3"/>
  <c r="AA15" i="3" s="1"/>
  <c r="Z14" i="3"/>
  <c r="AA14" i="3" s="1"/>
  <c r="Z13" i="3"/>
  <c r="AA13" i="3" s="1"/>
  <c r="Z12" i="3"/>
  <c r="AA12" i="3" s="1"/>
  <c r="Z11" i="3"/>
  <c r="AA11" i="3" s="1"/>
  <c r="Z10" i="3"/>
  <c r="AA10" i="3" s="1"/>
  <c r="Z9" i="3"/>
  <c r="AA9" i="3" s="1"/>
  <c r="Z8" i="3"/>
  <c r="AA8" i="3" s="1"/>
  <c r="Z7" i="3"/>
  <c r="AA7" i="3" s="1"/>
  <c r="Z6" i="3"/>
  <c r="AA6" i="3" s="1"/>
  <c r="Z5" i="3"/>
  <c r="AA5" i="3" s="1"/>
  <c r="Z4" i="3"/>
  <c r="AA4" i="3" s="1"/>
  <c r="Z3" i="3"/>
  <c r="AA3" i="3" s="1"/>
  <c r="Z2" i="3"/>
  <c r="AA2" i="3" s="1"/>
</calcChain>
</file>

<file path=xl/sharedStrings.xml><?xml version="1.0" encoding="utf-8"?>
<sst xmlns="http://schemas.openxmlformats.org/spreadsheetml/2006/main" count="21660" uniqueCount="130">
  <si>
    <t>Year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</si>
  <si>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</si>
  <si>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</si>
  <si>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</si>
  <si>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</si>
  <si>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</si>
  <si>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</si>
  <si>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</si>
  <si>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</si>
  <si>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</si>
  <si>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</si>
  <si>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</si>
  <si>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</si>
  <si>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</si>
  <si>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</si>
  <si>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</si>
  <si>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</si>
  <si>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</si>
  <si>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</si>
  <si>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</si>
  <si>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</si>
  <si>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</si>
  <si>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</si>
  <si>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</si>
  <si>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</si>
  <si>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</si>
  <si>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</si>
  <si>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</si>
  <si>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</si>
  <si>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</si>
  <si>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</si>
  <si>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</si>
  <si>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</si>
  <si>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</si>
  <si>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</si>
  <si>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</si>
  <si>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</si>
  <si>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</si>
  <si>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</si>
  <si>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</si>
  <si>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</si>
  <si>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</si>
  <si>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</si>
  <si>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</si>
  <si>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</si>
  <si>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</si>
  <si>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</si>
  <si>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</si>
  <si>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</si>
  <si>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</si>
  <si>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</si>
  <si>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</si>
  <si>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</si>
  <si>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</si>
  <si>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</si>
  <si>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</si>
  <si>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</si>
  <si>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</si>
  <si>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</si>
  <si>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</si>
  <si>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</si>
  <si>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Total</t>
  </si>
  <si>
    <t>%</t>
  </si>
  <si>
    <t>1C</t>
  </si>
  <si>
    <t>5C</t>
  </si>
  <si>
    <t>10C</t>
  </si>
  <si>
    <t>3C</t>
  </si>
  <si>
    <t>4C</t>
  </si>
  <si>
    <t>7C</t>
  </si>
  <si>
    <t>60A</t>
  </si>
  <si>
    <t>60B</t>
  </si>
  <si>
    <t>62A</t>
  </si>
  <si>
    <t>62B</t>
  </si>
  <si>
    <t>63A</t>
  </si>
  <si>
    <t>63B</t>
  </si>
  <si>
    <t>65A</t>
  </si>
  <si>
    <t>65B</t>
  </si>
  <si>
    <t>64A</t>
  </si>
  <si>
    <t>64B</t>
  </si>
  <si>
    <t>31A</t>
  </si>
  <si>
    <t>31B</t>
  </si>
  <si>
    <t>32A</t>
  </si>
  <si>
    <t>32B</t>
  </si>
  <si>
    <t>36A</t>
  </si>
  <si>
    <t>36B</t>
  </si>
  <si>
    <t>37A</t>
  </si>
  <si>
    <t>37B</t>
  </si>
  <si>
    <t>38A</t>
  </si>
  <si>
    <t>38B</t>
  </si>
  <si>
    <t>33A</t>
  </si>
  <si>
    <t>33B</t>
  </si>
  <si>
    <t>34A</t>
  </si>
  <si>
    <t>34B</t>
  </si>
  <si>
    <t>35A</t>
  </si>
  <si>
    <t>35B</t>
  </si>
  <si>
    <t>51A</t>
  </si>
  <si>
    <t>51B</t>
  </si>
  <si>
    <t>15C</t>
  </si>
  <si>
    <t>17C</t>
  </si>
  <si>
    <t>45A</t>
  </si>
  <si>
    <t>45B</t>
  </si>
  <si>
    <t>44A</t>
  </si>
  <si>
    <t>44B</t>
  </si>
  <si>
    <t>44C</t>
  </si>
  <si>
    <t>43A</t>
  </si>
  <si>
    <t>43B</t>
  </si>
  <si>
    <t>42A</t>
  </si>
  <si>
    <t>42B</t>
  </si>
  <si>
    <t>41A</t>
  </si>
  <si>
    <t>41B</t>
  </si>
  <si>
    <t>39A</t>
  </si>
  <si>
    <t>39B</t>
  </si>
  <si>
    <t>40A</t>
  </si>
  <si>
    <t>40B</t>
  </si>
  <si>
    <t>29C</t>
  </si>
  <si>
    <t>27C</t>
  </si>
  <si>
    <t>71A</t>
  </si>
  <si>
    <t>71B</t>
  </si>
  <si>
    <t>61A</t>
  </si>
  <si>
    <t>61B</t>
  </si>
  <si>
    <t>66A</t>
  </si>
  <si>
    <t>66B</t>
  </si>
  <si>
    <t>72A</t>
  </si>
  <si>
    <t>72B</t>
  </si>
  <si>
    <t>70A</t>
  </si>
  <si>
    <t>70B</t>
  </si>
  <si>
    <t>73A</t>
  </si>
  <si>
    <t>73B</t>
  </si>
  <si>
    <t>NA</t>
  </si>
  <si>
    <t>#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</si>
</sst>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171-0692-499F-A341-FF83712CFF69}">
  <dimension ref="A1:BK70"/>
  <sheetViews>
    <sheetView tabSelected="1" zoomScale="102" zoomScaleNormal="1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63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65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61</v>
      </c>
      <c r="AH1" t="s">
        <v>62</v>
      </c>
    </row>
    <row r="2" spans="1:63" x14ac:dyDescent="0.3">
      <c r="A2">
        <v>1950</v>
      </c>
      <c r="B2">
        <v>0</v>
      </c>
      <c r="C2">
        <v>0</v>
      </c>
      <c r="D2">
        <v>0</v>
      </c>
      <c r="E2" t="s">
        <v>128</v>
      </c>
      <c r="F2" t="s">
        <v>128</v>
      </c>
      <c r="G2" t="s">
        <v>128</v>
      </c>
      <c r="H2" t="s">
        <v>128</v>
      </c>
      <c r="I2">
        <v>0</v>
      </c>
      <c r="J2">
        <v>0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>
        <v>0</v>
      </c>
      <c r="Q2">
        <v>0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>
        <v>0</v>
      </c>
      <c r="Z2">
        <v>0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v>0</v>
      </c>
      <c r="AH2">
        <v>0</v>
      </c>
      <c r="BK2" s="1"/>
    </row>
    <row r="3" spans="1:63" x14ac:dyDescent="0.3">
      <c r="A3">
        <v>1951</v>
      </c>
      <c r="B3">
        <v>0</v>
      </c>
      <c r="C3">
        <v>0</v>
      </c>
      <c r="D3">
        <v>0</v>
      </c>
      <c r="E3" t="s">
        <v>128</v>
      </c>
      <c r="F3" t="s">
        <v>128</v>
      </c>
      <c r="G3" t="s">
        <v>128</v>
      </c>
      <c r="H3" t="s">
        <v>128</v>
      </c>
      <c r="I3">
        <v>0</v>
      </c>
      <c r="J3">
        <v>0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>
        <v>0</v>
      </c>
      <c r="Q3">
        <v>0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>
        <v>0</v>
      </c>
      <c r="Z3">
        <v>0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v>0</v>
      </c>
      <c r="AH3">
        <v>0</v>
      </c>
      <c r="BK3" s="1"/>
    </row>
    <row r="4" spans="1:63" x14ac:dyDescent="0.3">
      <c r="A4">
        <v>1952</v>
      </c>
      <c r="B4">
        <v>0</v>
      </c>
      <c r="C4">
        <v>0</v>
      </c>
      <c r="D4">
        <v>0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>
        <v>0</v>
      </c>
      <c r="K4" t="s">
        <v>128</v>
      </c>
      <c r="L4" t="s">
        <v>128</v>
      </c>
      <c r="M4" t="s">
        <v>128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>
        <v>0</v>
      </c>
      <c r="Z4">
        <v>0</v>
      </c>
      <c r="AA4" t="s">
        <v>128</v>
      </c>
      <c r="AB4">
        <v>0</v>
      </c>
      <c r="AC4" t="s">
        <v>128</v>
      </c>
      <c r="AD4" t="s">
        <v>128</v>
      </c>
      <c r="AE4" t="s">
        <v>128</v>
      </c>
      <c r="AF4" t="s">
        <v>128</v>
      </c>
      <c r="AG4">
        <v>0</v>
      </c>
      <c r="AH4">
        <v>0</v>
      </c>
      <c r="BK4" s="1"/>
    </row>
    <row r="5" spans="1:63" x14ac:dyDescent="0.3">
      <c r="A5">
        <v>1953</v>
      </c>
      <c r="B5">
        <v>0</v>
      </c>
      <c r="C5">
        <v>0</v>
      </c>
      <c r="D5">
        <v>0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>
        <v>0</v>
      </c>
      <c r="K5" t="s">
        <v>128</v>
      </c>
      <c r="L5" t="s">
        <v>128</v>
      </c>
      <c r="M5" t="s">
        <v>128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>
        <v>0</v>
      </c>
      <c r="Z5">
        <v>0</v>
      </c>
      <c r="AA5" t="s">
        <v>128</v>
      </c>
      <c r="AB5">
        <v>0</v>
      </c>
      <c r="AC5" t="s">
        <v>128</v>
      </c>
      <c r="AD5" t="s">
        <v>128</v>
      </c>
      <c r="AE5" t="s">
        <v>128</v>
      </c>
      <c r="AF5" t="s">
        <v>128</v>
      </c>
      <c r="AG5">
        <v>0</v>
      </c>
      <c r="AH5">
        <v>0</v>
      </c>
      <c r="BK5" s="1"/>
    </row>
    <row r="6" spans="1:63" x14ac:dyDescent="0.3">
      <c r="A6">
        <v>1954</v>
      </c>
      <c r="B6">
        <v>0</v>
      </c>
      <c r="C6">
        <v>0</v>
      </c>
      <c r="D6">
        <v>0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>
        <v>0</v>
      </c>
      <c r="K6" t="s">
        <v>128</v>
      </c>
      <c r="L6" t="s">
        <v>128</v>
      </c>
      <c r="M6" t="s">
        <v>128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>
        <v>0</v>
      </c>
      <c r="Z6">
        <v>0</v>
      </c>
      <c r="AA6" t="s">
        <v>128</v>
      </c>
      <c r="AB6">
        <v>0</v>
      </c>
      <c r="AC6" t="s">
        <v>128</v>
      </c>
      <c r="AD6" t="s">
        <v>128</v>
      </c>
      <c r="AE6" t="s">
        <v>128</v>
      </c>
      <c r="AF6" t="s">
        <v>128</v>
      </c>
      <c r="AG6">
        <v>0</v>
      </c>
      <c r="AH6">
        <v>0</v>
      </c>
      <c r="BK6" s="1"/>
    </row>
    <row r="7" spans="1:63" x14ac:dyDescent="0.3">
      <c r="A7">
        <v>1955</v>
      </c>
      <c r="B7">
        <v>0</v>
      </c>
      <c r="C7">
        <v>0</v>
      </c>
      <c r="D7">
        <v>0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>
        <v>0</v>
      </c>
      <c r="K7" t="s">
        <v>128</v>
      </c>
      <c r="L7" t="s">
        <v>128</v>
      </c>
      <c r="M7" t="s">
        <v>128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>
        <v>0</v>
      </c>
      <c r="Z7">
        <v>0</v>
      </c>
      <c r="AA7" t="s">
        <v>128</v>
      </c>
      <c r="AB7">
        <v>0</v>
      </c>
      <c r="AC7" t="s">
        <v>128</v>
      </c>
      <c r="AD7" t="s">
        <v>128</v>
      </c>
      <c r="AE7" t="s">
        <v>128</v>
      </c>
      <c r="AF7" t="s">
        <v>128</v>
      </c>
      <c r="AG7">
        <v>0</v>
      </c>
      <c r="AH7">
        <v>0</v>
      </c>
      <c r="BK7" s="1"/>
    </row>
    <row r="8" spans="1:63" x14ac:dyDescent="0.3">
      <c r="A8">
        <v>1956</v>
      </c>
      <c r="B8">
        <v>0</v>
      </c>
      <c r="C8">
        <v>0</v>
      </c>
      <c r="D8">
        <v>0</v>
      </c>
      <c r="E8" t="s">
        <v>128</v>
      </c>
      <c r="F8" t="s">
        <v>128</v>
      </c>
      <c r="G8" t="s">
        <v>128</v>
      </c>
      <c r="H8">
        <v>0</v>
      </c>
      <c r="I8">
        <v>0</v>
      </c>
      <c r="J8">
        <v>0</v>
      </c>
      <c r="K8" t="s">
        <v>128</v>
      </c>
      <c r="L8" t="s">
        <v>128</v>
      </c>
      <c r="M8" t="s">
        <v>128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>
        <v>0</v>
      </c>
      <c r="Z8">
        <v>0</v>
      </c>
      <c r="AA8" t="s">
        <v>128</v>
      </c>
      <c r="AB8">
        <v>0</v>
      </c>
      <c r="AC8" t="s">
        <v>128</v>
      </c>
      <c r="AD8" t="s">
        <v>128</v>
      </c>
      <c r="AE8" t="s">
        <v>128</v>
      </c>
      <c r="AF8" t="s">
        <v>128</v>
      </c>
      <c r="AG8">
        <v>0</v>
      </c>
      <c r="AH8">
        <v>0</v>
      </c>
      <c r="BK8" s="1"/>
    </row>
    <row r="9" spans="1:63" x14ac:dyDescent="0.3">
      <c r="A9">
        <v>1957</v>
      </c>
      <c r="B9">
        <v>0</v>
      </c>
      <c r="C9">
        <v>0</v>
      </c>
      <c r="D9">
        <v>0</v>
      </c>
      <c r="E9">
        <v>0</v>
      </c>
      <c r="F9" t="s">
        <v>128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>
        <v>0</v>
      </c>
      <c r="Z9">
        <v>0</v>
      </c>
      <c r="AA9" t="s">
        <v>128</v>
      </c>
      <c r="AB9">
        <v>0</v>
      </c>
      <c r="AC9" t="s">
        <v>128</v>
      </c>
      <c r="AD9" t="s">
        <v>128</v>
      </c>
      <c r="AE9" t="s">
        <v>128</v>
      </c>
      <c r="AF9" t="s">
        <v>128</v>
      </c>
      <c r="AG9">
        <v>0</v>
      </c>
      <c r="AH9">
        <v>0</v>
      </c>
      <c r="BK9" s="1"/>
    </row>
    <row r="10" spans="1:63" x14ac:dyDescent="0.3">
      <c r="A10">
        <v>1958</v>
      </c>
      <c r="B10">
        <v>0</v>
      </c>
      <c r="C10">
        <v>0</v>
      </c>
      <c r="D10">
        <v>0</v>
      </c>
      <c r="E10">
        <v>0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>
        <v>0</v>
      </c>
      <c r="Z10">
        <v>0</v>
      </c>
      <c r="AA10" t="s">
        <v>128</v>
      </c>
      <c r="AB10">
        <v>0</v>
      </c>
      <c r="AC10">
        <v>0</v>
      </c>
      <c r="AD10">
        <v>0</v>
      </c>
      <c r="AE10" t="s">
        <v>128</v>
      </c>
      <c r="AF10" t="s">
        <v>128</v>
      </c>
      <c r="AG10">
        <v>0</v>
      </c>
      <c r="AH10">
        <v>0</v>
      </c>
      <c r="BK10" s="1"/>
    </row>
    <row r="11" spans="1:63" x14ac:dyDescent="0.3">
      <c r="A11">
        <v>1959</v>
      </c>
      <c r="B11">
        <v>0</v>
      </c>
      <c r="C11">
        <v>0</v>
      </c>
      <c r="D11">
        <v>0</v>
      </c>
      <c r="E11">
        <v>0</v>
      </c>
      <c r="F11" t="s">
        <v>128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>
        <v>0</v>
      </c>
      <c r="Z11">
        <v>0</v>
      </c>
      <c r="AA11" t="s">
        <v>128</v>
      </c>
      <c r="AB11">
        <v>0</v>
      </c>
      <c r="AC11">
        <v>0</v>
      </c>
      <c r="AD11">
        <v>0</v>
      </c>
      <c r="AE11" t="s">
        <v>128</v>
      </c>
      <c r="AF11" t="s">
        <v>128</v>
      </c>
      <c r="AG11">
        <v>0</v>
      </c>
      <c r="AH11">
        <v>0</v>
      </c>
      <c r="BK11" s="1"/>
    </row>
    <row r="12" spans="1:63" x14ac:dyDescent="0.3">
      <c r="A12">
        <v>1960</v>
      </c>
      <c r="B12">
        <v>0</v>
      </c>
      <c r="C12">
        <v>0</v>
      </c>
      <c r="D12">
        <v>0</v>
      </c>
      <c r="E12">
        <v>0</v>
      </c>
      <c r="F12" t="s">
        <v>128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>
        <v>0</v>
      </c>
      <c r="Z12">
        <v>0</v>
      </c>
      <c r="AA12" t="s">
        <v>128</v>
      </c>
      <c r="AB12">
        <v>0</v>
      </c>
      <c r="AC12">
        <v>0</v>
      </c>
      <c r="AD12">
        <v>0</v>
      </c>
      <c r="AE12" t="s">
        <v>128</v>
      </c>
      <c r="AF12" t="s">
        <v>128</v>
      </c>
      <c r="AG12">
        <v>0</v>
      </c>
      <c r="AH12">
        <v>0</v>
      </c>
      <c r="BK12" s="1"/>
    </row>
    <row r="13" spans="1:63" x14ac:dyDescent="0.3">
      <c r="A13">
        <v>1961</v>
      </c>
      <c r="B13">
        <v>0</v>
      </c>
      <c r="C13">
        <v>0</v>
      </c>
      <c r="D13">
        <v>0</v>
      </c>
      <c r="E13">
        <v>0</v>
      </c>
      <c r="F13" t="s">
        <v>128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>
        <v>0</v>
      </c>
      <c r="Z13">
        <v>0</v>
      </c>
      <c r="AA13" t="s">
        <v>128</v>
      </c>
      <c r="AB13">
        <v>0</v>
      </c>
      <c r="AC13">
        <v>0</v>
      </c>
      <c r="AD13">
        <v>0</v>
      </c>
      <c r="AE13" t="s">
        <v>128</v>
      </c>
      <c r="AF13" t="s">
        <v>128</v>
      </c>
      <c r="AG13">
        <v>0</v>
      </c>
      <c r="AH13">
        <v>0</v>
      </c>
      <c r="BK13" s="1"/>
    </row>
    <row r="14" spans="1:63" x14ac:dyDescent="0.3">
      <c r="A14">
        <v>1962</v>
      </c>
      <c r="B14">
        <v>0</v>
      </c>
      <c r="C14">
        <v>0</v>
      </c>
      <c r="D14">
        <v>0</v>
      </c>
      <c r="E14">
        <v>0</v>
      </c>
      <c r="F14" t="s">
        <v>128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>
        <v>0</v>
      </c>
      <c r="Z14">
        <v>0</v>
      </c>
      <c r="AA14" t="s">
        <v>128</v>
      </c>
      <c r="AB14">
        <v>0</v>
      </c>
      <c r="AC14">
        <v>0</v>
      </c>
      <c r="AD14">
        <v>0</v>
      </c>
      <c r="AE14" t="s">
        <v>128</v>
      </c>
      <c r="AF14" t="s">
        <v>128</v>
      </c>
      <c r="AG14">
        <v>0</v>
      </c>
      <c r="AH14">
        <v>0</v>
      </c>
      <c r="BK14" s="1"/>
    </row>
    <row r="15" spans="1:63" x14ac:dyDescent="0.3">
      <c r="A15">
        <v>1963</v>
      </c>
      <c r="B15">
        <v>0</v>
      </c>
      <c r="C15">
        <v>0</v>
      </c>
      <c r="D15">
        <v>0</v>
      </c>
      <c r="E15">
        <v>0</v>
      </c>
      <c r="F15" t="s">
        <v>128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>
        <v>0</v>
      </c>
      <c r="Z15">
        <v>0</v>
      </c>
      <c r="AA15" t="s">
        <v>128</v>
      </c>
      <c r="AB15">
        <v>0</v>
      </c>
      <c r="AC15">
        <v>0</v>
      </c>
      <c r="AD15">
        <v>0</v>
      </c>
      <c r="AE15" t="s">
        <v>128</v>
      </c>
      <c r="AF15" t="s">
        <v>128</v>
      </c>
      <c r="AG15">
        <v>0</v>
      </c>
      <c r="AH15">
        <v>0</v>
      </c>
      <c r="BK15" s="1"/>
    </row>
    <row r="16" spans="1:63" x14ac:dyDescent="0.3">
      <c r="A16">
        <v>1964</v>
      </c>
      <c r="B16">
        <v>0</v>
      </c>
      <c r="C16">
        <v>0</v>
      </c>
      <c r="D16">
        <v>0</v>
      </c>
      <c r="E16">
        <v>0</v>
      </c>
      <c r="F16" t="s">
        <v>128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128</v>
      </c>
      <c r="W16" t="s">
        <v>128</v>
      </c>
      <c r="X16">
        <v>0</v>
      </c>
      <c r="Y16">
        <v>0</v>
      </c>
      <c r="Z16">
        <v>0</v>
      </c>
      <c r="AA16" t="s">
        <v>128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BK16" s="1"/>
    </row>
    <row r="17" spans="1:63" x14ac:dyDescent="0.3">
      <c r="A17">
        <v>1965</v>
      </c>
      <c r="B17">
        <v>0</v>
      </c>
      <c r="C17">
        <v>0</v>
      </c>
      <c r="D17">
        <v>0</v>
      </c>
      <c r="E17">
        <v>0</v>
      </c>
      <c r="F17" t="s">
        <v>128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128</v>
      </c>
      <c r="W17" t="s">
        <v>128</v>
      </c>
      <c r="X17">
        <v>0</v>
      </c>
      <c r="Y17">
        <v>0</v>
      </c>
      <c r="Z17">
        <v>0</v>
      </c>
      <c r="AA17" t="s">
        <v>128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BK17" s="1"/>
    </row>
    <row r="18" spans="1:63" x14ac:dyDescent="0.3">
      <c r="A18">
        <v>1966</v>
      </c>
      <c r="B18">
        <v>0</v>
      </c>
      <c r="C18">
        <v>0</v>
      </c>
      <c r="D18">
        <v>0</v>
      </c>
      <c r="E18">
        <v>0</v>
      </c>
      <c r="F18" t="s">
        <v>128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128</v>
      </c>
      <c r="W18" t="s">
        <v>128</v>
      </c>
      <c r="X18">
        <v>0</v>
      </c>
      <c r="Y18">
        <v>0</v>
      </c>
      <c r="Z18">
        <v>0</v>
      </c>
      <c r="AA18" t="s">
        <v>128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BK18" s="1"/>
    </row>
    <row r="19" spans="1:63" x14ac:dyDescent="0.3">
      <c r="A19">
        <v>1967</v>
      </c>
      <c r="B19">
        <v>0</v>
      </c>
      <c r="C19">
        <v>0</v>
      </c>
      <c r="D19">
        <v>0</v>
      </c>
      <c r="E19">
        <v>0</v>
      </c>
      <c r="F19" t="s">
        <v>128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128</v>
      </c>
      <c r="W19" t="s">
        <v>128</v>
      </c>
      <c r="X19">
        <v>0</v>
      </c>
      <c r="Y19">
        <v>0</v>
      </c>
      <c r="Z19">
        <v>0</v>
      </c>
      <c r="AA19" t="s">
        <v>128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BK19" s="1"/>
    </row>
    <row r="20" spans="1:63" x14ac:dyDescent="0.3">
      <c r="A20">
        <v>1968</v>
      </c>
      <c r="B20">
        <v>0</v>
      </c>
      <c r="C20">
        <v>0</v>
      </c>
      <c r="D20">
        <v>0</v>
      </c>
      <c r="E20">
        <v>0</v>
      </c>
      <c r="F20" t="s">
        <v>128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>
        <v>0</v>
      </c>
      <c r="AA20" t="s">
        <v>128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BK20" s="1"/>
    </row>
    <row r="21" spans="1:63" x14ac:dyDescent="0.3">
      <c r="A21">
        <v>1969</v>
      </c>
      <c r="B21">
        <v>0</v>
      </c>
      <c r="C21">
        <v>0</v>
      </c>
      <c r="D21">
        <v>0</v>
      </c>
      <c r="E21">
        <v>0</v>
      </c>
      <c r="F21" t="s">
        <v>128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>
        <v>0</v>
      </c>
      <c r="AA21" t="s">
        <v>128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BK21" s="1"/>
    </row>
    <row r="22" spans="1:63" x14ac:dyDescent="0.3">
      <c r="A22">
        <v>1970</v>
      </c>
      <c r="B22">
        <v>0</v>
      </c>
      <c r="C22">
        <v>0</v>
      </c>
      <c r="D22">
        <v>0</v>
      </c>
      <c r="E22">
        <v>0</v>
      </c>
      <c r="F22" t="s">
        <v>128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BK22" s="1"/>
    </row>
    <row r="23" spans="1:63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128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BK23" s="1"/>
    </row>
    <row r="24" spans="1:63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128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BK24" s="1"/>
    </row>
    <row r="25" spans="1:63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128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BK25" s="1"/>
    </row>
    <row r="26" spans="1:63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128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BK26" s="1"/>
    </row>
    <row r="27" spans="1:63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128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BK27" s="1"/>
    </row>
    <row r="28" spans="1:63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BK28" s="1"/>
    </row>
    <row r="29" spans="1:63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BK29" s="1"/>
    </row>
    <row r="30" spans="1:63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BK30" s="1"/>
    </row>
    <row r="31" spans="1:63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128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BK31" s="1"/>
    </row>
    <row r="32" spans="1:63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128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BK32" s="1"/>
    </row>
    <row r="33" spans="1:63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128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BK33" s="1"/>
    </row>
    <row r="34" spans="1:63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128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BK34" s="1"/>
    </row>
    <row r="35" spans="1:63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128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BK35" s="1"/>
    </row>
    <row r="36" spans="1:63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BK36" s="1"/>
    </row>
    <row r="37" spans="1:63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128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BK37" s="1"/>
    </row>
    <row r="38" spans="1:63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128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BK38" s="1"/>
    </row>
    <row r="39" spans="1:63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BK39" s="1"/>
    </row>
    <row r="40" spans="1:63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BK40" s="1"/>
    </row>
    <row r="41" spans="1:63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BK41" s="1"/>
    </row>
    <row r="42" spans="1:63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BK42" s="1"/>
    </row>
    <row r="43" spans="1:63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BK43" s="1"/>
    </row>
    <row r="44" spans="1:63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BK44" s="1"/>
    </row>
    <row r="45" spans="1:63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BK45" s="1"/>
    </row>
    <row r="46" spans="1:63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BK46" s="1"/>
    </row>
    <row r="47" spans="1:63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BK47" s="1"/>
    </row>
    <row r="48" spans="1:63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BK48" s="1"/>
    </row>
    <row r="49" spans="1:63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BK49" s="1"/>
    </row>
    <row r="50" spans="1:63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BK50" s="1"/>
    </row>
    <row r="51" spans="1:63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BK51" s="1"/>
    </row>
    <row r="52" spans="1:63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BK52" s="1"/>
    </row>
    <row r="53" spans="1:63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BK53" s="1"/>
    </row>
    <row r="54" spans="1:63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BK54" s="1"/>
    </row>
    <row r="55" spans="1:63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BK55" s="1"/>
    </row>
    <row r="56" spans="1:63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BK56" s="1"/>
    </row>
    <row r="57" spans="1:63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BK57" s="1"/>
    </row>
    <row r="58" spans="1:63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BK58" s="1"/>
    </row>
    <row r="59" spans="1:63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BK59" s="1"/>
    </row>
    <row r="60" spans="1:63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BK60" s="1"/>
    </row>
    <row r="61" spans="1:63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BK61" s="1"/>
    </row>
    <row r="62" spans="1:63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BK62" s="1"/>
    </row>
    <row r="63" spans="1:63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BK63" s="1"/>
    </row>
    <row r="64" spans="1:63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BK64" s="1"/>
    </row>
    <row r="65" spans="1:63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BK65" s="1"/>
    </row>
    <row r="66" spans="1:63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BK66" s="1"/>
    </row>
    <row r="67" spans="1:63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BK67" s="1"/>
    </row>
    <row r="68" spans="1:63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BK68" s="1"/>
    </row>
    <row r="69" spans="1:63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BK69" s="1"/>
    </row>
    <row r="70" spans="1:63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BK7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8388-80F0-4C6D-9593-CAFB4BDB9DCF}">
  <dimension ref="A1:AG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6" sqref="A56:XFD5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13</v>
      </c>
      <c r="L1" t="s">
        <v>14</v>
      </c>
      <c r="M1" t="s">
        <v>29</v>
      </c>
      <c r="N1" t="s">
        <v>30</v>
      </c>
      <c r="O1" t="s">
        <v>97</v>
      </c>
      <c r="P1" t="s">
        <v>33</v>
      </c>
      <c r="Q1" t="s">
        <v>34</v>
      </c>
      <c r="R1" t="s">
        <v>98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61</v>
      </c>
      <c r="AF1" t="s">
        <v>62</v>
      </c>
      <c r="AG1" t="s">
        <v>129</v>
      </c>
    </row>
    <row r="2" spans="1:33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>
        <v>0</v>
      </c>
      <c r="AD2">
        <v>0</v>
      </c>
      <c r="AE2">
        <f>SUM(B2:AD2)</f>
        <v>0</v>
      </c>
      <c r="AF2" s="1">
        <f>AE:AE/27</f>
        <v>0</v>
      </c>
      <c r="AG2">
        <f>COUNT(B2:AD2)</f>
        <v>2</v>
      </c>
    </row>
    <row r="3" spans="1:33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>
        <f t="shared" ref="AE3:AE66" si="0">SUM(B3:AD3)</f>
        <v>0</v>
      </c>
      <c r="AF3" s="1">
        <f t="shared" ref="AF3:AF66" si="1">AE:AE/27</f>
        <v>0</v>
      </c>
      <c r="AG3">
        <f t="shared" ref="AG3:AG66" si="2">COUNT(B3:AD3)</f>
        <v>2</v>
      </c>
    </row>
    <row r="4" spans="1:33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>
        <f t="shared" si="0"/>
        <v>0</v>
      </c>
      <c r="AF4" s="1">
        <f t="shared" si="1"/>
        <v>0</v>
      </c>
      <c r="AG4">
        <f t="shared" si="2"/>
        <v>2</v>
      </c>
    </row>
    <row r="5" spans="1:33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>
        <f t="shared" si="0"/>
        <v>0</v>
      </c>
      <c r="AF5" s="1">
        <f t="shared" si="1"/>
        <v>0</v>
      </c>
      <c r="AG5">
        <f t="shared" si="2"/>
        <v>2</v>
      </c>
    </row>
    <row r="6" spans="1:33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>
        <f t="shared" si="0"/>
        <v>0</v>
      </c>
      <c r="AF6" s="1">
        <f t="shared" si="1"/>
        <v>0</v>
      </c>
      <c r="AG6">
        <f t="shared" si="2"/>
        <v>2</v>
      </c>
    </row>
    <row r="7" spans="1:33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>
        <f t="shared" si="0"/>
        <v>0</v>
      </c>
      <c r="AF7" s="1">
        <f t="shared" si="1"/>
        <v>0</v>
      </c>
      <c r="AG7">
        <f t="shared" si="2"/>
        <v>2</v>
      </c>
    </row>
    <row r="8" spans="1:33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>
        <f t="shared" si="0"/>
        <v>0</v>
      </c>
      <c r="AF8" s="1">
        <f t="shared" si="1"/>
        <v>0</v>
      </c>
      <c r="AG8">
        <f t="shared" si="2"/>
        <v>2</v>
      </c>
    </row>
    <row r="9" spans="1:33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>
        <f t="shared" si="0"/>
        <v>0</v>
      </c>
      <c r="AF9" s="1">
        <f t="shared" si="1"/>
        <v>0</v>
      </c>
      <c r="AG9">
        <f t="shared" si="2"/>
        <v>2</v>
      </c>
    </row>
    <row r="10" spans="1:33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>
        <f t="shared" si="0"/>
        <v>0</v>
      </c>
      <c r="AF10" s="1">
        <f t="shared" si="1"/>
        <v>0</v>
      </c>
      <c r="AG10">
        <f t="shared" si="2"/>
        <v>2</v>
      </c>
    </row>
    <row r="11" spans="1:33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>
        <f t="shared" si="0"/>
        <v>0</v>
      </c>
      <c r="AF11" s="1">
        <f t="shared" si="1"/>
        <v>0</v>
      </c>
      <c r="AG11">
        <f t="shared" si="2"/>
        <v>2</v>
      </c>
    </row>
    <row r="12" spans="1:33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>
        <v>0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>
        <f t="shared" si="0"/>
        <v>0</v>
      </c>
      <c r="AF12" s="1">
        <f t="shared" si="1"/>
        <v>0</v>
      </c>
      <c r="AG12">
        <f t="shared" si="2"/>
        <v>3</v>
      </c>
    </row>
    <row r="13" spans="1:33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>
        <v>0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>
        <f t="shared" si="0"/>
        <v>0</v>
      </c>
      <c r="AF13" s="1">
        <f t="shared" si="1"/>
        <v>0</v>
      </c>
      <c r="AG13">
        <f t="shared" si="2"/>
        <v>3</v>
      </c>
    </row>
    <row r="14" spans="1:33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>
        <v>0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>
        <v>0</v>
      </c>
      <c r="AE14">
        <f t="shared" si="0"/>
        <v>0</v>
      </c>
      <c r="AF14" s="1">
        <f t="shared" si="1"/>
        <v>0</v>
      </c>
      <c r="AG14">
        <f t="shared" si="2"/>
        <v>4</v>
      </c>
    </row>
    <row r="15" spans="1:33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>
        <v>0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>
        <v>0</v>
      </c>
      <c r="AE15">
        <f t="shared" si="0"/>
        <v>0</v>
      </c>
      <c r="AF15" s="1">
        <f t="shared" si="1"/>
        <v>0</v>
      </c>
      <c r="AG15">
        <f t="shared" si="2"/>
        <v>4</v>
      </c>
    </row>
    <row r="16" spans="1:33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>
        <v>0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>
        <v>0</v>
      </c>
      <c r="AE16">
        <f t="shared" si="0"/>
        <v>0</v>
      </c>
      <c r="AF16" s="1">
        <f t="shared" si="1"/>
        <v>0</v>
      </c>
      <c r="AG16">
        <f t="shared" si="2"/>
        <v>5</v>
      </c>
    </row>
    <row r="17" spans="1:33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>
        <v>0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>
        <v>0</v>
      </c>
      <c r="AE17">
        <f t="shared" si="0"/>
        <v>0</v>
      </c>
      <c r="AF17" s="1">
        <f t="shared" si="1"/>
        <v>0</v>
      </c>
      <c r="AG17">
        <f t="shared" si="2"/>
        <v>5</v>
      </c>
    </row>
    <row r="18" spans="1:33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>
        <v>0</v>
      </c>
      <c r="O18">
        <v>0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>
        <v>0</v>
      </c>
      <c r="AE18">
        <f t="shared" si="0"/>
        <v>0</v>
      </c>
      <c r="AF18" s="1">
        <f t="shared" si="1"/>
        <v>0</v>
      </c>
      <c r="AG18">
        <f t="shared" si="2"/>
        <v>6</v>
      </c>
    </row>
    <row r="19" spans="1:33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>
        <v>0</v>
      </c>
      <c r="O19">
        <v>0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>
        <v>0</v>
      </c>
      <c r="AE19">
        <f t="shared" si="0"/>
        <v>0</v>
      </c>
      <c r="AF19" s="1">
        <f t="shared" si="1"/>
        <v>0</v>
      </c>
      <c r="AG19">
        <f t="shared" si="2"/>
        <v>6</v>
      </c>
    </row>
    <row r="20" spans="1:33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>
        <v>0</v>
      </c>
      <c r="O20">
        <v>0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>
        <v>0</v>
      </c>
      <c r="AB20">
        <v>0</v>
      </c>
      <c r="AC20">
        <v>0</v>
      </c>
      <c r="AD20">
        <v>0</v>
      </c>
      <c r="AE20">
        <f t="shared" si="0"/>
        <v>0</v>
      </c>
      <c r="AF20" s="1">
        <f t="shared" si="1"/>
        <v>0</v>
      </c>
      <c r="AG20">
        <f t="shared" si="2"/>
        <v>7</v>
      </c>
    </row>
    <row r="21" spans="1:33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>
        <v>0</v>
      </c>
      <c r="O21">
        <v>0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>
        <v>0</v>
      </c>
      <c r="AB21">
        <v>0</v>
      </c>
      <c r="AC21">
        <v>0</v>
      </c>
      <c r="AD21">
        <v>0</v>
      </c>
      <c r="AE21">
        <f t="shared" si="0"/>
        <v>0</v>
      </c>
      <c r="AF21" s="1">
        <f t="shared" si="1"/>
        <v>0</v>
      </c>
      <c r="AG21">
        <f t="shared" si="2"/>
        <v>7</v>
      </c>
    </row>
    <row r="22" spans="1:33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>
        <v>0</v>
      </c>
      <c r="O22">
        <v>0</v>
      </c>
      <c r="P22">
        <v>0</v>
      </c>
      <c r="Q22" t="s">
        <v>128</v>
      </c>
      <c r="R22" t="s">
        <v>128</v>
      </c>
      <c r="S22">
        <v>0</v>
      </c>
      <c r="T22">
        <v>0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>
        <v>0</v>
      </c>
      <c r="AB22">
        <v>0</v>
      </c>
      <c r="AC22">
        <v>0</v>
      </c>
      <c r="AD22">
        <v>0</v>
      </c>
      <c r="AE22">
        <f t="shared" si="0"/>
        <v>0</v>
      </c>
      <c r="AF22" s="1">
        <f t="shared" si="1"/>
        <v>0</v>
      </c>
      <c r="AG22">
        <f t="shared" si="2"/>
        <v>9</v>
      </c>
    </row>
    <row r="23" spans="1:33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>
        <v>0</v>
      </c>
      <c r="O23">
        <v>0</v>
      </c>
      <c r="P23">
        <v>0</v>
      </c>
      <c r="Q23" t="s">
        <v>128</v>
      </c>
      <c r="R23" t="s">
        <v>128</v>
      </c>
      <c r="S23">
        <v>0</v>
      </c>
      <c r="T23">
        <v>0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>
        <v>0</v>
      </c>
      <c r="AB23">
        <v>0</v>
      </c>
      <c r="AC23">
        <v>0</v>
      </c>
      <c r="AD23">
        <v>0</v>
      </c>
      <c r="AE23">
        <f t="shared" si="0"/>
        <v>0</v>
      </c>
      <c r="AF23" s="1">
        <f t="shared" si="1"/>
        <v>0</v>
      </c>
      <c r="AG23">
        <f t="shared" si="2"/>
        <v>9</v>
      </c>
    </row>
    <row r="24" spans="1:33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>
        <v>0</v>
      </c>
      <c r="T24">
        <v>0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>
        <v>0</v>
      </c>
      <c r="AB24">
        <v>0</v>
      </c>
      <c r="AC24">
        <v>0</v>
      </c>
      <c r="AD24">
        <v>0</v>
      </c>
      <c r="AE24">
        <f t="shared" si="0"/>
        <v>0</v>
      </c>
      <c r="AF24" s="1">
        <f t="shared" si="1"/>
        <v>0</v>
      </c>
      <c r="AG24">
        <f t="shared" si="2"/>
        <v>10</v>
      </c>
    </row>
    <row r="25" spans="1:33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>
        <v>0</v>
      </c>
      <c r="T25">
        <v>0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>
        <v>0</v>
      </c>
      <c r="AB25">
        <v>0</v>
      </c>
      <c r="AC25">
        <v>0</v>
      </c>
      <c r="AD25">
        <v>0</v>
      </c>
      <c r="AE25">
        <f t="shared" si="0"/>
        <v>0</v>
      </c>
      <c r="AF25" s="1">
        <f t="shared" si="1"/>
        <v>0</v>
      </c>
      <c r="AG25">
        <f t="shared" si="2"/>
        <v>11</v>
      </c>
    </row>
    <row r="26" spans="1:33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>
        <v>0</v>
      </c>
      <c r="AB26">
        <v>0</v>
      </c>
      <c r="AC26">
        <v>0</v>
      </c>
      <c r="AD26">
        <v>0</v>
      </c>
      <c r="AE26">
        <f t="shared" si="0"/>
        <v>0</v>
      </c>
      <c r="AF26" s="1">
        <f t="shared" si="1"/>
        <v>0</v>
      </c>
      <c r="AG26">
        <f t="shared" si="2"/>
        <v>12</v>
      </c>
    </row>
    <row r="27" spans="1:33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128</v>
      </c>
      <c r="V27" t="s">
        <v>128</v>
      </c>
      <c r="W27" t="s">
        <v>128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0</v>
      </c>
      <c r="AF27" s="1">
        <f t="shared" si="1"/>
        <v>0</v>
      </c>
      <c r="AG27">
        <f t="shared" si="2"/>
        <v>15</v>
      </c>
    </row>
    <row r="28" spans="1:33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128</v>
      </c>
      <c r="V28" t="s">
        <v>128</v>
      </c>
      <c r="W28" t="s">
        <v>128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0</v>
      </c>
      <c r="AF28" s="1">
        <f t="shared" si="1"/>
        <v>0</v>
      </c>
      <c r="AG28">
        <f t="shared" si="2"/>
        <v>15</v>
      </c>
    </row>
    <row r="29" spans="1:33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>
        <v>0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128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0</v>
      </c>
      <c r="AF29" s="1">
        <f t="shared" si="1"/>
        <v>0</v>
      </c>
      <c r="AG29">
        <f t="shared" si="2"/>
        <v>15</v>
      </c>
    </row>
    <row r="30" spans="1:33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>
        <v>0</v>
      </c>
      <c r="H30">
        <v>0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0</v>
      </c>
      <c r="AF30" s="1">
        <f t="shared" si="1"/>
        <v>0</v>
      </c>
      <c r="AG30">
        <f t="shared" si="2"/>
        <v>16</v>
      </c>
    </row>
    <row r="31" spans="1:33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0</v>
      </c>
      <c r="AF31" s="1">
        <f t="shared" si="1"/>
        <v>0</v>
      </c>
      <c r="AG31">
        <f t="shared" si="2"/>
        <v>17</v>
      </c>
    </row>
    <row r="32" spans="1:33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>
        <v>0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f t="shared" si="0"/>
        <v>0</v>
      </c>
      <c r="AF32" s="1">
        <f t="shared" si="1"/>
        <v>0</v>
      </c>
      <c r="AG32">
        <f t="shared" si="2"/>
        <v>18</v>
      </c>
    </row>
    <row r="33" spans="1:33" x14ac:dyDescent="0.3">
      <c r="A33">
        <v>1981</v>
      </c>
      <c r="B33">
        <v>0</v>
      </c>
      <c r="C33" t="s">
        <v>128</v>
      </c>
      <c r="D33" t="s">
        <v>128</v>
      </c>
      <c r="E33" t="s">
        <v>128</v>
      </c>
      <c r="F33">
        <v>0</v>
      </c>
      <c r="G33">
        <v>1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128</v>
      </c>
      <c r="V33" t="s">
        <v>128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1</v>
      </c>
      <c r="AF33" s="1">
        <f>AE:AE/19</f>
        <v>5.2631578947368418E-2</v>
      </c>
      <c r="AG33">
        <f t="shared" si="2"/>
        <v>19</v>
      </c>
    </row>
    <row r="34" spans="1:33" x14ac:dyDescent="0.3">
      <c r="A34">
        <v>1982</v>
      </c>
      <c r="B34">
        <v>0</v>
      </c>
      <c r="C34" t="s">
        <v>128</v>
      </c>
      <c r="D34" t="s">
        <v>128</v>
      </c>
      <c r="E34" t="s">
        <v>128</v>
      </c>
      <c r="F34">
        <v>0</v>
      </c>
      <c r="G34">
        <v>0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128</v>
      </c>
      <c r="V34" t="s">
        <v>128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0</v>
      </c>
      <c r="AF34" s="1">
        <f t="shared" si="1"/>
        <v>0</v>
      </c>
      <c r="AG34">
        <f t="shared" si="2"/>
        <v>19</v>
      </c>
    </row>
    <row r="35" spans="1:33" x14ac:dyDescent="0.3">
      <c r="A35">
        <v>1983</v>
      </c>
      <c r="B35">
        <v>0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128</v>
      </c>
      <c r="V35" t="s">
        <v>128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f t="shared" si="0"/>
        <v>0</v>
      </c>
      <c r="AF35" s="1">
        <f t="shared" si="1"/>
        <v>0</v>
      </c>
      <c r="AG35">
        <f t="shared" si="2"/>
        <v>19</v>
      </c>
    </row>
    <row r="36" spans="1:33" x14ac:dyDescent="0.3">
      <c r="A36">
        <v>1984</v>
      </c>
      <c r="B36">
        <v>0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 t="s">
        <v>128</v>
      </c>
      <c r="J36" t="s">
        <v>128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0"/>
        <v>0</v>
      </c>
      <c r="AF36" s="1">
        <f t="shared" si="1"/>
        <v>0</v>
      </c>
      <c r="AG36">
        <f t="shared" si="2"/>
        <v>20</v>
      </c>
    </row>
    <row r="37" spans="1:33" x14ac:dyDescent="0.3">
      <c r="A37">
        <v>1985</v>
      </c>
      <c r="B37">
        <v>0</v>
      </c>
      <c r="C37">
        <v>0</v>
      </c>
      <c r="D37" t="s">
        <v>128</v>
      </c>
      <c r="E37" t="s">
        <v>128</v>
      </c>
      <c r="F37">
        <v>0</v>
      </c>
      <c r="G37">
        <v>0</v>
      </c>
      <c r="H37">
        <v>0</v>
      </c>
      <c r="I37" t="s">
        <v>128</v>
      </c>
      <c r="J37" t="s">
        <v>128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128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0"/>
        <v>0</v>
      </c>
      <c r="AF37" s="1">
        <f t="shared" si="1"/>
        <v>0</v>
      </c>
      <c r="AG37">
        <f t="shared" si="2"/>
        <v>21</v>
      </c>
    </row>
    <row r="38" spans="1:33" x14ac:dyDescent="0.3">
      <c r="A38">
        <v>1986</v>
      </c>
      <c r="B38">
        <v>0</v>
      </c>
      <c r="C38">
        <v>0</v>
      </c>
      <c r="D38" t="s">
        <v>128</v>
      </c>
      <c r="E38" t="s">
        <v>128</v>
      </c>
      <c r="F38">
        <v>0</v>
      </c>
      <c r="G38">
        <v>0</v>
      </c>
      <c r="H38">
        <v>0</v>
      </c>
      <c r="I38" t="s">
        <v>128</v>
      </c>
      <c r="J38" t="s">
        <v>128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0"/>
        <v>0</v>
      </c>
      <c r="AF38" s="1">
        <f t="shared" si="1"/>
        <v>0</v>
      </c>
      <c r="AG38">
        <f t="shared" si="2"/>
        <v>22</v>
      </c>
    </row>
    <row r="39" spans="1:33" x14ac:dyDescent="0.3">
      <c r="A39">
        <v>1987</v>
      </c>
      <c r="B39">
        <v>0</v>
      </c>
      <c r="C39">
        <v>0</v>
      </c>
      <c r="D39" t="s">
        <v>128</v>
      </c>
      <c r="E39" t="s">
        <v>128</v>
      </c>
      <c r="F39">
        <v>0</v>
      </c>
      <c r="G39">
        <v>0</v>
      </c>
      <c r="H39">
        <v>0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0</v>
      </c>
      <c r="AF39" s="1">
        <f t="shared" si="1"/>
        <v>0</v>
      </c>
      <c r="AG39">
        <f t="shared" si="2"/>
        <v>22</v>
      </c>
    </row>
    <row r="40" spans="1:33" x14ac:dyDescent="0.3">
      <c r="A40">
        <v>1988</v>
      </c>
      <c r="B40">
        <v>0</v>
      </c>
      <c r="C40">
        <v>0</v>
      </c>
      <c r="D40" t="s">
        <v>128</v>
      </c>
      <c r="E40" t="s">
        <v>128</v>
      </c>
      <c r="F40">
        <v>0</v>
      </c>
      <c r="G40">
        <v>0</v>
      </c>
      <c r="H40">
        <v>0</v>
      </c>
      <c r="I40">
        <v>0</v>
      </c>
      <c r="J40" t="s">
        <v>128</v>
      </c>
      <c r="K40" t="s">
        <v>128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0"/>
        <v>0</v>
      </c>
      <c r="AF40" s="1">
        <f t="shared" si="1"/>
        <v>0</v>
      </c>
      <c r="AG40">
        <f t="shared" si="2"/>
        <v>23</v>
      </c>
    </row>
    <row r="41" spans="1:33" x14ac:dyDescent="0.3">
      <c r="A41">
        <v>1989</v>
      </c>
      <c r="B41">
        <v>0</v>
      </c>
      <c r="C41">
        <v>0</v>
      </c>
      <c r="D41" t="s">
        <v>128</v>
      </c>
      <c r="E41" t="s">
        <v>128</v>
      </c>
      <c r="F41">
        <v>0</v>
      </c>
      <c r="G41">
        <v>0</v>
      </c>
      <c r="H41">
        <v>0</v>
      </c>
      <c r="I41">
        <v>0</v>
      </c>
      <c r="J41" t="s">
        <v>128</v>
      </c>
      <c r="K41" t="s">
        <v>128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0</v>
      </c>
      <c r="AF41" s="1">
        <f t="shared" si="1"/>
        <v>0</v>
      </c>
      <c r="AG41">
        <f t="shared" si="2"/>
        <v>23</v>
      </c>
    </row>
    <row r="42" spans="1:33" x14ac:dyDescent="0.3">
      <c r="A42">
        <v>1990</v>
      </c>
      <c r="B42">
        <v>0</v>
      </c>
      <c r="C42">
        <v>0</v>
      </c>
      <c r="D42" t="s">
        <v>128</v>
      </c>
      <c r="E42" t="s">
        <v>128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0"/>
        <v>0</v>
      </c>
      <c r="AF42" s="1">
        <f t="shared" si="1"/>
        <v>0</v>
      </c>
      <c r="AG42">
        <f t="shared" si="2"/>
        <v>23</v>
      </c>
    </row>
    <row r="43" spans="1:33" x14ac:dyDescent="0.3">
      <c r="A43">
        <v>1991</v>
      </c>
      <c r="B43">
        <v>0</v>
      </c>
      <c r="C43">
        <v>0</v>
      </c>
      <c r="D43" t="s">
        <v>128</v>
      </c>
      <c r="E43" t="s">
        <v>128</v>
      </c>
      <c r="F43">
        <v>0</v>
      </c>
      <c r="G43">
        <v>0</v>
      </c>
      <c r="H43">
        <v>0</v>
      </c>
      <c r="I43">
        <v>0</v>
      </c>
      <c r="J43" t="s">
        <v>128</v>
      </c>
      <c r="K43" t="s">
        <v>128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0"/>
        <v>0</v>
      </c>
      <c r="AF43" s="1">
        <f t="shared" si="1"/>
        <v>0</v>
      </c>
      <c r="AG43">
        <f t="shared" si="2"/>
        <v>23</v>
      </c>
    </row>
    <row r="44" spans="1:33" x14ac:dyDescent="0.3">
      <c r="A44">
        <v>1992</v>
      </c>
      <c r="B44">
        <v>0</v>
      </c>
      <c r="C44">
        <v>0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 t="s">
        <v>128</v>
      </c>
      <c r="K44" t="s">
        <v>128</v>
      </c>
      <c r="L44" t="s">
        <v>128</v>
      </c>
      <c r="M44" t="s">
        <v>128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f t="shared" si="0"/>
        <v>1</v>
      </c>
      <c r="AF44" s="1">
        <f>AE:AE/24</f>
        <v>4.1666666666666664E-2</v>
      </c>
      <c r="AG44">
        <f t="shared" si="2"/>
        <v>24</v>
      </c>
    </row>
    <row r="45" spans="1:33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128</v>
      </c>
      <c r="K45">
        <v>0</v>
      </c>
      <c r="L45">
        <v>0</v>
      </c>
      <c r="M45" t="s">
        <v>128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0"/>
        <v>0</v>
      </c>
      <c r="AF45" s="1">
        <f t="shared" si="1"/>
        <v>0</v>
      </c>
      <c r="AG45">
        <f t="shared" si="2"/>
        <v>27</v>
      </c>
    </row>
    <row r="46" spans="1:33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128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0"/>
        <v>0</v>
      </c>
      <c r="AF46" s="1">
        <f t="shared" si="1"/>
        <v>0</v>
      </c>
      <c r="AG46">
        <f t="shared" si="2"/>
        <v>28</v>
      </c>
    </row>
    <row r="47" spans="1:33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128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0"/>
        <v>0</v>
      </c>
      <c r="AF47" s="1">
        <f t="shared" si="1"/>
        <v>0</v>
      </c>
      <c r="AG47">
        <f t="shared" si="2"/>
        <v>28</v>
      </c>
    </row>
    <row r="48" spans="1:33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128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f t="shared" si="0"/>
        <v>0</v>
      </c>
      <c r="AF48" s="1">
        <f t="shared" si="1"/>
        <v>0</v>
      </c>
      <c r="AG48">
        <f t="shared" si="2"/>
        <v>28</v>
      </c>
    </row>
    <row r="49" spans="1:33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 t="shared" si="0"/>
        <v>0</v>
      </c>
      <c r="AF49" s="1">
        <f t="shared" si="1"/>
        <v>0</v>
      </c>
      <c r="AG49">
        <f t="shared" si="2"/>
        <v>29</v>
      </c>
    </row>
    <row r="50" spans="1:33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f t="shared" si="0"/>
        <v>0</v>
      </c>
      <c r="AF50" s="1">
        <f t="shared" si="1"/>
        <v>0</v>
      </c>
      <c r="AG50">
        <f t="shared" si="2"/>
        <v>29</v>
      </c>
    </row>
    <row r="51" spans="1:33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 t="shared" si="0"/>
        <v>0</v>
      </c>
      <c r="AF51" s="1">
        <f t="shared" si="1"/>
        <v>0</v>
      </c>
      <c r="AG51">
        <f t="shared" si="2"/>
        <v>29</v>
      </c>
    </row>
    <row r="52" spans="1:33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0"/>
        <v>0</v>
      </c>
      <c r="AF52" s="1">
        <f t="shared" si="1"/>
        <v>0</v>
      </c>
      <c r="AG52">
        <f t="shared" si="2"/>
        <v>29</v>
      </c>
    </row>
    <row r="53" spans="1:33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 t="shared" si="0"/>
        <v>0</v>
      </c>
      <c r="AF53" s="1">
        <f t="shared" si="1"/>
        <v>0</v>
      </c>
      <c r="AG53">
        <f t="shared" si="2"/>
        <v>29</v>
      </c>
    </row>
    <row r="54" spans="1:33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 t="shared" si="0"/>
        <v>0</v>
      </c>
      <c r="AF54" s="1">
        <f t="shared" si="1"/>
        <v>0</v>
      </c>
      <c r="AG54">
        <f t="shared" si="2"/>
        <v>29</v>
      </c>
    </row>
    <row r="55" spans="1:33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f t="shared" si="0"/>
        <v>0</v>
      </c>
      <c r="AF55" s="1">
        <f t="shared" si="1"/>
        <v>0</v>
      </c>
      <c r="AG55">
        <f t="shared" si="2"/>
        <v>29</v>
      </c>
    </row>
    <row r="56" spans="1:33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0"/>
        <v>1</v>
      </c>
      <c r="AF56" s="1">
        <f>AE:AE/29</f>
        <v>3.4482758620689655E-2</v>
      </c>
      <c r="AG56">
        <f t="shared" si="2"/>
        <v>29</v>
      </c>
    </row>
    <row r="57" spans="1:33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 t="shared" si="0"/>
        <v>1</v>
      </c>
      <c r="AF57" s="1">
        <f t="shared" ref="AF57:AF66" si="3">AE:AE/29</f>
        <v>3.4482758620689655E-2</v>
      </c>
      <c r="AG57">
        <f t="shared" si="2"/>
        <v>29</v>
      </c>
    </row>
    <row r="58" spans="1:33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0"/>
        <v>2</v>
      </c>
      <c r="AF58" s="1">
        <f t="shared" si="3"/>
        <v>6.8965517241379309E-2</v>
      </c>
      <c r="AG58">
        <f t="shared" si="2"/>
        <v>29</v>
      </c>
    </row>
    <row r="59" spans="1:33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 t="shared" si="0"/>
        <v>3</v>
      </c>
      <c r="AF59" s="1">
        <f t="shared" si="3"/>
        <v>0.10344827586206896</v>
      </c>
      <c r="AG59">
        <f t="shared" si="2"/>
        <v>29</v>
      </c>
    </row>
    <row r="60" spans="1:33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f t="shared" si="0"/>
        <v>1</v>
      </c>
      <c r="AF60" s="1">
        <f t="shared" si="3"/>
        <v>3.4482758620689655E-2</v>
      </c>
      <c r="AG60">
        <f t="shared" si="2"/>
        <v>29</v>
      </c>
    </row>
    <row r="61" spans="1:33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0"/>
        <v>0</v>
      </c>
      <c r="AF61" s="1">
        <f t="shared" si="3"/>
        <v>0</v>
      </c>
      <c r="AG61">
        <f t="shared" si="2"/>
        <v>29</v>
      </c>
    </row>
    <row r="62" spans="1:33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f t="shared" si="0"/>
        <v>2</v>
      </c>
      <c r="AF62" s="1">
        <f t="shared" si="3"/>
        <v>6.8965517241379309E-2</v>
      </c>
      <c r="AG62">
        <f t="shared" si="2"/>
        <v>29</v>
      </c>
    </row>
    <row r="63" spans="1:33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0"/>
        <v>5</v>
      </c>
      <c r="AF63" s="1">
        <f t="shared" si="3"/>
        <v>0.17241379310344829</v>
      </c>
      <c r="AG63">
        <f t="shared" si="2"/>
        <v>29</v>
      </c>
    </row>
    <row r="64" spans="1:33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 t="shared" si="0"/>
        <v>2</v>
      </c>
      <c r="AF64" s="1">
        <f t="shared" si="3"/>
        <v>6.8965517241379309E-2</v>
      </c>
      <c r="AG64">
        <f t="shared" si="2"/>
        <v>29</v>
      </c>
    </row>
    <row r="65" spans="1:33" x14ac:dyDescent="0.3">
      <c r="A65">
        <v>2013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 t="shared" si="0"/>
        <v>3</v>
      </c>
      <c r="AF65" s="1">
        <f t="shared" si="3"/>
        <v>0.10344827586206896</v>
      </c>
      <c r="AG65">
        <f t="shared" si="2"/>
        <v>29</v>
      </c>
    </row>
    <row r="66" spans="1:33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0"/>
        <v>2</v>
      </c>
      <c r="AF66" s="1">
        <f t="shared" si="3"/>
        <v>6.8965517241379309E-2</v>
      </c>
      <c r="AG66">
        <f t="shared" si="2"/>
        <v>29</v>
      </c>
    </row>
    <row r="67" spans="1:33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128</v>
      </c>
      <c r="L67" t="s">
        <v>128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f t="shared" ref="AE67:AE69" si="4">SUM(B67:AD67)</f>
        <v>1</v>
      </c>
      <c r="AF67" s="1">
        <f>AE:AE/27</f>
        <v>3.7037037037037035E-2</v>
      </c>
      <c r="AG67">
        <f t="shared" ref="AG67:AG69" si="5">COUNT(B67:AD67)</f>
        <v>27</v>
      </c>
    </row>
    <row r="68" spans="1:33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128</v>
      </c>
      <c r="L68" t="s">
        <v>128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f t="shared" si="4"/>
        <v>1</v>
      </c>
      <c r="AF68" s="1">
        <f t="shared" ref="AF67:AF69" si="6">AE:AE/27</f>
        <v>3.7037037037037035E-2</v>
      </c>
      <c r="AG68">
        <f t="shared" si="5"/>
        <v>27</v>
      </c>
    </row>
    <row r="69" spans="1:33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4"/>
        <v>0</v>
      </c>
      <c r="AF69" s="1">
        <f t="shared" si="6"/>
        <v>0</v>
      </c>
      <c r="AG69">
        <f t="shared" si="5"/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EEA-16C1-4279-885F-FBA74AB768D1}">
  <dimension ref="A1:BL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32" sqref="BJ32:BK68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129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BJ:BJ/60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6" si="1">BJ:BJ/60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>
        <v>0</v>
      </c>
      <c r="AO17">
        <v>0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2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>
        <v>0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>
        <v>0</v>
      </c>
      <c r="AO18">
        <v>0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4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>
        <v>0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>
        <v>0</v>
      </c>
      <c r="AO19">
        <v>0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4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>
        <v>0</v>
      </c>
      <c r="L20" t="s">
        <v>128</v>
      </c>
      <c r="M20" t="s">
        <v>128</v>
      </c>
      <c r="N20" t="s">
        <v>128</v>
      </c>
      <c r="O20" t="s">
        <v>128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>
        <v>0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>
        <v>0</v>
      </c>
      <c r="AO20">
        <v>0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5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>
        <v>0</v>
      </c>
      <c r="L21" t="s">
        <v>128</v>
      </c>
      <c r="M21" t="s">
        <v>128</v>
      </c>
      <c r="N21">
        <v>0</v>
      </c>
      <c r="O21" t="s">
        <v>128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>
        <v>0</v>
      </c>
      <c r="AA21" t="s">
        <v>128</v>
      </c>
      <c r="AB21" t="s">
        <v>128</v>
      </c>
      <c r="AC21">
        <v>0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>
        <v>0</v>
      </c>
      <c r="AO21">
        <v>0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>
        <v>0</v>
      </c>
      <c r="AW21">
        <v>0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12</v>
      </c>
    </row>
    <row r="22" spans="1:64" x14ac:dyDescent="0.3">
      <c r="A22">
        <v>1970</v>
      </c>
      <c r="B22">
        <v>0</v>
      </c>
      <c r="C22">
        <v>0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 t="s">
        <v>128</v>
      </c>
      <c r="K22">
        <v>0</v>
      </c>
      <c r="L22" t="s">
        <v>128</v>
      </c>
      <c r="M22" t="s">
        <v>128</v>
      </c>
      <c r="N22">
        <v>0</v>
      </c>
      <c r="O22" t="s">
        <v>128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>
        <v>0</v>
      </c>
      <c r="Y22">
        <v>0</v>
      </c>
      <c r="Z22">
        <v>0</v>
      </c>
      <c r="AA22" t="s">
        <v>128</v>
      </c>
      <c r="AB22" t="s">
        <v>128</v>
      </c>
      <c r="AC22">
        <v>0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>
        <v>0</v>
      </c>
      <c r="AO22">
        <v>0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>
        <v>0</v>
      </c>
      <c r="AW22">
        <v>0</v>
      </c>
      <c r="AX22" t="s">
        <v>128</v>
      </c>
      <c r="AY22" t="s">
        <v>128</v>
      </c>
      <c r="AZ22">
        <v>0</v>
      </c>
      <c r="BA22">
        <v>0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18</v>
      </c>
    </row>
    <row r="23" spans="1:64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>
        <v>0</v>
      </c>
      <c r="J23" t="s">
        <v>128</v>
      </c>
      <c r="K23">
        <v>0</v>
      </c>
      <c r="L23" t="s">
        <v>128</v>
      </c>
      <c r="M23" t="s">
        <v>128</v>
      </c>
      <c r="N23">
        <v>0</v>
      </c>
      <c r="O23">
        <v>0</v>
      </c>
      <c r="P23">
        <v>0</v>
      </c>
      <c r="Q23">
        <v>0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>
        <v>0</v>
      </c>
      <c r="Y23">
        <v>0</v>
      </c>
      <c r="Z23">
        <v>0</v>
      </c>
      <c r="AA23">
        <v>0</v>
      </c>
      <c r="AB23" t="s">
        <v>128</v>
      </c>
      <c r="AC23">
        <v>0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>
        <v>0</v>
      </c>
      <c r="AO23">
        <v>0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>
        <v>0</v>
      </c>
      <c r="AW23">
        <v>0</v>
      </c>
      <c r="AX23" t="s">
        <v>128</v>
      </c>
      <c r="AY23" t="s">
        <v>128</v>
      </c>
      <c r="AZ23">
        <v>0</v>
      </c>
      <c r="BA23">
        <v>0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>
        <v>0</v>
      </c>
      <c r="BI23">
        <v>0</v>
      </c>
      <c r="BJ23">
        <f t="shared" si="0"/>
        <v>0</v>
      </c>
      <c r="BK23" s="1">
        <f t="shared" si="1"/>
        <v>0</v>
      </c>
      <c r="BL23">
        <f t="shared" si="2"/>
        <v>25</v>
      </c>
    </row>
    <row r="24" spans="1:64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>
        <v>0</v>
      </c>
      <c r="J24">
        <v>0</v>
      </c>
      <c r="K24">
        <v>0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>
        <v>0</v>
      </c>
      <c r="Y24">
        <v>0</v>
      </c>
      <c r="Z24">
        <v>0</v>
      </c>
      <c r="AA24">
        <v>0</v>
      </c>
      <c r="AB24" t="s">
        <v>128</v>
      </c>
      <c r="AC24">
        <v>0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>
        <v>0</v>
      </c>
      <c r="AK24">
        <v>0</v>
      </c>
      <c r="AL24" t="s">
        <v>128</v>
      </c>
      <c r="AM24" t="s">
        <v>128</v>
      </c>
      <c r="AN24">
        <v>0</v>
      </c>
      <c r="AO24">
        <v>0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>
        <v>0</v>
      </c>
      <c r="AW24">
        <v>0</v>
      </c>
      <c r="AX24" t="s">
        <v>128</v>
      </c>
      <c r="AY24" t="s">
        <v>128</v>
      </c>
      <c r="AZ24">
        <v>0</v>
      </c>
      <c r="BA24">
        <v>0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>
        <v>0</v>
      </c>
      <c r="BI24">
        <v>0</v>
      </c>
      <c r="BJ24">
        <f t="shared" si="0"/>
        <v>0</v>
      </c>
      <c r="BK24" s="1">
        <f t="shared" si="1"/>
        <v>0</v>
      </c>
      <c r="BL24">
        <f t="shared" si="2"/>
        <v>26</v>
      </c>
    </row>
    <row r="25" spans="1:64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>
        <v>0</v>
      </c>
      <c r="Y25">
        <v>0</v>
      </c>
      <c r="Z25">
        <v>0</v>
      </c>
      <c r="AA25">
        <v>0</v>
      </c>
      <c r="AB25" t="s">
        <v>128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 t="s">
        <v>128</v>
      </c>
      <c r="AM25" t="s">
        <v>128</v>
      </c>
      <c r="AN25">
        <v>0</v>
      </c>
      <c r="AO25">
        <v>0</v>
      </c>
      <c r="AP25" t="s">
        <v>128</v>
      </c>
      <c r="AQ25" t="s">
        <v>128</v>
      </c>
      <c r="AR25">
        <v>0</v>
      </c>
      <c r="AS25" t="s">
        <v>128</v>
      </c>
      <c r="AT25" t="s">
        <v>128</v>
      </c>
      <c r="AU25" t="s">
        <v>128</v>
      </c>
      <c r="AV25">
        <v>0</v>
      </c>
      <c r="AW25">
        <v>0</v>
      </c>
      <c r="AX25" t="s">
        <v>128</v>
      </c>
      <c r="AY25" t="s">
        <v>128</v>
      </c>
      <c r="AZ25">
        <v>0</v>
      </c>
      <c r="BA25">
        <v>0</v>
      </c>
      <c r="BB25">
        <v>0</v>
      </c>
      <c r="BC25">
        <v>0</v>
      </c>
      <c r="BD25" t="s">
        <v>128</v>
      </c>
      <c r="BE25" t="s">
        <v>128</v>
      </c>
      <c r="BF25" t="s">
        <v>128</v>
      </c>
      <c r="BG25" t="s">
        <v>128</v>
      </c>
      <c r="BH25">
        <v>0</v>
      </c>
      <c r="BI25">
        <v>0</v>
      </c>
      <c r="BJ25">
        <f t="shared" si="0"/>
        <v>0</v>
      </c>
      <c r="BK25" s="1">
        <f t="shared" si="1"/>
        <v>0</v>
      </c>
      <c r="BL25">
        <f t="shared" si="2"/>
        <v>31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>
        <v>0</v>
      </c>
      <c r="K26">
        <v>0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>
        <v>0</v>
      </c>
      <c r="AA26">
        <v>0</v>
      </c>
      <c r="AB26" t="s">
        <v>128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>
        <v>0</v>
      </c>
      <c r="AI26" t="s">
        <v>128</v>
      </c>
      <c r="AJ26">
        <v>0</v>
      </c>
      <c r="AK26">
        <v>0</v>
      </c>
      <c r="AL26" t="s">
        <v>128</v>
      </c>
      <c r="AM26" t="s">
        <v>128</v>
      </c>
      <c r="AN26">
        <v>0</v>
      </c>
      <c r="AO26">
        <v>0</v>
      </c>
      <c r="AP26" t="s">
        <v>128</v>
      </c>
      <c r="AQ26" t="s">
        <v>128</v>
      </c>
      <c r="AR26">
        <v>0</v>
      </c>
      <c r="AS26" t="s">
        <v>128</v>
      </c>
      <c r="AT26" t="s">
        <v>128</v>
      </c>
      <c r="AU26" t="s">
        <v>128</v>
      </c>
      <c r="AV26">
        <v>0</v>
      </c>
      <c r="AW26">
        <v>0</v>
      </c>
      <c r="AX26" t="s">
        <v>128</v>
      </c>
      <c r="AY26" t="s">
        <v>128</v>
      </c>
      <c r="AZ26">
        <v>0</v>
      </c>
      <c r="BA26">
        <v>0</v>
      </c>
      <c r="BB26">
        <v>0</v>
      </c>
      <c r="BC26">
        <v>0</v>
      </c>
      <c r="BD26" t="s">
        <v>128</v>
      </c>
      <c r="BE26" t="s">
        <v>128</v>
      </c>
      <c r="BF26" t="s">
        <v>128</v>
      </c>
      <c r="BG26" t="s">
        <v>128</v>
      </c>
      <c r="BH26">
        <v>0</v>
      </c>
      <c r="BI26">
        <v>0</v>
      </c>
      <c r="BJ26">
        <f t="shared" si="0"/>
        <v>0</v>
      </c>
      <c r="BK26" s="1">
        <f t="shared" si="1"/>
        <v>0</v>
      </c>
      <c r="BL26">
        <f t="shared" si="2"/>
        <v>35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v>0</v>
      </c>
      <c r="AA27">
        <v>0</v>
      </c>
      <c r="AB27" t="s">
        <v>128</v>
      </c>
      <c r="AC27">
        <v>0</v>
      </c>
      <c r="AD27" t="s">
        <v>128</v>
      </c>
      <c r="AE27" t="s">
        <v>128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128</v>
      </c>
      <c r="AM27" t="s">
        <v>128</v>
      </c>
      <c r="AN27">
        <v>0</v>
      </c>
      <c r="AO27">
        <v>0</v>
      </c>
      <c r="AP27" t="s">
        <v>128</v>
      </c>
      <c r="AQ27" t="s">
        <v>128</v>
      </c>
      <c r="AR27">
        <v>0</v>
      </c>
      <c r="AS27" t="s">
        <v>128</v>
      </c>
      <c r="AT27" t="s">
        <v>128</v>
      </c>
      <c r="AU27" t="s">
        <v>128</v>
      </c>
      <c r="AV27">
        <v>0</v>
      </c>
      <c r="AW27">
        <v>0</v>
      </c>
      <c r="AX27" t="s">
        <v>128</v>
      </c>
      <c r="AY27" t="s">
        <v>128</v>
      </c>
      <c r="AZ27">
        <v>0</v>
      </c>
      <c r="BA27">
        <v>0</v>
      </c>
      <c r="BB27">
        <v>0</v>
      </c>
      <c r="BC27">
        <v>0</v>
      </c>
      <c r="BD27" t="s">
        <v>128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f t="shared" si="0"/>
        <v>0</v>
      </c>
      <c r="BK27" s="1">
        <f t="shared" si="1"/>
        <v>0</v>
      </c>
      <c r="BL27">
        <f t="shared" si="2"/>
        <v>37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v>0</v>
      </c>
      <c r="AA28">
        <v>0</v>
      </c>
      <c r="AB28" t="s">
        <v>128</v>
      </c>
      <c r="AC28">
        <v>0</v>
      </c>
      <c r="AD28" t="s">
        <v>128</v>
      </c>
      <c r="AE28" t="s">
        <v>128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128</v>
      </c>
      <c r="AM28" t="s">
        <v>128</v>
      </c>
      <c r="AN28">
        <v>0</v>
      </c>
      <c r="AO28">
        <v>0</v>
      </c>
      <c r="AP28" t="s">
        <v>128</v>
      </c>
      <c r="AQ28" t="s">
        <v>128</v>
      </c>
      <c r="AR28">
        <v>0</v>
      </c>
      <c r="AS28" t="s">
        <v>128</v>
      </c>
      <c r="AT28">
        <v>0</v>
      </c>
      <c r="AU28">
        <v>0</v>
      </c>
      <c r="AV28">
        <v>0</v>
      </c>
      <c r="AW28">
        <v>0</v>
      </c>
      <c r="AX28" t="s">
        <v>128</v>
      </c>
      <c r="AY28" t="s">
        <v>128</v>
      </c>
      <c r="AZ28">
        <v>0</v>
      </c>
      <c r="BA28">
        <v>0</v>
      </c>
      <c r="BB28">
        <v>0</v>
      </c>
      <c r="BC28">
        <v>0</v>
      </c>
      <c r="BD28" t="s">
        <v>128</v>
      </c>
      <c r="BE28" t="s">
        <v>128</v>
      </c>
      <c r="BF28" t="s">
        <v>128</v>
      </c>
      <c r="BG28">
        <v>0</v>
      </c>
      <c r="BH28">
        <v>0</v>
      </c>
      <c r="BI28">
        <v>0</v>
      </c>
      <c r="BJ28">
        <f t="shared" si="0"/>
        <v>0</v>
      </c>
      <c r="BK28" s="1">
        <f t="shared" si="1"/>
        <v>0</v>
      </c>
      <c r="BL28">
        <f t="shared" si="2"/>
        <v>40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 t="s">
        <v>128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128</v>
      </c>
      <c r="AM29" t="s">
        <v>128</v>
      </c>
      <c r="AN29">
        <v>0</v>
      </c>
      <c r="AO29">
        <v>0</v>
      </c>
      <c r="AP29" t="s">
        <v>128</v>
      </c>
      <c r="AQ29" t="s">
        <v>128</v>
      </c>
      <c r="AR29">
        <v>0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128</v>
      </c>
      <c r="AZ29">
        <v>0</v>
      </c>
      <c r="BA29">
        <v>0</v>
      </c>
      <c r="BB29">
        <v>0</v>
      </c>
      <c r="BC29">
        <v>0</v>
      </c>
      <c r="BD29" t="s">
        <v>128</v>
      </c>
      <c r="BE29" t="s">
        <v>128</v>
      </c>
      <c r="BF29" t="s">
        <v>128</v>
      </c>
      <c r="BG29">
        <v>0</v>
      </c>
      <c r="BH29">
        <v>0</v>
      </c>
      <c r="BI29">
        <v>0</v>
      </c>
      <c r="BJ29">
        <f t="shared" si="0"/>
        <v>0</v>
      </c>
      <c r="BK29" s="1">
        <f t="shared" si="1"/>
        <v>0</v>
      </c>
      <c r="BL29">
        <f t="shared" si="2"/>
        <v>43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128</v>
      </c>
      <c r="S30" t="s">
        <v>128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128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128</v>
      </c>
      <c r="AM30" t="s">
        <v>128</v>
      </c>
      <c r="AN30">
        <v>0</v>
      </c>
      <c r="AO30">
        <v>0</v>
      </c>
      <c r="AP30" t="s">
        <v>128</v>
      </c>
      <c r="AQ30" t="s">
        <v>128</v>
      </c>
      <c r="AR30">
        <v>0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128</v>
      </c>
      <c r="BE30" t="s">
        <v>128</v>
      </c>
      <c r="BF30" t="s">
        <v>128</v>
      </c>
      <c r="BG30">
        <v>0</v>
      </c>
      <c r="BH30">
        <v>0</v>
      </c>
      <c r="BI30">
        <v>0</v>
      </c>
      <c r="BJ30">
        <f t="shared" si="0"/>
        <v>0</v>
      </c>
      <c r="BK30" s="1">
        <f t="shared" si="1"/>
        <v>0</v>
      </c>
      <c r="BL30">
        <f t="shared" si="2"/>
        <v>46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128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128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128</v>
      </c>
      <c r="AN31">
        <v>0</v>
      </c>
      <c r="AO31">
        <v>0</v>
      </c>
      <c r="AP31" t="s">
        <v>128</v>
      </c>
      <c r="AQ31" t="s">
        <v>128</v>
      </c>
      <c r="AR31">
        <v>0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128</v>
      </c>
      <c r="BE31" t="s">
        <v>128</v>
      </c>
      <c r="BF31" t="s">
        <v>128</v>
      </c>
      <c r="BG31">
        <v>0</v>
      </c>
      <c r="BH31">
        <v>0</v>
      </c>
      <c r="BI31">
        <v>0</v>
      </c>
      <c r="BJ31">
        <f t="shared" si="0"/>
        <v>0</v>
      </c>
      <c r="BK31" s="1">
        <f t="shared" si="1"/>
        <v>0</v>
      </c>
      <c r="BL31">
        <f t="shared" si="2"/>
        <v>48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128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128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128</v>
      </c>
      <c r="AN32">
        <v>0</v>
      </c>
      <c r="AO32">
        <v>0</v>
      </c>
      <c r="AP32" t="s">
        <v>128</v>
      </c>
      <c r="AQ32" t="s">
        <v>128</v>
      </c>
      <c r="AR32">
        <v>0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128</v>
      </c>
      <c r="BE32" t="s">
        <v>128</v>
      </c>
      <c r="BF32">
        <v>0</v>
      </c>
      <c r="BG32">
        <v>0</v>
      </c>
      <c r="BH32">
        <v>0</v>
      </c>
      <c r="BI32">
        <v>0</v>
      </c>
      <c r="BJ32">
        <f t="shared" si="0"/>
        <v>0</v>
      </c>
      <c r="BK32" s="1">
        <f t="shared" si="1"/>
        <v>0</v>
      </c>
      <c r="BL32">
        <f t="shared" si="2"/>
        <v>49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128</v>
      </c>
      <c r="AN33">
        <v>0</v>
      </c>
      <c r="AO33">
        <v>0</v>
      </c>
      <c r="AP33" t="s">
        <v>128</v>
      </c>
      <c r="AQ33" t="s">
        <v>128</v>
      </c>
      <c r="AR33">
        <v>0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0</v>
      </c>
      <c r="BK33" s="1">
        <f t="shared" si="1"/>
        <v>0</v>
      </c>
      <c r="BL33">
        <f t="shared" si="2"/>
        <v>52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>
        <v>0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0</v>
      </c>
      <c r="BK34" s="1">
        <f t="shared" si="1"/>
        <v>0</v>
      </c>
      <c r="BL34">
        <f t="shared" si="2"/>
        <v>53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>
        <v>0</v>
      </c>
      <c r="AR35">
        <v>0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0</v>
      </c>
      <c r="BK35" s="1">
        <f t="shared" si="1"/>
        <v>0</v>
      </c>
      <c r="BL35">
        <f t="shared" si="2"/>
        <v>55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>
        <v>0</v>
      </c>
      <c r="AR36">
        <v>0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0</v>
      </c>
      <c r="BK36" s="1">
        <f t="shared" si="1"/>
        <v>0</v>
      </c>
      <c r="BL36">
        <f t="shared" si="2"/>
        <v>55</v>
      </c>
    </row>
    <row r="37" spans="1:6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>
        <v>0</v>
      </c>
      <c r="AR37">
        <v>0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0</v>
      </c>
      <c r="BK37" s="1">
        <f t="shared" si="1"/>
        <v>0</v>
      </c>
      <c r="BL37">
        <f t="shared" si="2"/>
        <v>55</v>
      </c>
    </row>
    <row r="38" spans="1:6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0</v>
      </c>
      <c r="BK38" s="1">
        <f t="shared" si="1"/>
        <v>0</v>
      </c>
      <c r="BL38">
        <f t="shared" si="2"/>
        <v>56</v>
      </c>
    </row>
    <row r="39" spans="1:6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0</v>
      </c>
      <c r="BK39" s="1">
        <f t="shared" si="1"/>
        <v>0</v>
      </c>
      <c r="BL39">
        <f t="shared" si="2"/>
        <v>56</v>
      </c>
    </row>
    <row r="40" spans="1:6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t="s">
        <v>128</v>
      </c>
      <c r="AE40" t="s">
        <v>128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0</v>
      </c>
      <c r="BK40" s="1">
        <f t="shared" si="1"/>
        <v>0</v>
      </c>
      <c r="BL40">
        <f t="shared" si="2"/>
        <v>57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128</v>
      </c>
      <c r="AE41" t="s">
        <v>128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0</v>
      </c>
      <c r="BK41" s="1">
        <f t="shared" si="1"/>
        <v>0</v>
      </c>
      <c r="BL41">
        <f t="shared" si="2"/>
        <v>57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128</v>
      </c>
      <c r="AE42" t="s">
        <v>128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0</v>
      </c>
      <c r="BK42" s="1">
        <f t="shared" si="1"/>
        <v>0</v>
      </c>
      <c r="BL42">
        <f t="shared" si="2"/>
        <v>57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128</v>
      </c>
      <c r="AE43" t="s">
        <v>128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128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2</v>
      </c>
      <c r="BK43" s="1">
        <f>BJ:BJ/57</f>
        <v>3.5087719298245612E-2</v>
      </c>
      <c r="BL43">
        <f t="shared" si="2"/>
        <v>57</v>
      </c>
    </row>
    <row r="44" spans="1:6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t="s">
        <v>128</v>
      </c>
      <c r="AE44" t="s">
        <v>128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128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0</v>
      </c>
      <c r="BK44" s="1">
        <f>BJ:BJ/57</f>
        <v>0</v>
      </c>
      <c r="BL44">
        <f t="shared" si="2"/>
        <v>57</v>
      </c>
    </row>
    <row r="45" spans="1:6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128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0</v>
      </c>
      <c r="BK45" s="1">
        <f t="shared" si="1"/>
        <v>0</v>
      </c>
      <c r="BL45">
        <f t="shared" si="2"/>
        <v>58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128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0</v>
      </c>
      <c r="BK46" s="1">
        <f t="shared" si="1"/>
        <v>0</v>
      </c>
      <c r="BL46">
        <f t="shared" si="2"/>
        <v>59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f t="shared" si="0"/>
        <v>1</v>
      </c>
      <c r="BK47" s="1">
        <f>BJ:BJ/60</f>
        <v>1.6666666666666666E-2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0</v>
      </c>
      <c r="BK48" s="1">
        <f t="shared" si="1"/>
        <v>0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0</v>
      </c>
      <c r="BK49" s="1">
        <f t="shared" si="1"/>
        <v>0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0</v>
      </c>
      <c r="BK50" s="1">
        <f t="shared" si="1"/>
        <v>0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0</v>
      </c>
      <c r="BK51" s="1">
        <f t="shared" si="1"/>
        <v>0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0"/>
        <v>1</v>
      </c>
      <c r="BK52" s="1">
        <f t="shared" si="1"/>
        <v>1.6666666666666666E-2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3</v>
      </c>
      <c r="BK53" s="1">
        <f t="shared" si="1"/>
        <v>0.05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0</v>
      </c>
      <c r="BK54" s="1">
        <f t="shared" si="1"/>
        <v>0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0</v>
      </c>
      <c r="BK55" s="1">
        <f t="shared" si="1"/>
        <v>0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3</v>
      </c>
      <c r="BK56" s="1">
        <f t="shared" si="1"/>
        <v>0.05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3</v>
      </c>
      <c r="BK57" s="1">
        <f t="shared" si="1"/>
        <v>0.05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0"/>
        <v>3</v>
      </c>
      <c r="BK58" s="1">
        <f t="shared" si="1"/>
        <v>0.05</v>
      </c>
      <c r="BL58">
        <f t="shared" si="2"/>
        <v>60</v>
      </c>
    </row>
    <row r="59" spans="1:6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0"/>
        <v>3</v>
      </c>
      <c r="BK59" s="1">
        <f t="shared" si="1"/>
        <v>0.05</v>
      </c>
      <c r="BL59">
        <f t="shared" si="2"/>
        <v>60</v>
      </c>
    </row>
    <row r="60" spans="1:6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 t="shared" si="0"/>
        <v>0</v>
      </c>
      <c r="BK60" s="1">
        <f t="shared" si="1"/>
        <v>0</v>
      </c>
      <c r="BL60">
        <f t="shared" si="2"/>
        <v>60</v>
      </c>
    </row>
    <row r="61" spans="1:64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0"/>
        <v>0</v>
      </c>
      <c r="BK61" s="1">
        <f t="shared" si="1"/>
        <v>0</v>
      </c>
      <c r="BL61">
        <f t="shared" si="2"/>
        <v>60</v>
      </c>
    </row>
    <row r="62" spans="1:6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0"/>
        <v>1</v>
      </c>
      <c r="BK62" s="1">
        <f t="shared" si="1"/>
        <v>1.6666666666666666E-2</v>
      </c>
      <c r="BL62">
        <f t="shared" si="2"/>
        <v>60</v>
      </c>
    </row>
    <row r="63" spans="1:64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f t="shared" si="0"/>
        <v>0</v>
      </c>
      <c r="BK63" s="1">
        <f t="shared" si="1"/>
        <v>0</v>
      </c>
      <c r="BL63">
        <f t="shared" si="2"/>
        <v>60</v>
      </c>
    </row>
    <row r="64" spans="1:6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0</v>
      </c>
      <c r="BK64" s="1">
        <f t="shared" si="1"/>
        <v>0</v>
      </c>
      <c r="BL64">
        <f t="shared" si="2"/>
        <v>60</v>
      </c>
    </row>
    <row r="65" spans="1:6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128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0</v>
      </c>
      <c r="BK65" s="1">
        <f t="shared" si="1"/>
        <v>0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t="s">
        <v>128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0</v>
      </c>
      <c r="BK66" s="1">
        <f t="shared" si="1"/>
        <v>0</v>
      </c>
      <c r="BL66">
        <f t="shared" si="2"/>
        <v>59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t="s">
        <v>128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69" si="3">SUM(B67:BI67)</f>
        <v>0</v>
      </c>
      <c r="BK67" s="1">
        <f t="shared" ref="BK67:BK69" si="4">BJ:BJ/60</f>
        <v>0</v>
      </c>
      <c r="BL67">
        <f t="shared" ref="BL67:BL69" si="5">COUNT(B67:BI67)</f>
        <v>59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 t="s">
        <v>128</v>
      </c>
      <c r="G68" t="s">
        <v>128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 t="s">
        <v>128</v>
      </c>
      <c r="AO68" t="s">
        <v>128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t="s">
        <v>128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3"/>
        <v>1</v>
      </c>
      <c r="BK68" s="1">
        <f>BJ:BJ/55</f>
        <v>1.8181818181818181E-2</v>
      </c>
      <c r="BL68">
        <f t="shared" si="5"/>
        <v>55</v>
      </c>
    </row>
    <row r="69" spans="1:64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 t="s">
        <v>128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128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3"/>
        <v>0</v>
      </c>
      <c r="BK69" s="1">
        <f t="shared" si="4"/>
        <v>0</v>
      </c>
      <c r="BL69">
        <f t="shared" si="5"/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11CA-7325-4EB4-BEB3-DC8240849B92}">
  <dimension ref="A1:BN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L32" sqref="BL32:BM68"/>
    </sheetView>
  </sheetViews>
  <sheetFormatPr defaultRowHeight="14.4" x14ac:dyDescent="0.3"/>
  <sheetData>
    <row r="1" spans="1:66" x14ac:dyDescent="0.3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88</v>
      </c>
      <c r="S1" t="s">
        <v>110</v>
      </c>
      <c r="T1" t="s">
        <v>111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85</v>
      </c>
      <c r="AF1" t="s">
        <v>86</v>
      </c>
      <c r="AG1" t="s">
        <v>31</v>
      </c>
      <c r="AH1" t="s">
        <v>32</v>
      </c>
      <c r="AI1" t="s">
        <v>91</v>
      </c>
      <c r="AJ1" t="s">
        <v>92</v>
      </c>
      <c r="AK1" t="s">
        <v>35</v>
      </c>
      <c r="AL1" t="s">
        <v>36</v>
      </c>
      <c r="AM1" t="s">
        <v>89</v>
      </c>
      <c r="AN1" t="s">
        <v>90</v>
      </c>
      <c r="AO1" t="s">
        <v>39</v>
      </c>
      <c r="AP1" t="s">
        <v>40</v>
      </c>
      <c r="AQ1" t="s">
        <v>79</v>
      </c>
      <c r="AR1" t="s">
        <v>80</v>
      </c>
      <c r="AS1" t="s">
        <v>43</v>
      </c>
      <c r="AT1" t="s">
        <v>44</v>
      </c>
      <c r="AU1" t="s">
        <v>45</v>
      </c>
      <c r="AV1" t="s">
        <v>46</v>
      </c>
      <c r="AW1" t="s">
        <v>81</v>
      </c>
      <c r="AX1" t="s">
        <v>82</v>
      </c>
      <c r="AY1" t="s">
        <v>49</v>
      </c>
      <c r="AZ1" t="s">
        <v>50</v>
      </c>
      <c r="BA1" t="s">
        <v>51</v>
      </c>
      <c r="BB1" t="s">
        <v>52</v>
      </c>
      <c r="BC1" t="s">
        <v>112</v>
      </c>
      <c r="BD1" t="s">
        <v>113</v>
      </c>
      <c r="BE1" t="s">
        <v>93</v>
      </c>
      <c r="BF1" t="s">
        <v>94</v>
      </c>
      <c r="BG1" t="s">
        <v>57</v>
      </c>
      <c r="BH1" t="s">
        <v>58</v>
      </c>
      <c r="BI1" t="s">
        <v>114</v>
      </c>
      <c r="BJ1" t="s">
        <v>59</v>
      </c>
      <c r="BK1" t="s">
        <v>60</v>
      </c>
      <c r="BL1" t="s">
        <v>61</v>
      </c>
      <c r="BM1" t="s">
        <v>62</v>
      </c>
      <c r="BN1" t="s">
        <v>129</v>
      </c>
    </row>
    <row r="2" spans="1:66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 t="shared" ref="BL2:BL33" si="0">SUM(B2:BK2)</f>
        <v>0</v>
      </c>
      <c r="BM2" s="1">
        <f t="shared" ref="BM2:BM33" si="1">BL:BL/61</f>
        <v>0</v>
      </c>
      <c r="BN2">
        <f>COUNT(B2:BK2)</f>
        <v>0</v>
      </c>
    </row>
    <row r="3" spans="1:66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 t="s">
        <v>128</v>
      </c>
      <c r="AF3" t="s">
        <v>128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si="0"/>
        <v>0</v>
      </c>
      <c r="BM3" s="1">
        <f t="shared" si="1"/>
        <v>0</v>
      </c>
      <c r="BN3">
        <f t="shared" ref="BN3:BN66" si="2">COUNT(B3:BK3)</f>
        <v>3</v>
      </c>
    </row>
    <row r="4" spans="1:66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 t="s">
        <v>128</v>
      </c>
      <c r="AF4" t="s">
        <v>128</v>
      </c>
      <c r="AG4">
        <v>0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0"/>
        <v>0</v>
      </c>
      <c r="BM4" s="1">
        <f t="shared" si="1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 t="s">
        <v>128</v>
      </c>
      <c r="AF5" t="s">
        <v>128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0"/>
        <v>0</v>
      </c>
      <c r="BM5" s="1">
        <f t="shared" si="1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 t="s">
        <v>128</v>
      </c>
      <c r="AF6" t="s">
        <v>128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0"/>
        <v>0</v>
      </c>
      <c r="BM6" s="1">
        <f t="shared" si="1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 t="s">
        <v>128</v>
      </c>
      <c r="AF7" t="s">
        <v>128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v>0</v>
      </c>
      <c r="BK7">
        <v>0</v>
      </c>
      <c r="BL7">
        <f t="shared" si="0"/>
        <v>0</v>
      </c>
      <c r="BM7" s="1">
        <f t="shared" si="1"/>
        <v>0</v>
      </c>
      <c r="BN7">
        <f t="shared" si="2"/>
        <v>6</v>
      </c>
    </row>
    <row r="8" spans="1:66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>
        <v>0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 t="s">
        <v>128</v>
      </c>
      <c r="AF8" t="s">
        <v>128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v>0</v>
      </c>
      <c r="BK8">
        <v>0</v>
      </c>
      <c r="BL8">
        <f t="shared" si="0"/>
        <v>0</v>
      </c>
      <c r="BM8" s="1">
        <f t="shared" si="1"/>
        <v>0</v>
      </c>
      <c r="BN8">
        <f t="shared" si="2"/>
        <v>6</v>
      </c>
    </row>
    <row r="9" spans="1:66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>
        <v>0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 t="s">
        <v>128</v>
      </c>
      <c r="AF9" t="s">
        <v>128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v>0</v>
      </c>
      <c r="BK9">
        <v>0</v>
      </c>
      <c r="BL9">
        <f t="shared" si="0"/>
        <v>0</v>
      </c>
      <c r="BM9" s="1">
        <f t="shared" si="1"/>
        <v>0</v>
      </c>
      <c r="BN9">
        <f t="shared" si="2"/>
        <v>6</v>
      </c>
    </row>
    <row r="10" spans="1:66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>
        <v>0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 t="s">
        <v>128</v>
      </c>
      <c r="AF10" t="s">
        <v>128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v>0</v>
      </c>
      <c r="BK10">
        <v>0</v>
      </c>
      <c r="BL10">
        <f t="shared" si="0"/>
        <v>0</v>
      </c>
      <c r="BM10" s="1">
        <f t="shared" si="1"/>
        <v>0</v>
      </c>
      <c r="BN10">
        <f t="shared" si="2"/>
        <v>6</v>
      </c>
    </row>
    <row r="11" spans="1:66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>
        <v>0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 t="s">
        <v>128</v>
      </c>
      <c r="AF11" t="s">
        <v>128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v>0</v>
      </c>
      <c r="BK11">
        <v>0</v>
      </c>
      <c r="BL11">
        <f t="shared" si="0"/>
        <v>0</v>
      </c>
      <c r="BM11" s="1">
        <f t="shared" si="1"/>
        <v>0</v>
      </c>
      <c r="BN11">
        <f t="shared" si="2"/>
        <v>6</v>
      </c>
    </row>
    <row r="12" spans="1:66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>
        <v>0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 t="s">
        <v>128</v>
      </c>
      <c r="AF12" t="s">
        <v>128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>
        <v>0</v>
      </c>
      <c r="BL12">
        <f t="shared" si="0"/>
        <v>0</v>
      </c>
      <c r="BM12" s="1">
        <f t="shared" si="1"/>
        <v>0</v>
      </c>
      <c r="BN12">
        <f t="shared" si="2"/>
        <v>6</v>
      </c>
    </row>
    <row r="13" spans="1:66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>
        <v>1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 t="s">
        <v>128</v>
      </c>
      <c r="AF13" t="s">
        <v>128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>
        <v>0</v>
      </c>
      <c r="BL13">
        <f t="shared" si="0"/>
        <v>1</v>
      </c>
      <c r="BM13" s="1">
        <f>BL:BL/6</f>
        <v>0.16666666666666666</v>
      </c>
      <c r="BN13">
        <f t="shared" si="2"/>
        <v>6</v>
      </c>
    </row>
    <row r="14" spans="1:66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>
        <v>0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>
        <v>0</v>
      </c>
      <c r="AD14">
        <v>0</v>
      </c>
      <c r="AE14" t="s">
        <v>128</v>
      </c>
      <c r="AF14" t="s">
        <v>128</v>
      </c>
      <c r="AG14">
        <v>0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0</v>
      </c>
      <c r="BK14">
        <v>0</v>
      </c>
      <c r="BL14">
        <f t="shared" si="0"/>
        <v>0</v>
      </c>
      <c r="BM14" s="1">
        <f t="shared" si="1"/>
        <v>0</v>
      </c>
      <c r="BN14">
        <f t="shared" si="2"/>
        <v>6</v>
      </c>
    </row>
    <row r="15" spans="1:66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>
        <v>0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>
        <v>0</v>
      </c>
      <c r="AD15">
        <v>0</v>
      </c>
      <c r="AE15">
        <v>0</v>
      </c>
      <c r="AF15" t="s">
        <v>128</v>
      </c>
      <c r="AG15">
        <v>0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0</v>
      </c>
      <c r="BK15">
        <v>0</v>
      </c>
      <c r="BL15">
        <f t="shared" si="0"/>
        <v>0</v>
      </c>
      <c r="BM15" s="1">
        <f t="shared" si="1"/>
        <v>0</v>
      </c>
      <c r="BN15">
        <f t="shared" si="2"/>
        <v>7</v>
      </c>
    </row>
    <row r="16" spans="1:66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>
        <v>0</v>
      </c>
      <c r="J16">
        <v>0</v>
      </c>
      <c r="K16" t="s">
        <v>128</v>
      </c>
      <c r="L16" t="s">
        <v>128</v>
      </c>
      <c r="M16" t="s">
        <v>128</v>
      </c>
      <c r="N16" t="s">
        <v>128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>
        <v>0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0</v>
      </c>
      <c r="BK16">
        <v>0</v>
      </c>
      <c r="BL16">
        <f t="shared" si="0"/>
        <v>0</v>
      </c>
      <c r="BM16" s="1">
        <f t="shared" si="1"/>
        <v>0</v>
      </c>
      <c r="BN16">
        <f t="shared" si="2"/>
        <v>11</v>
      </c>
    </row>
    <row r="17" spans="1:66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>
        <v>0</v>
      </c>
      <c r="J17">
        <v>0</v>
      </c>
      <c r="K17" t="s">
        <v>128</v>
      </c>
      <c r="L17" t="s">
        <v>128</v>
      </c>
      <c r="M17" t="s">
        <v>128</v>
      </c>
      <c r="N17" t="s">
        <v>128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>
        <v>0</v>
      </c>
      <c r="AX17">
        <v>0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>
        <v>0</v>
      </c>
      <c r="BL17">
        <f t="shared" si="0"/>
        <v>0</v>
      </c>
      <c r="BM17" s="1">
        <f t="shared" si="1"/>
        <v>0</v>
      </c>
      <c r="BN17">
        <f t="shared" si="2"/>
        <v>12</v>
      </c>
    </row>
    <row r="18" spans="1:66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>
        <v>0</v>
      </c>
      <c r="J18">
        <v>0</v>
      </c>
      <c r="K18" t="s">
        <v>128</v>
      </c>
      <c r="L18" t="s">
        <v>128</v>
      </c>
      <c r="M18" t="s">
        <v>128</v>
      </c>
      <c r="N18" t="s">
        <v>128</v>
      </c>
      <c r="O18">
        <v>0</v>
      </c>
      <c r="P18">
        <v>0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>
        <v>0</v>
      </c>
      <c r="AX18">
        <v>0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>
        <v>0</v>
      </c>
      <c r="BL18">
        <f t="shared" si="0"/>
        <v>0</v>
      </c>
      <c r="BM18" s="1">
        <f t="shared" si="1"/>
        <v>0</v>
      </c>
      <c r="BN18">
        <f t="shared" si="2"/>
        <v>13</v>
      </c>
    </row>
    <row r="19" spans="1:66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>
        <v>0</v>
      </c>
      <c r="J19">
        <v>0</v>
      </c>
      <c r="K19" t="s">
        <v>128</v>
      </c>
      <c r="L19" t="s">
        <v>128</v>
      </c>
      <c r="M19" t="s">
        <v>128</v>
      </c>
      <c r="N19" t="s">
        <v>128</v>
      </c>
      <c r="O19">
        <v>0</v>
      </c>
      <c r="P19">
        <v>0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>
        <v>0</v>
      </c>
      <c r="AX19">
        <v>0</v>
      </c>
      <c r="AY19" t="s">
        <v>128</v>
      </c>
      <c r="AZ19" t="s">
        <v>128</v>
      </c>
      <c r="BA19">
        <v>0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>
        <v>0</v>
      </c>
      <c r="BL19">
        <f t="shared" si="0"/>
        <v>0</v>
      </c>
      <c r="BM19" s="1">
        <f t="shared" si="1"/>
        <v>0</v>
      </c>
      <c r="BN19">
        <f t="shared" si="2"/>
        <v>14</v>
      </c>
    </row>
    <row r="20" spans="1:66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>
        <v>0</v>
      </c>
      <c r="J20">
        <v>0</v>
      </c>
      <c r="K20" t="s">
        <v>128</v>
      </c>
      <c r="L20" t="s">
        <v>128</v>
      </c>
      <c r="M20" t="s">
        <v>128</v>
      </c>
      <c r="N20" t="s">
        <v>128</v>
      </c>
      <c r="O20">
        <v>0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>
        <v>0</v>
      </c>
      <c r="Z20" t="s">
        <v>128</v>
      </c>
      <c r="AA20" t="s">
        <v>128</v>
      </c>
      <c r="AB20" t="s">
        <v>128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>
        <v>0</v>
      </c>
      <c r="AX20">
        <v>0</v>
      </c>
      <c r="AY20" t="s">
        <v>128</v>
      </c>
      <c r="AZ20" t="s">
        <v>128</v>
      </c>
      <c r="BA20">
        <v>0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>
        <v>0</v>
      </c>
      <c r="BL20">
        <f t="shared" si="0"/>
        <v>0</v>
      </c>
      <c r="BM20" s="1">
        <f t="shared" si="1"/>
        <v>0</v>
      </c>
      <c r="BN20">
        <f t="shared" si="2"/>
        <v>15</v>
      </c>
    </row>
    <row r="21" spans="1:66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>
        <v>0</v>
      </c>
      <c r="J21">
        <v>0</v>
      </c>
      <c r="K21">
        <v>0</v>
      </c>
      <c r="L21">
        <v>0</v>
      </c>
      <c r="M21" t="s">
        <v>128</v>
      </c>
      <c r="N21" t="s">
        <v>128</v>
      </c>
      <c r="O21">
        <v>0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 t="s">
        <v>128</v>
      </c>
      <c r="AA21" t="s">
        <v>128</v>
      </c>
      <c r="AB21" t="s">
        <v>128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>
        <v>0</v>
      </c>
      <c r="AX21">
        <v>0</v>
      </c>
      <c r="AY21" t="s">
        <v>128</v>
      </c>
      <c r="AZ21" t="s">
        <v>128</v>
      </c>
      <c r="BA21">
        <v>0</v>
      </c>
      <c r="BB21" t="s">
        <v>128</v>
      </c>
      <c r="BC21">
        <v>0</v>
      </c>
      <c r="BD21">
        <v>0</v>
      </c>
      <c r="BE21" t="s">
        <v>128</v>
      </c>
      <c r="BF21" t="s">
        <v>128</v>
      </c>
      <c r="BG21">
        <v>0</v>
      </c>
      <c r="BH21">
        <v>0</v>
      </c>
      <c r="BI21" t="s">
        <v>128</v>
      </c>
      <c r="BJ21">
        <v>0</v>
      </c>
      <c r="BK21">
        <v>0</v>
      </c>
      <c r="BL21">
        <f t="shared" si="0"/>
        <v>0</v>
      </c>
      <c r="BM21" s="1">
        <f t="shared" si="1"/>
        <v>0</v>
      </c>
      <c r="BN21">
        <f t="shared" si="2"/>
        <v>21</v>
      </c>
    </row>
    <row r="22" spans="1:66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>
        <v>0</v>
      </c>
      <c r="K22">
        <v>0</v>
      </c>
      <c r="L22">
        <v>0</v>
      </c>
      <c r="M22" t="s">
        <v>128</v>
      </c>
      <c r="N22" t="s">
        <v>128</v>
      </c>
      <c r="O22">
        <v>0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>
        <v>0</v>
      </c>
      <c r="Z22" t="s">
        <v>128</v>
      </c>
      <c r="AA22" t="s">
        <v>128</v>
      </c>
      <c r="AB22" t="s">
        <v>128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>
        <v>0</v>
      </c>
      <c r="AX22">
        <v>0</v>
      </c>
      <c r="AY22" t="s">
        <v>128</v>
      </c>
      <c r="AZ22" t="s">
        <v>128</v>
      </c>
      <c r="BA22">
        <v>0</v>
      </c>
      <c r="BB22" t="s">
        <v>128</v>
      </c>
      <c r="BC22">
        <v>0</v>
      </c>
      <c r="BD22">
        <v>0</v>
      </c>
      <c r="BE22" t="s">
        <v>128</v>
      </c>
      <c r="BF22" t="s">
        <v>128</v>
      </c>
      <c r="BG22">
        <v>0</v>
      </c>
      <c r="BH22">
        <v>0</v>
      </c>
      <c r="BI22" t="s">
        <v>128</v>
      </c>
      <c r="BJ22">
        <v>0</v>
      </c>
      <c r="BK22">
        <v>0</v>
      </c>
      <c r="BL22">
        <f t="shared" si="0"/>
        <v>0</v>
      </c>
      <c r="BM22" s="1">
        <f t="shared" si="1"/>
        <v>0</v>
      </c>
      <c r="BN22">
        <f t="shared" si="2"/>
        <v>21</v>
      </c>
    </row>
    <row r="23" spans="1:66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>
        <v>0</v>
      </c>
      <c r="J23">
        <v>0</v>
      </c>
      <c r="K23">
        <v>0</v>
      </c>
      <c r="L23">
        <v>0</v>
      </c>
      <c r="M23" t="s">
        <v>128</v>
      </c>
      <c r="N23" t="s">
        <v>128</v>
      </c>
      <c r="O23">
        <v>0</v>
      </c>
      <c r="P23">
        <v>0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>
        <v>0</v>
      </c>
      <c r="Z23" t="s">
        <v>128</v>
      </c>
      <c r="AA23" t="s">
        <v>128</v>
      </c>
      <c r="AB23" t="s">
        <v>128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>
        <v>0</v>
      </c>
      <c r="AR23" t="s">
        <v>128</v>
      </c>
      <c r="AS23" t="s">
        <v>128</v>
      </c>
      <c r="AT23" t="s">
        <v>128</v>
      </c>
      <c r="AU23">
        <v>0</v>
      </c>
      <c r="AV23" t="s">
        <v>128</v>
      </c>
      <c r="AW23">
        <v>0</v>
      </c>
      <c r="AX23">
        <v>0</v>
      </c>
      <c r="AY23" t="s">
        <v>128</v>
      </c>
      <c r="AZ23" t="s">
        <v>128</v>
      </c>
      <c r="BA23">
        <v>0</v>
      </c>
      <c r="BB23" t="s">
        <v>128</v>
      </c>
      <c r="BC23">
        <v>0</v>
      </c>
      <c r="BD23">
        <v>0</v>
      </c>
      <c r="BE23" t="s">
        <v>128</v>
      </c>
      <c r="BF23" t="s">
        <v>128</v>
      </c>
      <c r="BG23">
        <v>0</v>
      </c>
      <c r="BH23">
        <v>0</v>
      </c>
      <c r="BI23" t="s">
        <v>128</v>
      </c>
      <c r="BJ23">
        <v>0</v>
      </c>
      <c r="BK23">
        <v>0</v>
      </c>
      <c r="BL23">
        <f t="shared" si="0"/>
        <v>0</v>
      </c>
      <c r="BM23" s="1">
        <f t="shared" si="1"/>
        <v>0</v>
      </c>
      <c r="BN23">
        <f t="shared" si="2"/>
        <v>23</v>
      </c>
    </row>
    <row r="24" spans="1:66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>
        <v>0</v>
      </c>
      <c r="J24">
        <v>0</v>
      </c>
      <c r="K24">
        <v>0</v>
      </c>
      <c r="L24">
        <v>0</v>
      </c>
      <c r="M24" t="s">
        <v>128</v>
      </c>
      <c r="N24" t="s">
        <v>128</v>
      </c>
      <c r="O24">
        <v>0</v>
      </c>
      <c r="P24">
        <v>0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>
        <v>0</v>
      </c>
      <c r="Z24" t="s">
        <v>128</v>
      </c>
      <c r="AA24" t="s">
        <v>128</v>
      </c>
      <c r="AB24" t="s">
        <v>128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>
        <v>0</v>
      </c>
      <c r="AR24" t="s">
        <v>128</v>
      </c>
      <c r="AS24">
        <v>0</v>
      </c>
      <c r="AT24" t="s">
        <v>128</v>
      </c>
      <c r="AU24">
        <v>0</v>
      </c>
      <c r="AV24" t="s">
        <v>128</v>
      </c>
      <c r="AW24">
        <v>0</v>
      </c>
      <c r="AX24">
        <v>0</v>
      </c>
      <c r="AY24" t="s">
        <v>128</v>
      </c>
      <c r="AZ24" t="s">
        <v>128</v>
      </c>
      <c r="BA24">
        <v>0</v>
      </c>
      <c r="BB24" t="s">
        <v>128</v>
      </c>
      <c r="BC24">
        <v>0</v>
      </c>
      <c r="BD24">
        <v>0</v>
      </c>
      <c r="BE24" t="s">
        <v>128</v>
      </c>
      <c r="BF24" t="s">
        <v>128</v>
      </c>
      <c r="BG24">
        <v>0</v>
      </c>
      <c r="BH24">
        <v>0</v>
      </c>
      <c r="BI24" t="s">
        <v>128</v>
      </c>
      <c r="BJ24">
        <v>0</v>
      </c>
      <c r="BK24">
        <v>0</v>
      </c>
      <c r="BL24">
        <f t="shared" si="0"/>
        <v>0</v>
      </c>
      <c r="BM24" s="1">
        <f t="shared" si="1"/>
        <v>0</v>
      </c>
      <c r="BN24">
        <f t="shared" si="2"/>
        <v>24</v>
      </c>
    </row>
    <row r="25" spans="1:66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>
        <v>0</v>
      </c>
      <c r="M25" t="s">
        <v>128</v>
      </c>
      <c r="N25" t="s">
        <v>128</v>
      </c>
      <c r="O25">
        <v>0</v>
      </c>
      <c r="P25">
        <v>0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>
        <v>0</v>
      </c>
      <c r="Z25" t="s">
        <v>128</v>
      </c>
      <c r="AA25" t="s">
        <v>128</v>
      </c>
      <c r="AB25" t="s">
        <v>128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>
        <v>0</v>
      </c>
      <c r="AR25" t="s">
        <v>128</v>
      </c>
      <c r="AS25">
        <v>0</v>
      </c>
      <c r="AT25" t="s">
        <v>128</v>
      </c>
      <c r="AU25">
        <v>0</v>
      </c>
      <c r="AV25" t="s">
        <v>128</v>
      </c>
      <c r="AW25">
        <v>0</v>
      </c>
      <c r="AX25">
        <v>0</v>
      </c>
      <c r="AY25" t="s">
        <v>128</v>
      </c>
      <c r="AZ25" t="s">
        <v>128</v>
      </c>
      <c r="BA25">
        <v>0</v>
      </c>
      <c r="BB25" t="s">
        <v>128</v>
      </c>
      <c r="BC25">
        <v>0</v>
      </c>
      <c r="BD25">
        <v>0</v>
      </c>
      <c r="BE25" t="s">
        <v>128</v>
      </c>
      <c r="BF25" t="s">
        <v>128</v>
      </c>
      <c r="BG25">
        <v>0</v>
      </c>
      <c r="BH25">
        <v>0</v>
      </c>
      <c r="BI25" t="s">
        <v>128</v>
      </c>
      <c r="BJ25">
        <v>0</v>
      </c>
      <c r="BK25">
        <v>0</v>
      </c>
      <c r="BL25">
        <f t="shared" si="0"/>
        <v>0</v>
      </c>
      <c r="BM25" s="1">
        <f t="shared" si="1"/>
        <v>0</v>
      </c>
      <c r="BN25">
        <f t="shared" si="2"/>
        <v>26</v>
      </c>
    </row>
    <row r="26" spans="1:66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>
        <v>0</v>
      </c>
      <c r="J26">
        <v>0</v>
      </c>
      <c r="K26">
        <v>0</v>
      </c>
      <c r="L26">
        <v>0</v>
      </c>
      <c r="M26" t="s">
        <v>128</v>
      </c>
      <c r="N26" t="s">
        <v>128</v>
      </c>
      <c r="O26">
        <v>0</v>
      </c>
      <c r="P26">
        <v>0</v>
      </c>
      <c r="Q26">
        <v>0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>
        <v>0</v>
      </c>
      <c r="Z26" t="s">
        <v>128</v>
      </c>
      <c r="AA26" t="s">
        <v>128</v>
      </c>
      <c r="AB26" t="s">
        <v>128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>
        <v>0</v>
      </c>
      <c r="AR26" t="s">
        <v>128</v>
      </c>
      <c r="AS26">
        <v>0</v>
      </c>
      <c r="AT26" t="s">
        <v>128</v>
      </c>
      <c r="AU26">
        <v>0</v>
      </c>
      <c r="AV26" t="s">
        <v>128</v>
      </c>
      <c r="AW26">
        <v>0</v>
      </c>
      <c r="AX26">
        <v>0</v>
      </c>
      <c r="AY26" t="s">
        <v>128</v>
      </c>
      <c r="AZ26" t="s">
        <v>128</v>
      </c>
      <c r="BA26">
        <v>0</v>
      </c>
      <c r="BB26" t="s">
        <v>128</v>
      </c>
      <c r="BC26">
        <v>0</v>
      </c>
      <c r="BD26">
        <v>0</v>
      </c>
      <c r="BE26" t="s">
        <v>128</v>
      </c>
      <c r="BF26" t="s">
        <v>128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 t="shared" si="0"/>
        <v>0</v>
      </c>
      <c r="BM26" s="1">
        <f t="shared" si="1"/>
        <v>0</v>
      </c>
      <c r="BN26">
        <f t="shared" si="2"/>
        <v>28</v>
      </c>
    </row>
    <row r="27" spans="1:66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128</v>
      </c>
      <c r="N27" t="s">
        <v>128</v>
      </c>
      <c r="O27">
        <v>0</v>
      </c>
      <c r="P27">
        <v>0</v>
      </c>
      <c r="Q27">
        <v>0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>
        <v>0</v>
      </c>
      <c r="Z27" t="s">
        <v>128</v>
      </c>
      <c r="AA27" t="s">
        <v>128</v>
      </c>
      <c r="AB27" t="s">
        <v>128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>
        <v>0</v>
      </c>
      <c r="AR27" t="s">
        <v>128</v>
      </c>
      <c r="AS27">
        <v>0</v>
      </c>
      <c r="AT27" t="s">
        <v>128</v>
      </c>
      <c r="AU27">
        <v>0</v>
      </c>
      <c r="AV27" t="s">
        <v>128</v>
      </c>
      <c r="AW27">
        <v>0</v>
      </c>
      <c r="AX27">
        <v>0</v>
      </c>
      <c r="AY27" t="s">
        <v>128</v>
      </c>
      <c r="AZ27" t="s">
        <v>128</v>
      </c>
      <c r="BA27">
        <v>0</v>
      </c>
      <c r="BB27" t="s">
        <v>128</v>
      </c>
      <c r="BC27">
        <v>0</v>
      </c>
      <c r="BD27">
        <v>0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 t="shared" si="0"/>
        <v>0</v>
      </c>
      <c r="BM27" s="1">
        <f t="shared" si="1"/>
        <v>0</v>
      </c>
      <c r="BN27">
        <f t="shared" si="2"/>
        <v>31</v>
      </c>
    </row>
    <row r="28" spans="1:66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128</v>
      </c>
      <c r="N28" t="s">
        <v>128</v>
      </c>
      <c r="O28">
        <v>0</v>
      </c>
      <c r="P28">
        <v>0</v>
      </c>
      <c r="Q28">
        <v>0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>
        <v>0</v>
      </c>
      <c r="Z28">
        <v>0</v>
      </c>
      <c r="AA28" t="s">
        <v>128</v>
      </c>
      <c r="AB28" t="s">
        <v>128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>
        <v>0</v>
      </c>
      <c r="AR28" t="s">
        <v>128</v>
      </c>
      <c r="AS28">
        <v>0</v>
      </c>
      <c r="AT28" t="s">
        <v>128</v>
      </c>
      <c r="AU28">
        <v>0</v>
      </c>
      <c r="AV28" t="s">
        <v>128</v>
      </c>
      <c r="AW28">
        <v>0</v>
      </c>
      <c r="AX28">
        <v>0</v>
      </c>
      <c r="AY28" t="s">
        <v>128</v>
      </c>
      <c r="AZ28" t="s">
        <v>128</v>
      </c>
      <c r="BA28">
        <v>0</v>
      </c>
      <c r="BB28" t="s">
        <v>128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 t="shared" si="0"/>
        <v>0</v>
      </c>
      <c r="BM28" s="1">
        <f t="shared" si="1"/>
        <v>0</v>
      </c>
      <c r="BN28">
        <f t="shared" si="2"/>
        <v>34</v>
      </c>
    </row>
    <row r="29" spans="1:66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128</v>
      </c>
      <c r="N29" t="s">
        <v>128</v>
      </c>
      <c r="O29">
        <v>0</v>
      </c>
      <c r="P29">
        <v>0</v>
      </c>
      <c r="Q29">
        <v>0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>
        <v>0</v>
      </c>
      <c r="Z29">
        <v>0</v>
      </c>
      <c r="AA29" t="s">
        <v>128</v>
      </c>
      <c r="AB29" t="s">
        <v>128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>
        <v>0</v>
      </c>
      <c r="AR29" t="s">
        <v>128</v>
      </c>
      <c r="AS29">
        <v>0</v>
      </c>
      <c r="AT29" t="s">
        <v>128</v>
      </c>
      <c r="AU29">
        <v>0</v>
      </c>
      <c r="AV29" t="s">
        <v>128</v>
      </c>
      <c r="AW29">
        <v>0</v>
      </c>
      <c r="AX29">
        <v>0</v>
      </c>
      <c r="AY29" t="s">
        <v>128</v>
      </c>
      <c r="AZ29" t="s">
        <v>128</v>
      </c>
      <c r="BA29">
        <v>0</v>
      </c>
      <c r="BB29" t="s">
        <v>128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 t="shared" si="0"/>
        <v>0</v>
      </c>
      <c r="BM29" s="1">
        <f t="shared" si="1"/>
        <v>0</v>
      </c>
      <c r="BN29">
        <f t="shared" si="2"/>
        <v>34</v>
      </c>
    </row>
    <row r="30" spans="1:66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128</v>
      </c>
      <c r="N30" t="s">
        <v>128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 t="s">
        <v>128</v>
      </c>
      <c r="Y30">
        <v>0</v>
      </c>
      <c r="Z30">
        <v>0</v>
      </c>
      <c r="AA30" t="s">
        <v>128</v>
      </c>
      <c r="AB30" t="s">
        <v>128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>
        <v>0</v>
      </c>
      <c r="AP30">
        <v>0</v>
      </c>
      <c r="AQ30">
        <v>0</v>
      </c>
      <c r="AR30" t="s">
        <v>128</v>
      </c>
      <c r="AS30">
        <v>0</v>
      </c>
      <c r="AT30" t="s">
        <v>128</v>
      </c>
      <c r="AU30">
        <v>0</v>
      </c>
      <c r="AV30" t="s">
        <v>128</v>
      </c>
      <c r="AW30">
        <v>0</v>
      </c>
      <c r="AX30">
        <v>0</v>
      </c>
      <c r="AY30" t="s">
        <v>128</v>
      </c>
      <c r="AZ30" t="s">
        <v>128</v>
      </c>
      <c r="BA30">
        <v>0</v>
      </c>
      <c r="BB30" t="s">
        <v>128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 t="shared" si="0"/>
        <v>0</v>
      </c>
      <c r="BM30" s="1">
        <f t="shared" si="1"/>
        <v>0</v>
      </c>
      <c r="BN30">
        <f t="shared" si="2"/>
        <v>38</v>
      </c>
    </row>
    <row r="31" spans="1:66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128</v>
      </c>
      <c r="N31" t="s">
        <v>128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 t="s">
        <v>128</v>
      </c>
      <c r="X31" t="s">
        <v>128</v>
      </c>
      <c r="Y31">
        <v>0</v>
      </c>
      <c r="Z31">
        <v>0</v>
      </c>
      <c r="AA31" t="s">
        <v>128</v>
      </c>
      <c r="AB31" t="s">
        <v>128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>
        <v>0</v>
      </c>
      <c r="AP31">
        <v>0</v>
      </c>
      <c r="AQ31">
        <v>0</v>
      </c>
      <c r="AR31" t="s">
        <v>128</v>
      </c>
      <c r="AS31">
        <v>0</v>
      </c>
      <c r="AT31" t="s">
        <v>128</v>
      </c>
      <c r="AU31">
        <v>0</v>
      </c>
      <c r="AV31" t="s">
        <v>128</v>
      </c>
      <c r="AW31">
        <v>0</v>
      </c>
      <c r="AX31">
        <v>0</v>
      </c>
      <c r="AY31" t="s">
        <v>128</v>
      </c>
      <c r="AZ31" t="s">
        <v>128</v>
      </c>
      <c r="BA31">
        <v>0</v>
      </c>
      <c r="BB31" t="s">
        <v>128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 t="shared" si="0"/>
        <v>0</v>
      </c>
      <c r="BM31" s="1">
        <f t="shared" si="1"/>
        <v>0</v>
      </c>
      <c r="BN31">
        <f t="shared" si="2"/>
        <v>39</v>
      </c>
    </row>
    <row r="32" spans="1:66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128</v>
      </c>
      <c r="N32" t="s">
        <v>128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 t="s">
        <v>128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>
        <v>0</v>
      </c>
      <c r="AN32" t="s">
        <v>128</v>
      </c>
      <c r="AO32">
        <v>0</v>
      </c>
      <c r="AP32">
        <v>0</v>
      </c>
      <c r="AQ32">
        <v>0</v>
      </c>
      <c r="AR32" t="s">
        <v>128</v>
      </c>
      <c r="AS32">
        <v>0</v>
      </c>
      <c r="AT32" t="s">
        <v>128</v>
      </c>
      <c r="AU32">
        <v>0</v>
      </c>
      <c r="AV32" t="s">
        <v>128</v>
      </c>
      <c r="AW32">
        <v>0</v>
      </c>
      <c r="AX32">
        <v>0</v>
      </c>
      <c r="AY32" t="s">
        <v>128</v>
      </c>
      <c r="AZ32" t="s">
        <v>128</v>
      </c>
      <c r="BA32">
        <v>0</v>
      </c>
      <c r="BB32" t="s">
        <v>128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 t="shared" si="0"/>
        <v>0</v>
      </c>
      <c r="BM32" s="1">
        <f t="shared" si="1"/>
        <v>0</v>
      </c>
      <c r="BN32">
        <f t="shared" si="2"/>
        <v>40</v>
      </c>
    </row>
    <row r="33" spans="1:66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128</v>
      </c>
      <c r="N33" t="s">
        <v>128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 t="s">
        <v>128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>
        <v>0</v>
      </c>
      <c r="AN33" t="s">
        <v>128</v>
      </c>
      <c r="AO33">
        <v>0</v>
      </c>
      <c r="AP33">
        <v>0</v>
      </c>
      <c r="AQ33">
        <v>0</v>
      </c>
      <c r="AR33" t="s">
        <v>128</v>
      </c>
      <c r="AS33">
        <v>0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 t="s">
        <v>128</v>
      </c>
      <c r="AZ33" t="s">
        <v>128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 t="shared" si="0"/>
        <v>0</v>
      </c>
      <c r="BM33" s="1">
        <f t="shared" si="1"/>
        <v>0</v>
      </c>
      <c r="BN33">
        <f t="shared" si="2"/>
        <v>43</v>
      </c>
    </row>
    <row r="34" spans="1:66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128</v>
      </c>
      <c r="N34" t="s">
        <v>128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 t="s">
        <v>128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>
        <v>0</v>
      </c>
      <c r="AN34" t="s">
        <v>128</v>
      </c>
      <c r="AO34">
        <v>0</v>
      </c>
      <c r="AP34">
        <v>0</v>
      </c>
      <c r="AQ34">
        <v>0</v>
      </c>
      <c r="AR34" t="s">
        <v>128</v>
      </c>
      <c r="AS34">
        <v>0</v>
      </c>
      <c r="AT34" t="s">
        <v>128</v>
      </c>
      <c r="AU34">
        <v>0</v>
      </c>
      <c r="AV34" t="s">
        <v>128</v>
      </c>
      <c r="AW34">
        <v>0</v>
      </c>
      <c r="AX34">
        <v>0</v>
      </c>
      <c r="AY34" t="s">
        <v>128</v>
      </c>
      <c r="AZ34" t="s">
        <v>128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 t="shared" ref="BL34:BL65" si="3">SUM(B34:BK34)</f>
        <v>0</v>
      </c>
      <c r="BM34" s="1">
        <f t="shared" ref="BM34:BM65" si="4">BL:BL/61</f>
        <v>0</v>
      </c>
      <c r="BN34">
        <f t="shared" si="2"/>
        <v>43</v>
      </c>
    </row>
    <row r="35" spans="1:66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128</v>
      </c>
      <c r="N35" t="s">
        <v>128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>
        <v>0</v>
      </c>
      <c r="Y35">
        <v>0</v>
      </c>
      <c r="Z35">
        <v>0</v>
      </c>
      <c r="AA35" t="s">
        <v>128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>
        <v>0</v>
      </c>
      <c r="AN35" t="s">
        <v>128</v>
      </c>
      <c r="AO35">
        <v>0</v>
      </c>
      <c r="AP35">
        <v>0</v>
      </c>
      <c r="AQ35">
        <v>0</v>
      </c>
      <c r="AR35" t="s">
        <v>128</v>
      </c>
      <c r="AS35">
        <v>0</v>
      </c>
      <c r="AT35" t="s">
        <v>128</v>
      </c>
      <c r="AU35">
        <v>0</v>
      </c>
      <c r="AV35">
        <v>0</v>
      </c>
      <c r="AW35">
        <v>0</v>
      </c>
      <c r="AX35">
        <v>0</v>
      </c>
      <c r="AY35" t="s">
        <v>128</v>
      </c>
      <c r="AZ35" t="s">
        <v>128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 t="shared" si="3"/>
        <v>0</v>
      </c>
      <c r="BM35" s="1">
        <f t="shared" si="4"/>
        <v>0</v>
      </c>
      <c r="BN35">
        <f t="shared" si="2"/>
        <v>46</v>
      </c>
    </row>
    <row r="36" spans="1:66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128</v>
      </c>
      <c r="N36" t="s">
        <v>128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128</v>
      </c>
      <c r="X36">
        <v>0</v>
      </c>
      <c r="Y36">
        <v>0</v>
      </c>
      <c r="Z36">
        <v>0</v>
      </c>
      <c r="AA36" t="s">
        <v>128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>
        <v>0</v>
      </c>
      <c r="AN36" t="s">
        <v>128</v>
      </c>
      <c r="AO36">
        <v>0</v>
      </c>
      <c r="AP36">
        <v>0</v>
      </c>
      <c r="AQ36">
        <v>0</v>
      </c>
      <c r="AR36" t="s">
        <v>128</v>
      </c>
      <c r="AS36">
        <v>0</v>
      </c>
      <c r="AT36" t="s">
        <v>128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 t="shared" si="3"/>
        <v>0</v>
      </c>
      <c r="BM36" s="1">
        <f t="shared" si="4"/>
        <v>0</v>
      </c>
      <c r="BN36">
        <f t="shared" si="2"/>
        <v>48</v>
      </c>
    </row>
    <row r="37" spans="1:66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128</v>
      </c>
      <c r="N37" t="s">
        <v>128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128</v>
      </c>
      <c r="X37">
        <v>0</v>
      </c>
      <c r="Y37">
        <v>0</v>
      </c>
      <c r="Z37">
        <v>0</v>
      </c>
      <c r="AA37" t="s">
        <v>128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128</v>
      </c>
      <c r="AL37">
        <v>0</v>
      </c>
      <c r="AM37">
        <v>0</v>
      </c>
      <c r="AN37" t="s">
        <v>128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128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 t="shared" si="3"/>
        <v>0</v>
      </c>
      <c r="BM37" s="1">
        <f t="shared" si="4"/>
        <v>0</v>
      </c>
      <c r="BN37">
        <f t="shared" si="2"/>
        <v>50</v>
      </c>
    </row>
    <row r="38" spans="1:66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128</v>
      </c>
      <c r="N38" t="s">
        <v>128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128</v>
      </c>
      <c r="X38">
        <v>0</v>
      </c>
      <c r="Y38">
        <v>0</v>
      </c>
      <c r="Z38">
        <v>0</v>
      </c>
      <c r="AA38" t="s">
        <v>128</v>
      </c>
      <c r="AB38" t="s">
        <v>128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128</v>
      </c>
      <c r="AL38">
        <v>0</v>
      </c>
      <c r="AM38">
        <v>0</v>
      </c>
      <c r="AN38" t="s">
        <v>128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128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 t="shared" si="3"/>
        <v>0</v>
      </c>
      <c r="BM38" s="1">
        <f t="shared" si="4"/>
        <v>0</v>
      </c>
      <c r="BN38">
        <f t="shared" si="2"/>
        <v>50</v>
      </c>
    </row>
    <row r="39" spans="1:66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128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128</v>
      </c>
      <c r="X39">
        <v>0</v>
      </c>
      <c r="Y39">
        <v>0</v>
      </c>
      <c r="Z39">
        <v>0</v>
      </c>
      <c r="AA39" t="s">
        <v>128</v>
      </c>
      <c r="AB39" t="s">
        <v>128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>
        <v>0</v>
      </c>
      <c r="AN39" t="s">
        <v>128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128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 t="shared" si="3"/>
        <v>0</v>
      </c>
      <c r="BM39" s="1">
        <f t="shared" si="4"/>
        <v>0</v>
      </c>
      <c r="BN39">
        <f t="shared" si="2"/>
        <v>51</v>
      </c>
    </row>
    <row r="40" spans="1:66" x14ac:dyDescent="0.3">
      <c r="A40">
        <v>1988</v>
      </c>
      <c r="B40">
        <v>0</v>
      </c>
      <c r="C40" t="s">
        <v>128</v>
      </c>
      <c r="D40">
        <v>0</v>
      </c>
      <c r="E40" t="s">
        <v>128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128</v>
      </c>
      <c r="AB40" t="s">
        <v>128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128</v>
      </c>
      <c r="AL40">
        <v>0</v>
      </c>
      <c r="AM40">
        <v>0</v>
      </c>
      <c r="AN40" t="s">
        <v>128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 t="shared" si="3"/>
        <v>0</v>
      </c>
      <c r="BM40" s="1">
        <f t="shared" si="4"/>
        <v>0</v>
      </c>
      <c r="BN40">
        <f t="shared" si="2"/>
        <v>55</v>
      </c>
    </row>
    <row r="41" spans="1:66" x14ac:dyDescent="0.3">
      <c r="A41">
        <v>1989</v>
      </c>
      <c r="B41">
        <v>0</v>
      </c>
      <c r="C41" t="s">
        <v>128</v>
      </c>
      <c r="D41">
        <v>0</v>
      </c>
      <c r="E41" t="s">
        <v>128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128</v>
      </c>
      <c r="AB41" t="s">
        <v>128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t="s">
        <v>128</v>
      </c>
      <c r="AL41">
        <v>0</v>
      </c>
      <c r="AM41">
        <v>0</v>
      </c>
      <c r="AN41" t="s">
        <v>128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 t="shared" si="3"/>
        <v>0</v>
      </c>
      <c r="BM41" s="1">
        <f t="shared" si="4"/>
        <v>0</v>
      </c>
      <c r="BN41">
        <f t="shared" si="2"/>
        <v>55</v>
      </c>
    </row>
    <row r="42" spans="1:66" x14ac:dyDescent="0.3">
      <c r="A42">
        <v>1990</v>
      </c>
      <c r="B42">
        <v>0</v>
      </c>
      <c r="C42" t="s">
        <v>128</v>
      </c>
      <c r="D42">
        <v>0</v>
      </c>
      <c r="E42" t="s">
        <v>128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128</v>
      </c>
      <c r="AB42" t="s">
        <v>128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t="s">
        <v>128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 t="shared" si="3"/>
        <v>0</v>
      </c>
      <c r="BM42" s="1">
        <f t="shared" si="4"/>
        <v>0</v>
      </c>
      <c r="BN42">
        <f t="shared" si="2"/>
        <v>57</v>
      </c>
    </row>
    <row r="43" spans="1:66" x14ac:dyDescent="0.3">
      <c r="A43">
        <v>1991</v>
      </c>
      <c r="B43">
        <v>0</v>
      </c>
      <c r="C43" t="s">
        <v>128</v>
      </c>
      <c r="D43">
        <v>0</v>
      </c>
      <c r="E43" t="s">
        <v>128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128</v>
      </c>
      <c r="AB43" t="s">
        <v>128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 t="s">
        <v>128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3"/>
        <v>1</v>
      </c>
      <c r="BM43" s="1">
        <f>BL:BL/57</f>
        <v>1.7543859649122806E-2</v>
      </c>
      <c r="BN43">
        <f t="shared" si="2"/>
        <v>57</v>
      </c>
    </row>
    <row r="44" spans="1:66" x14ac:dyDescent="0.3">
      <c r="A44">
        <v>1992</v>
      </c>
      <c r="B44">
        <v>0</v>
      </c>
      <c r="C44" t="s">
        <v>128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128</v>
      </c>
      <c r="AB44" t="s">
        <v>128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t="s">
        <v>128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 t="shared" si="3"/>
        <v>0</v>
      </c>
      <c r="BM44" s="1">
        <f>BL:BL/57</f>
        <v>0</v>
      </c>
      <c r="BN44">
        <f t="shared" si="2"/>
        <v>57</v>
      </c>
    </row>
    <row r="45" spans="1:66" x14ac:dyDescent="0.3">
      <c r="A45">
        <v>1993</v>
      </c>
      <c r="B45">
        <v>0</v>
      </c>
      <c r="C45" t="s">
        <v>128</v>
      </c>
      <c r="D45">
        <v>0</v>
      </c>
      <c r="E45" t="s">
        <v>128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128</v>
      </c>
      <c r="AB45" t="s">
        <v>128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 t="shared" si="3"/>
        <v>1</v>
      </c>
      <c r="BM45" s="1">
        <f>BL:BL/58</f>
        <v>1.7241379310344827E-2</v>
      </c>
      <c r="BN45">
        <f t="shared" si="2"/>
        <v>58</v>
      </c>
    </row>
    <row r="46" spans="1:66" x14ac:dyDescent="0.3">
      <c r="A46">
        <v>1994</v>
      </c>
      <c r="B46">
        <v>0</v>
      </c>
      <c r="C46" t="s">
        <v>128</v>
      </c>
      <c r="D46">
        <v>0</v>
      </c>
      <c r="E46" t="s">
        <v>128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 t="shared" si="3"/>
        <v>0</v>
      </c>
      <c r="BM46" s="1">
        <f t="shared" si="4"/>
        <v>0</v>
      </c>
      <c r="BN46">
        <f t="shared" si="2"/>
        <v>59</v>
      </c>
    </row>
    <row r="47" spans="1:66" x14ac:dyDescent="0.3">
      <c r="A47">
        <v>1995</v>
      </c>
      <c r="B47">
        <v>0</v>
      </c>
      <c r="C47" t="s">
        <v>128</v>
      </c>
      <c r="D47">
        <v>0</v>
      </c>
      <c r="E47" t="s">
        <v>128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 t="shared" si="3"/>
        <v>3</v>
      </c>
      <c r="BM47" s="1">
        <f>BL:BL/60</f>
        <v>0.05</v>
      </c>
      <c r="BN47">
        <f t="shared" si="2"/>
        <v>60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 t="s">
        <v>128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 t="shared" si="3"/>
        <v>2</v>
      </c>
      <c r="BM48" s="1">
        <f>BL:BL/61</f>
        <v>3.2786885245901641E-2</v>
      </c>
      <c r="BN48">
        <f t="shared" si="2"/>
        <v>61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 t="s">
        <v>128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 t="shared" si="3"/>
        <v>1</v>
      </c>
      <c r="BM49" s="1">
        <f t="shared" si="4"/>
        <v>1.6393442622950821E-2</v>
      </c>
      <c r="BN49">
        <f t="shared" si="2"/>
        <v>61</v>
      </c>
    </row>
    <row r="50" spans="1:66" x14ac:dyDescent="0.3">
      <c r="A50">
        <v>1998</v>
      </c>
      <c r="B50">
        <v>0</v>
      </c>
      <c r="C50">
        <v>0</v>
      </c>
      <c r="D50">
        <v>0</v>
      </c>
      <c r="E50" t="s">
        <v>128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 t="shared" si="3"/>
        <v>1</v>
      </c>
      <c r="BM50" s="1">
        <f t="shared" si="4"/>
        <v>1.6393442622950821E-2</v>
      </c>
      <c r="BN50">
        <f t="shared" si="2"/>
        <v>61</v>
      </c>
    </row>
    <row r="51" spans="1:66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 t="shared" si="3"/>
        <v>0</v>
      </c>
      <c r="BM51" s="1">
        <f t="shared" si="4"/>
        <v>0</v>
      </c>
      <c r="BN51">
        <f t="shared" si="2"/>
        <v>62</v>
      </c>
    </row>
    <row r="52" spans="1:66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 t="shared" si="3"/>
        <v>1</v>
      </c>
      <c r="BM52" s="1">
        <f>BL:BL/62</f>
        <v>1.6129032258064516E-2</v>
      </c>
      <c r="BN52">
        <f t="shared" si="2"/>
        <v>62</v>
      </c>
    </row>
    <row r="53" spans="1:66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 t="shared" si="3"/>
        <v>0</v>
      </c>
      <c r="BM53" s="1">
        <f t="shared" ref="BM53:BM66" si="5">BL:BL/62</f>
        <v>0</v>
      </c>
      <c r="BN53">
        <f t="shared" si="2"/>
        <v>62</v>
      </c>
    </row>
    <row r="54" spans="1:66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 t="shared" si="3"/>
        <v>0</v>
      </c>
      <c r="BM54" s="1">
        <f t="shared" si="5"/>
        <v>0</v>
      </c>
      <c r="BN54">
        <f t="shared" si="2"/>
        <v>62</v>
      </c>
    </row>
    <row r="55" spans="1:66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3"/>
        <v>1</v>
      </c>
      <c r="BM55" s="1">
        <f t="shared" si="5"/>
        <v>1.6129032258064516E-2</v>
      </c>
      <c r="BN55">
        <f t="shared" si="2"/>
        <v>62</v>
      </c>
    </row>
    <row r="56" spans="1:66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3"/>
        <v>0</v>
      </c>
      <c r="BM56" s="1">
        <f t="shared" si="5"/>
        <v>0</v>
      </c>
      <c r="BN56">
        <f t="shared" si="2"/>
        <v>62</v>
      </c>
    </row>
    <row r="57" spans="1:66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3"/>
        <v>0</v>
      </c>
      <c r="BM57" s="1">
        <f t="shared" si="5"/>
        <v>0</v>
      </c>
      <c r="BN57">
        <f t="shared" si="2"/>
        <v>62</v>
      </c>
    </row>
    <row r="58" spans="1:66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3"/>
        <v>0</v>
      </c>
      <c r="BM58" s="1">
        <f t="shared" si="5"/>
        <v>0</v>
      </c>
      <c r="BN58">
        <f t="shared" si="2"/>
        <v>62</v>
      </c>
    </row>
    <row r="59" spans="1:66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 t="shared" si="3"/>
        <v>0</v>
      </c>
      <c r="BM59" s="1">
        <f t="shared" si="5"/>
        <v>0</v>
      </c>
      <c r="BN59">
        <f t="shared" si="2"/>
        <v>62</v>
      </c>
    </row>
    <row r="60" spans="1:66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 t="shared" si="3"/>
        <v>1</v>
      </c>
      <c r="BM60" s="1">
        <f t="shared" si="5"/>
        <v>1.6129032258064516E-2</v>
      </c>
      <c r="BN60">
        <f t="shared" si="2"/>
        <v>62</v>
      </c>
    </row>
    <row r="61" spans="1:66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3"/>
        <v>1</v>
      </c>
      <c r="BM61" s="1">
        <f t="shared" si="5"/>
        <v>1.6129032258064516E-2</v>
      </c>
      <c r="BN61">
        <f t="shared" si="2"/>
        <v>62</v>
      </c>
    </row>
    <row r="62" spans="1:66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3"/>
        <v>4</v>
      </c>
      <c r="BM62" s="1">
        <f t="shared" si="5"/>
        <v>6.4516129032258063E-2</v>
      </c>
      <c r="BN62">
        <f t="shared" si="2"/>
        <v>62</v>
      </c>
    </row>
    <row r="63" spans="1:66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3"/>
        <v>4</v>
      </c>
      <c r="BM63" s="1">
        <f t="shared" si="5"/>
        <v>6.4516129032258063E-2</v>
      </c>
      <c r="BN63">
        <f t="shared" si="2"/>
        <v>62</v>
      </c>
    </row>
    <row r="64" spans="1:66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f t="shared" si="3"/>
        <v>3</v>
      </c>
      <c r="BM64" s="1">
        <f t="shared" si="5"/>
        <v>4.8387096774193547E-2</v>
      </c>
      <c r="BN64">
        <f t="shared" si="2"/>
        <v>62</v>
      </c>
    </row>
    <row r="65" spans="1:66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 t="shared" si="3"/>
        <v>3</v>
      </c>
      <c r="BM65" s="1">
        <f t="shared" si="5"/>
        <v>4.8387096774193547E-2</v>
      </c>
      <c r="BN65">
        <f t="shared" si="2"/>
        <v>62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 t="shared" ref="BL66:BL97" si="6">SUM(B66:BK66)</f>
        <v>3</v>
      </c>
      <c r="BM66" s="1">
        <f t="shared" si="5"/>
        <v>4.8387096774193547E-2</v>
      </c>
      <c r="BN66">
        <f t="shared" si="2"/>
        <v>62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t="s">
        <v>128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 t="shared" si="6"/>
        <v>0</v>
      </c>
      <c r="BM67" s="1">
        <f t="shared" ref="BM66:BM97" si="7">BL:BL/61</f>
        <v>0</v>
      </c>
      <c r="BN67">
        <f t="shared" ref="BN67:BN69" si="8">COUNT(B67:BK67)</f>
        <v>61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t="s">
        <v>128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 t="shared" si="6"/>
        <v>0</v>
      </c>
      <c r="BM68" s="1">
        <f t="shared" si="7"/>
        <v>0</v>
      </c>
      <c r="BN68">
        <f t="shared" si="8"/>
        <v>61</v>
      </c>
    </row>
    <row r="69" spans="1:66" x14ac:dyDescent="0.3">
      <c r="A69">
        <v>2017</v>
      </c>
      <c r="B69" t="s">
        <v>128</v>
      </c>
      <c r="C69" t="s">
        <v>128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t="s">
        <v>128</v>
      </c>
      <c r="AL69" t="s">
        <v>128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 t="shared" si="6"/>
        <v>0</v>
      </c>
      <c r="BM69" s="1">
        <f t="shared" si="7"/>
        <v>0</v>
      </c>
      <c r="BN69">
        <f t="shared" si="8"/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0C6A-12F0-414E-BCCE-BCA6EDD8BA6E}">
  <dimension ref="A1:BO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M32" sqref="BM32:BN70"/>
    </sheetView>
  </sheetViews>
  <sheetFormatPr defaultRowHeight="14.4" x14ac:dyDescent="0.3"/>
  <sheetData>
    <row r="1" spans="1:67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115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79</v>
      </c>
      <c r="BL1" t="s">
        <v>80</v>
      </c>
      <c r="BM1" t="s">
        <v>61</v>
      </c>
      <c r="BN1" t="s">
        <v>62</v>
      </c>
      <c r="BO1" t="s">
        <v>129</v>
      </c>
    </row>
    <row r="2" spans="1:67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>
        <v>0</v>
      </c>
      <c r="AG2">
        <v>0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 t="s">
        <v>128</v>
      </c>
      <c r="BM2">
        <f t="shared" ref="BM2:BM33" si="0">SUM(B2:BJ2)</f>
        <v>0</v>
      </c>
      <c r="BN2" s="1">
        <f>BM:BM/64</f>
        <v>0</v>
      </c>
      <c r="BO2">
        <f>COUNT(B2:BL2)</f>
        <v>2</v>
      </c>
    </row>
    <row r="3" spans="1:67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>
        <v>0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 t="s">
        <v>128</v>
      </c>
      <c r="BM3">
        <f t="shared" si="0"/>
        <v>0</v>
      </c>
      <c r="BN3" s="1">
        <f t="shared" ref="BN3:BN66" si="1">BM:BM/64</f>
        <v>0</v>
      </c>
      <c r="BO3">
        <f t="shared" ref="BO3:BO66" si="2">COUNT(B3:BL3)</f>
        <v>2</v>
      </c>
    </row>
    <row r="4" spans="1:67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>
        <v>0</v>
      </c>
      <c r="AG4">
        <v>0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>
        <f t="shared" si="0"/>
        <v>0</v>
      </c>
      <c r="BN4" s="1">
        <f t="shared" si="1"/>
        <v>0</v>
      </c>
      <c r="BO4">
        <f t="shared" si="2"/>
        <v>2</v>
      </c>
    </row>
    <row r="5" spans="1:67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>
        <v>0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 t="s">
        <v>128</v>
      </c>
      <c r="BM5">
        <f t="shared" si="0"/>
        <v>0</v>
      </c>
      <c r="BN5" s="1">
        <f t="shared" si="1"/>
        <v>0</v>
      </c>
      <c r="BO5">
        <f t="shared" si="2"/>
        <v>2</v>
      </c>
    </row>
    <row r="6" spans="1:67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>
        <v>0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 t="s">
        <v>128</v>
      </c>
      <c r="BM6">
        <f t="shared" si="0"/>
        <v>0</v>
      </c>
      <c r="BN6" s="1">
        <f t="shared" si="1"/>
        <v>0</v>
      </c>
      <c r="BO6">
        <f t="shared" si="2"/>
        <v>2</v>
      </c>
    </row>
    <row r="7" spans="1:67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>
        <v>0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 t="s">
        <v>128</v>
      </c>
      <c r="BM7">
        <f t="shared" si="0"/>
        <v>0</v>
      </c>
      <c r="BN7" s="1">
        <f t="shared" si="1"/>
        <v>0</v>
      </c>
      <c r="BO7">
        <f t="shared" si="2"/>
        <v>2</v>
      </c>
    </row>
    <row r="8" spans="1:67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>
        <v>0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 t="s">
        <v>128</v>
      </c>
      <c r="BM8">
        <f t="shared" si="0"/>
        <v>0</v>
      </c>
      <c r="BN8" s="1">
        <f t="shared" si="1"/>
        <v>0</v>
      </c>
      <c r="BO8">
        <f t="shared" si="2"/>
        <v>2</v>
      </c>
    </row>
    <row r="9" spans="1:67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>
        <v>0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 t="s">
        <v>128</v>
      </c>
      <c r="BM9">
        <f t="shared" si="0"/>
        <v>0</v>
      </c>
      <c r="BN9" s="1">
        <f t="shared" si="1"/>
        <v>0</v>
      </c>
      <c r="BO9">
        <f t="shared" si="2"/>
        <v>2</v>
      </c>
    </row>
    <row r="10" spans="1:67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>
        <v>0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 t="s">
        <v>128</v>
      </c>
      <c r="BM10">
        <f t="shared" si="0"/>
        <v>0</v>
      </c>
      <c r="BN10" s="1">
        <f t="shared" si="1"/>
        <v>0</v>
      </c>
      <c r="BO10">
        <f t="shared" si="2"/>
        <v>2</v>
      </c>
    </row>
    <row r="11" spans="1:67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>
        <v>0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 t="s">
        <v>128</v>
      </c>
      <c r="BM11">
        <f t="shared" si="0"/>
        <v>0</v>
      </c>
      <c r="BN11" s="1">
        <f t="shared" si="1"/>
        <v>0</v>
      </c>
      <c r="BO11">
        <f t="shared" si="2"/>
        <v>2</v>
      </c>
    </row>
    <row r="12" spans="1:67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>
        <v>0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 t="s">
        <v>128</v>
      </c>
      <c r="BL12" t="s">
        <v>128</v>
      </c>
      <c r="BM12">
        <f t="shared" si="0"/>
        <v>0</v>
      </c>
      <c r="BN12" s="1">
        <f t="shared" si="1"/>
        <v>0</v>
      </c>
      <c r="BO12">
        <f t="shared" si="2"/>
        <v>2</v>
      </c>
    </row>
    <row r="13" spans="1:67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>
        <v>0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 t="s">
        <v>128</v>
      </c>
      <c r="BL13" t="s">
        <v>128</v>
      </c>
      <c r="BM13">
        <f t="shared" si="0"/>
        <v>0</v>
      </c>
      <c r="BN13" s="1">
        <f t="shared" si="1"/>
        <v>0</v>
      </c>
      <c r="BO13">
        <f t="shared" si="2"/>
        <v>2</v>
      </c>
    </row>
    <row r="14" spans="1:67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 t="s">
        <v>128</v>
      </c>
      <c r="AE14" t="s">
        <v>128</v>
      </c>
      <c r="AF14">
        <v>0</v>
      </c>
      <c r="AG14">
        <v>0</v>
      </c>
      <c r="AH14" t="s">
        <v>128</v>
      </c>
      <c r="AI14" t="s">
        <v>128</v>
      </c>
      <c r="AJ14" t="s">
        <v>128</v>
      </c>
      <c r="AK14">
        <v>0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 t="s">
        <v>128</v>
      </c>
      <c r="BL14" t="s">
        <v>128</v>
      </c>
      <c r="BM14">
        <f t="shared" si="0"/>
        <v>0</v>
      </c>
      <c r="BN14" s="1">
        <f t="shared" si="1"/>
        <v>0</v>
      </c>
      <c r="BO14">
        <f t="shared" si="2"/>
        <v>5</v>
      </c>
    </row>
    <row r="15" spans="1:67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 t="s">
        <v>128</v>
      </c>
      <c r="AE15" t="s">
        <v>128</v>
      </c>
      <c r="AF15">
        <v>0</v>
      </c>
      <c r="AG15">
        <v>0</v>
      </c>
      <c r="AH15" t="s">
        <v>128</v>
      </c>
      <c r="AI15" t="s">
        <v>128</v>
      </c>
      <c r="AJ15">
        <v>0</v>
      </c>
      <c r="AK15">
        <v>0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 t="s">
        <v>128</v>
      </c>
      <c r="BL15" t="s">
        <v>128</v>
      </c>
      <c r="BM15">
        <f t="shared" si="0"/>
        <v>0</v>
      </c>
      <c r="BN15" s="1">
        <f t="shared" si="1"/>
        <v>0</v>
      </c>
      <c r="BO15">
        <f t="shared" si="2"/>
        <v>6</v>
      </c>
    </row>
    <row r="16" spans="1:67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 t="s">
        <v>128</v>
      </c>
      <c r="AE16" t="s">
        <v>128</v>
      </c>
      <c r="AF16">
        <v>0</v>
      </c>
      <c r="AG16">
        <v>0</v>
      </c>
      <c r="AH16" t="s">
        <v>128</v>
      </c>
      <c r="AI16" t="s">
        <v>128</v>
      </c>
      <c r="AJ16">
        <v>0</v>
      </c>
      <c r="AK16">
        <v>0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 t="s">
        <v>128</v>
      </c>
      <c r="BL16" t="s">
        <v>128</v>
      </c>
      <c r="BM16">
        <f t="shared" si="0"/>
        <v>0</v>
      </c>
      <c r="BN16" s="1">
        <f t="shared" si="1"/>
        <v>0</v>
      </c>
      <c r="BO16">
        <f t="shared" si="2"/>
        <v>6</v>
      </c>
    </row>
    <row r="17" spans="1:67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 t="s">
        <v>128</v>
      </c>
      <c r="AE17" t="s">
        <v>128</v>
      </c>
      <c r="AF17">
        <v>0</v>
      </c>
      <c r="AG17">
        <v>0</v>
      </c>
      <c r="AH17" t="s">
        <v>128</v>
      </c>
      <c r="AI17" t="s">
        <v>128</v>
      </c>
      <c r="AJ17">
        <v>0</v>
      </c>
      <c r="AK17">
        <v>0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 t="s">
        <v>128</v>
      </c>
      <c r="BL17" t="s">
        <v>128</v>
      </c>
      <c r="BM17">
        <f t="shared" si="0"/>
        <v>0</v>
      </c>
      <c r="BN17" s="1">
        <f t="shared" si="1"/>
        <v>0</v>
      </c>
      <c r="BO17">
        <f t="shared" si="2"/>
        <v>6</v>
      </c>
    </row>
    <row r="18" spans="1:67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 t="s">
        <v>128</v>
      </c>
      <c r="AE18" t="s">
        <v>128</v>
      </c>
      <c r="AF18">
        <v>0</v>
      </c>
      <c r="AG18">
        <v>0</v>
      </c>
      <c r="AH18" t="s">
        <v>128</v>
      </c>
      <c r="AI18" t="s">
        <v>128</v>
      </c>
      <c r="AJ18">
        <v>0</v>
      </c>
      <c r="AK18">
        <v>0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 t="s">
        <v>128</v>
      </c>
      <c r="BL18" t="s">
        <v>128</v>
      </c>
      <c r="BM18">
        <f t="shared" si="0"/>
        <v>0</v>
      </c>
      <c r="BN18" s="1">
        <f t="shared" si="1"/>
        <v>0</v>
      </c>
      <c r="BO18">
        <f t="shared" si="2"/>
        <v>6</v>
      </c>
    </row>
    <row r="19" spans="1:67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 t="s">
        <v>128</v>
      </c>
      <c r="AE19" t="s">
        <v>128</v>
      </c>
      <c r="AF19">
        <v>0</v>
      </c>
      <c r="AG19">
        <v>0</v>
      </c>
      <c r="AH19" t="s">
        <v>128</v>
      </c>
      <c r="AI19" t="s">
        <v>128</v>
      </c>
      <c r="AJ19">
        <v>0</v>
      </c>
      <c r="AK19">
        <v>0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 t="s">
        <v>128</v>
      </c>
      <c r="BL19" t="s">
        <v>128</v>
      </c>
      <c r="BM19">
        <f t="shared" si="0"/>
        <v>0</v>
      </c>
      <c r="BN19" s="1">
        <f t="shared" si="1"/>
        <v>0</v>
      </c>
      <c r="BO19">
        <f t="shared" si="2"/>
        <v>6</v>
      </c>
    </row>
    <row r="20" spans="1:67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>
        <v>0</v>
      </c>
      <c r="AD20" t="s">
        <v>128</v>
      </c>
      <c r="AE20" t="s">
        <v>128</v>
      </c>
      <c r="AF20">
        <v>0</v>
      </c>
      <c r="AG20">
        <v>0</v>
      </c>
      <c r="AH20" t="s">
        <v>128</v>
      </c>
      <c r="AI20" t="s">
        <v>128</v>
      </c>
      <c r="AJ20">
        <v>0</v>
      </c>
      <c r="AK20">
        <v>0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 t="s">
        <v>128</v>
      </c>
      <c r="BL20" t="s">
        <v>128</v>
      </c>
      <c r="BM20">
        <f t="shared" si="0"/>
        <v>0</v>
      </c>
      <c r="BN20" s="1">
        <f t="shared" si="1"/>
        <v>0</v>
      </c>
      <c r="BO20">
        <f t="shared" si="2"/>
        <v>7</v>
      </c>
    </row>
    <row r="21" spans="1:67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>
        <v>0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>
        <v>0</v>
      </c>
      <c r="AD21" t="s">
        <v>128</v>
      </c>
      <c r="AE21" t="s">
        <v>128</v>
      </c>
      <c r="AF21">
        <v>0</v>
      </c>
      <c r="AG21">
        <v>0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 t="s">
        <v>128</v>
      </c>
      <c r="BL21" t="s">
        <v>128</v>
      </c>
      <c r="BM21">
        <f t="shared" si="0"/>
        <v>0</v>
      </c>
      <c r="BN21" s="1">
        <f t="shared" si="1"/>
        <v>0</v>
      </c>
      <c r="BO21">
        <f t="shared" si="2"/>
        <v>8</v>
      </c>
    </row>
    <row r="22" spans="1:67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>
        <v>0</v>
      </c>
      <c r="AD22" t="s">
        <v>128</v>
      </c>
      <c r="AE22" t="s">
        <v>128</v>
      </c>
      <c r="AF22">
        <v>0</v>
      </c>
      <c r="AG22">
        <v>0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 t="s">
        <v>128</v>
      </c>
      <c r="BL22">
        <v>0</v>
      </c>
      <c r="BM22">
        <f t="shared" si="0"/>
        <v>0</v>
      </c>
      <c r="BN22" s="1">
        <f t="shared" si="1"/>
        <v>0</v>
      </c>
      <c r="BO22">
        <f t="shared" si="2"/>
        <v>9</v>
      </c>
    </row>
    <row r="23" spans="1:67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>
        <v>0</v>
      </c>
      <c r="AD23" t="s">
        <v>128</v>
      </c>
      <c r="AE23" t="s">
        <v>128</v>
      </c>
      <c r="AF23">
        <v>0</v>
      </c>
      <c r="AG23">
        <v>0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v>0</v>
      </c>
      <c r="BL23">
        <v>0</v>
      </c>
      <c r="BM23">
        <f t="shared" si="0"/>
        <v>0</v>
      </c>
      <c r="BN23" s="1">
        <f t="shared" si="1"/>
        <v>0</v>
      </c>
      <c r="BO23">
        <f t="shared" si="2"/>
        <v>10</v>
      </c>
    </row>
    <row r="24" spans="1:67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 t="s">
        <v>128</v>
      </c>
      <c r="H24" t="s">
        <v>128</v>
      </c>
      <c r="I24" t="s">
        <v>128</v>
      </c>
      <c r="J24">
        <v>0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>
        <v>0</v>
      </c>
      <c r="AD24" t="s">
        <v>128</v>
      </c>
      <c r="AE24" t="s">
        <v>128</v>
      </c>
      <c r="AF24">
        <v>0</v>
      </c>
      <c r="AG24">
        <v>0</v>
      </c>
      <c r="AH24" t="s">
        <v>128</v>
      </c>
      <c r="AI24" t="s">
        <v>128</v>
      </c>
      <c r="AJ24">
        <v>0</v>
      </c>
      <c r="AK24">
        <v>0</v>
      </c>
      <c r="AL24">
        <v>0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v>0</v>
      </c>
      <c r="BL24">
        <v>0</v>
      </c>
      <c r="BM24">
        <f t="shared" si="0"/>
        <v>0</v>
      </c>
      <c r="BN24" s="1">
        <f t="shared" si="1"/>
        <v>0</v>
      </c>
      <c r="BO24">
        <f t="shared" si="2"/>
        <v>13</v>
      </c>
    </row>
    <row r="25" spans="1:67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 t="s">
        <v>128</v>
      </c>
      <c r="H25" t="s">
        <v>128</v>
      </c>
      <c r="I25" t="s">
        <v>128</v>
      </c>
      <c r="J25">
        <v>0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>
        <v>0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v>0</v>
      </c>
      <c r="BL25">
        <v>0</v>
      </c>
      <c r="BM25">
        <f t="shared" si="0"/>
        <v>0</v>
      </c>
      <c r="BN25" s="1">
        <f t="shared" si="1"/>
        <v>0</v>
      </c>
      <c r="BO25">
        <f t="shared" si="2"/>
        <v>13</v>
      </c>
    </row>
    <row r="26" spans="1:67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 t="s">
        <v>128</v>
      </c>
      <c r="AI26" t="s">
        <v>128</v>
      </c>
      <c r="AJ26">
        <v>0</v>
      </c>
      <c r="AK26">
        <v>0</v>
      </c>
      <c r="AL26">
        <v>0</v>
      </c>
      <c r="AM26">
        <v>0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v>0</v>
      </c>
      <c r="BL26">
        <v>0</v>
      </c>
      <c r="BM26">
        <f t="shared" si="0"/>
        <v>0</v>
      </c>
      <c r="BN26" s="1">
        <f t="shared" si="1"/>
        <v>0</v>
      </c>
      <c r="BO26">
        <f t="shared" si="2"/>
        <v>14</v>
      </c>
    </row>
    <row r="27" spans="1:67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>
        <v>0</v>
      </c>
      <c r="AD27" t="s">
        <v>128</v>
      </c>
      <c r="AE27" t="s">
        <v>128</v>
      </c>
      <c r="AF27">
        <v>0</v>
      </c>
      <c r="AG27">
        <v>0</v>
      </c>
      <c r="AH27" t="s">
        <v>128</v>
      </c>
      <c r="AI27" t="s">
        <v>128</v>
      </c>
      <c r="AJ27">
        <v>0</v>
      </c>
      <c r="AK27">
        <v>0</v>
      </c>
      <c r="AL27">
        <v>0</v>
      </c>
      <c r="AM27">
        <v>0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v>0</v>
      </c>
      <c r="BL27">
        <v>0</v>
      </c>
      <c r="BM27">
        <f t="shared" si="0"/>
        <v>0</v>
      </c>
      <c r="BN27" s="1">
        <f t="shared" si="1"/>
        <v>0</v>
      </c>
      <c r="BO27">
        <f t="shared" si="2"/>
        <v>16</v>
      </c>
    </row>
    <row r="28" spans="1:67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>
        <v>0</v>
      </c>
      <c r="G28">
        <v>0</v>
      </c>
      <c r="H28">
        <v>0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>
        <v>0</v>
      </c>
      <c r="AD28" t="s">
        <v>128</v>
      </c>
      <c r="AE28" t="s">
        <v>128</v>
      </c>
      <c r="AF28">
        <v>0</v>
      </c>
      <c r="AG28">
        <v>0</v>
      </c>
      <c r="AH28" t="s">
        <v>128</v>
      </c>
      <c r="AI28" t="s">
        <v>128</v>
      </c>
      <c r="AJ28">
        <v>0</v>
      </c>
      <c r="AK28">
        <v>0</v>
      </c>
      <c r="AL28">
        <v>0</v>
      </c>
      <c r="AM28">
        <v>0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 t="s">
        <v>128</v>
      </c>
      <c r="BK28">
        <v>0</v>
      </c>
      <c r="BL28">
        <v>0</v>
      </c>
      <c r="BM28">
        <f t="shared" si="0"/>
        <v>0</v>
      </c>
      <c r="BN28" s="1">
        <f t="shared" si="1"/>
        <v>0</v>
      </c>
      <c r="BO28">
        <f t="shared" si="2"/>
        <v>16</v>
      </c>
    </row>
    <row r="29" spans="1:67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>
        <v>0</v>
      </c>
      <c r="G29">
        <v>0</v>
      </c>
      <c r="H29">
        <v>0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>
        <v>0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 t="s">
        <v>128</v>
      </c>
      <c r="AI29" t="s">
        <v>128</v>
      </c>
      <c r="AJ29">
        <v>0</v>
      </c>
      <c r="AK29">
        <v>0</v>
      </c>
      <c r="AL29">
        <v>0</v>
      </c>
      <c r="AM29">
        <v>0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 t="s">
        <v>128</v>
      </c>
      <c r="BK29">
        <v>0</v>
      </c>
      <c r="BL29">
        <v>0</v>
      </c>
      <c r="BM29">
        <f t="shared" si="0"/>
        <v>0</v>
      </c>
      <c r="BN29" s="1">
        <f t="shared" si="1"/>
        <v>0</v>
      </c>
      <c r="BO29">
        <f t="shared" si="2"/>
        <v>16</v>
      </c>
    </row>
    <row r="30" spans="1:67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>
        <v>0</v>
      </c>
      <c r="G30">
        <v>0</v>
      </c>
      <c r="H30">
        <v>0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>
        <v>0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 t="s">
        <v>128</v>
      </c>
      <c r="AI30" t="s">
        <v>128</v>
      </c>
      <c r="AJ30">
        <v>0</v>
      </c>
      <c r="AK30">
        <v>0</v>
      </c>
      <c r="AL30">
        <v>0</v>
      </c>
      <c r="AM30">
        <v>0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 t="s">
        <v>128</v>
      </c>
      <c r="BK30">
        <v>0</v>
      </c>
      <c r="BL30">
        <v>0</v>
      </c>
      <c r="BM30">
        <f t="shared" si="0"/>
        <v>0</v>
      </c>
      <c r="BN30" s="1">
        <f t="shared" si="1"/>
        <v>0</v>
      </c>
      <c r="BO30">
        <f t="shared" si="2"/>
        <v>16</v>
      </c>
    </row>
    <row r="31" spans="1:67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>
        <v>0</v>
      </c>
      <c r="G31">
        <v>0</v>
      </c>
      <c r="H31">
        <v>0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 t="s">
        <v>128</v>
      </c>
      <c r="T31" t="s">
        <v>128</v>
      </c>
      <c r="U31">
        <v>0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>
        <v>0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 t="s">
        <v>128</v>
      </c>
      <c r="AI31" t="s">
        <v>128</v>
      </c>
      <c r="AJ31">
        <v>0</v>
      </c>
      <c r="AK31">
        <v>0</v>
      </c>
      <c r="AL31">
        <v>0</v>
      </c>
      <c r="AM31">
        <v>0</v>
      </c>
      <c r="AN31" t="s">
        <v>128</v>
      </c>
      <c r="AO31">
        <v>0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 t="s">
        <v>128</v>
      </c>
      <c r="BK31">
        <v>0</v>
      </c>
      <c r="BL31">
        <v>0</v>
      </c>
      <c r="BM31">
        <f t="shared" si="0"/>
        <v>0</v>
      </c>
      <c r="BN31" s="1">
        <f t="shared" si="1"/>
        <v>0</v>
      </c>
      <c r="BO31">
        <f t="shared" si="2"/>
        <v>20</v>
      </c>
    </row>
    <row r="32" spans="1:67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>
        <v>0</v>
      </c>
      <c r="G32">
        <v>0</v>
      </c>
      <c r="H32">
        <v>0</v>
      </c>
      <c r="I32" t="s">
        <v>128</v>
      </c>
      <c r="J32">
        <v>0</v>
      </c>
      <c r="K32" t="s">
        <v>128</v>
      </c>
      <c r="L32" t="s">
        <v>128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 t="s">
        <v>128</v>
      </c>
      <c r="T32">
        <v>0</v>
      </c>
      <c r="U32">
        <v>0</v>
      </c>
      <c r="V32" t="s">
        <v>128</v>
      </c>
      <c r="W32" t="s">
        <v>128</v>
      </c>
      <c r="X32" t="s">
        <v>128</v>
      </c>
      <c r="Y32">
        <v>0</v>
      </c>
      <c r="Z32" t="s">
        <v>128</v>
      </c>
      <c r="AA32" t="s">
        <v>128</v>
      </c>
      <c r="AB32">
        <v>0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 t="s">
        <v>128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 t="s">
        <v>128</v>
      </c>
      <c r="BK32">
        <v>0</v>
      </c>
      <c r="BL32">
        <v>0</v>
      </c>
      <c r="BM32">
        <f t="shared" si="0"/>
        <v>0</v>
      </c>
      <c r="BN32" s="1">
        <f t="shared" si="1"/>
        <v>0</v>
      </c>
      <c r="BO32">
        <f t="shared" si="2"/>
        <v>24</v>
      </c>
    </row>
    <row r="33" spans="1:67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>
        <v>0</v>
      </c>
      <c r="G33">
        <v>0</v>
      </c>
      <c r="H33">
        <v>0</v>
      </c>
      <c r="I33" t="s">
        <v>128</v>
      </c>
      <c r="J33">
        <v>0</v>
      </c>
      <c r="K33" t="s">
        <v>128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 t="s">
        <v>128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>
        <v>0</v>
      </c>
      <c r="Z33" t="s">
        <v>128</v>
      </c>
      <c r="AA33" t="s">
        <v>128</v>
      </c>
      <c r="AB33">
        <v>0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 t="s">
        <v>128</v>
      </c>
      <c r="BK33">
        <v>0</v>
      </c>
      <c r="BL33">
        <v>0</v>
      </c>
      <c r="BM33">
        <f t="shared" si="0"/>
        <v>0</v>
      </c>
      <c r="BN33" s="1">
        <f t="shared" si="1"/>
        <v>0</v>
      </c>
      <c r="BO33">
        <f t="shared" si="2"/>
        <v>26</v>
      </c>
    </row>
    <row r="34" spans="1:67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>
        <v>0</v>
      </c>
      <c r="G34">
        <v>0</v>
      </c>
      <c r="H34">
        <v>0</v>
      </c>
      <c r="I34" t="s">
        <v>128</v>
      </c>
      <c r="J34">
        <v>0</v>
      </c>
      <c r="K34" t="s">
        <v>128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>
        <v>0</v>
      </c>
      <c r="Z34" t="s">
        <v>128</v>
      </c>
      <c r="AA34" t="s">
        <v>128</v>
      </c>
      <c r="AB34">
        <v>0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128</v>
      </c>
      <c r="AR34">
        <v>0</v>
      </c>
      <c r="AS34">
        <v>0</v>
      </c>
      <c r="AT34" t="s">
        <v>128</v>
      </c>
      <c r="AU34" t="s">
        <v>128</v>
      </c>
      <c r="AV34" t="s">
        <v>128</v>
      </c>
      <c r="AW34">
        <v>0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 t="s">
        <v>128</v>
      </c>
      <c r="BK34">
        <v>0</v>
      </c>
      <c r="BL34">
        <v>0</v>
      </c>
      <c r="BM34">
        <f t="shared" ref="BM34:BM70" si="3">SUM(B34:BJ34)</f>
        <v>0</v>
      </c>
      <c r="BN34" s="1">
        <f t="shared" si="1"/>
        <v>0</v>
      </c>
      <c r="BO34">
        <f t="shared" si="2"/>
        <v>30</v>
      </c>
    </row>
    <row r="35" spans="1:67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>
        <v>0</v>
      </c>
      <c r="G35">
        <v>0</v>
      </c>
      <c r="H35">
        <v>0</v>
      </c>
      <c r="I35" t="s">
        <v>128</v>
      </c>
      <c r="J35">
        <v>1</v>
      </c>
      <c r="K35" t="s">
        <v>128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128</v>
      </c>
      <c r="AR35">
        <v>0</v>
      </c>
      <c r="AS35">
        <v>0</v>
      </c>
      <c r="AT35" t="s">
        <v>128</v>
      </c>
      <c r="AU35" t="s">
        <v>128</v>
      </c>
      <c r="AV35">
        <v>0</v>
      </c>
      <c r="AW35">
        <v>0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 t="s">
        <v>128</v>
      </c>
      <c r="BK35">
        <v>0</v>
      </c>
      <c r="BL35">
        <v>0</v>
      </c>
      <c r="BM35">
        <f t="shared" si="3"/>
        <v>1</v>
      </c>
      <c r="BN35" s="1">
        <f>BM:BM/33</f>
        <v>3.0303030303030304E-2</v>
      </c>
      <c r="BO35">
        <f t="shared" si="2"/>
        <v>33</v>
      </c>
    </row>
    <row r="36" spans="1:6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128</v>
      </c>
      <c r="J36">
        <v>0</v>
      </c>
      <c r="K36" t="s">
        <v>128</v>
      </c>
      <c r="L36">
        <v>0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 t="s">
        <v>128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128</v>
      </c>
      <c r="AR36">
        <v>0</v>
      </c>
      <c r="AS36">
        <v>0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 t="s">
        <v>128</v>
      </c>
      <c r="BK36">
        <v>0</v>
      </c>
      <c r="BL36">
        <v>0</v>
      </c>
      <c r="BM36">
        <f t="shared" si="3"/>
        <v>0</v>
      </c>
      <c r="BN36" s="1">
        <f t="shared" si="1"/>
        <v>0</v>
      </c>
      <c r="BO36">
        <f t="shared" si="2"/>
        <v>34</v>
      </c>
    </row>
    <row r="37" spans="1:6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0</v>
      </c>
      <c r="M37">
        <v>0</v>
      </c>
      <c r="N37" t="s">
        <v>128</v>
      </c>
      <c r="O37" t="s">
        <v>128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 t="s">
        <v>128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128</v>
      </c>
      <c r="AR37">
        <v>0</v>
      </c>
      <c r="AS37">
        <v>0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 t="s">
        <v>128</v>
      </c>
      <c r="BD37">
        <v>0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 t="s">
        <v>128</v>
      </c>
      <c r="BK37">
        <v>0</v>
      </c>
      <c r="BL37">
        <v>0</v>
      </c>
      <c r="BM37">
        <f t="shared" si="3"/>
        <v>0</v>
      </c>
      <c r="BN37" s="1">
        <f t="shared" si="1"/>
        <v>0</v>
      </c>
      <c r="BO37">
        <f t="shared" si="2"/>
        <v>36</v>
      </c>
    </row>
    <row r="38" spans="1:6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128</v>
      </c>
      <c r="J38">
        <v>0</v>
      </c>
      <c r="K38">
        <v>0</v>
      </c>
      <c r="L38">
        <v>0</v>
      </c>
      <c r="M38">
        <v>0</v>
      </c>
      <c r="N38" t="s">
        <v>128</v>
      </c>
      <c r="O38" t="s">
        <v>128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>
        <v>0</v>
      </c>
      <c r="X38" t="s">
        <v>128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 t="s">
        <v>128</v>
      </c>
      <c r="BD38">
        <v>0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 t="s">
        <v>128</v>
      </c>
      <c r="BK38">
        <v>0</v>
      </c>
      <c r="BL38">
        <v>0</v>
      </c>
      <c r="BM38">
        <f t="shared" si="3"/>
        <v>0</v>
      </c>
      <c r="BN38" s="1">
        <f t="shared" si="1"/>
        <v>0</v>
      </c>
      <c r="BO38">
        <f t="shared" si="2"/>
        <v>37</v>
      </c>
    </row>
    <row r="39" spans="1:6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128</v>
      </c>
      <c r="J39">
        <v>0</v>
      </c>
      <c r="K39">
        <v>0</v>
      </c>
      <c r="L39">
        <v>0</v>
      </c>
      <c r="M39">
        <v>0</v>
      </c>
      <c r="N39" t="s">
        <v>128</v>
      </c>
      <c r="O39" t="s">
        <v>128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 t="s">
        <v>128</v>
      </c>
      <c r="W39">
        <v>0</v>
      </c>
      <c r="X39" t="s">
        <v>128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 t="s">
        <v>128</v>
      </c>
      <c r="BD39">
        <v>0</v>
      </c>
      <c r="BE39" t="s">
        <v>128</v>
      </c>
      <c r="BF39">
        <v>0</v>
      </c>
      <c r="BG39" t="s">
        <v>128</v>
      </c>
      <c r="BH39" t="s">
        <v>128</v>
      </c>
      <c r="BI39" t="s">
        <v>128</v>
      </c>
      <c r="BJ39" t="s">
        <v>128</v>
      </c>
      <c r="BK39">
        <v>0</v>
      </c>
      <c r="BL39">
        <v>0</v>
      </c>
      <c r="BM39">
        <f t="shared" si="3"/>
        <v>0</v>
      </c>
      <c r="BN39" s="1">
        <f t="shared" si="1"/>
        <v>0</v>
      </c>
      <c r="BO39">
        <f t="shared" si="2"/>
        <v>38</v>
      </c>
    </row>
    <row r="40" spans="1:6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128</v>
      </c>
      <c r="J40">
        <v>0</v>
      </c>
      <c r="K40">
        <v>0</v>
      </c>
      <c r="L40">
        <v>0</v>
      </c>
      <c r="M40">
        <v>0</v>
      </c>
      <c r="N40" t="s">
        <v>128</v>
      </c>
      <c r="O40" t="s">
        <v>128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 t="s">
        <v>128</v>
      </c>
      <c r="W40">
        <v>0</v>
      </c>
      <c r="X40" t="s">
        <v>128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>
        <v>0</v>
      </c>
      <c r="AX40" t="s">
        <v>128</v>
      </c>
      <c r="AY40" t="s">
        <v>128</v>
      </c>
      <c r="AZ40" t="s">
        <v>128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128</v>
      </c>
      <c r="BH40" t="s">
        <v>128</v>
      </c>
      <c r="BI40" t="s">
        <v>128</v>
      </c>
      <c r="BJ40" t="s">
        <v>128</v>
      </c>
      <c r="BK40">
        <v>0</v>
      </c>
      <c r="BL40">
        <v>0</v>
      </c>
      <c r="BM40">
        <f t="shared" si="3"/>
        <v>0</v>
      </c>
      <c r="BN40" s="1">
        <f t="shared" si="1"/>
        <v>0</v>
      </c>
      <c r="BO40">
        <f t="shared" si="2"/>
        <v>45</v>
      </c>
    </row>
    <row r="41" spans="1:67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128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 t="s">
        <v>128</v>
      </c>
      <c r="W41">
        <v>0</v>
      </c>
      <c r="X41" t="s">
        <v>128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 t="s">
        <v>128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128</v>
      </c>
      <c r="BH41" t="s">
        <v>128</v>
      </c>
      <c r="BI41" t="s">
        <v>128</v>
      </c>
      <c r="BJ41" t="s">
        <v>128</v>
      </c>
      <c r="BK41">
        <v>0</v>
      </c>
      <c r="BL41">
        <v>0</v>
      </c>
      <c r="BM41">
        <f t="shared" si="3"/>
        <v>0</v>
      </c>
      <c r="BN41" s="1">
        <f t="shared" si="1"/>
        <v>0</v>
      </c>
      <c r="BO41">
        <f t="shared" si="2"/>
        <v>47</v>
      </c>
    </row>
    <row r="42" spans="1:67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128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 t="s">
        <v>128</v>
      </c>
      <c r="W42">
        <v>0</v>
      </c>
      <c r="X42" t="s">
        <v>128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128</v>
      </c>
      <c r="AI42" t="s">
        <v>128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t="s">
        <v>128</v>
      </c>
      <c r="AU42" t="s">
        <v>128</v>
      </c>
      <c r="AV42">
        <v>0</v>
      </c>
      <c r="AW42">
        <v>0</v>
      </c>
      <c r="AX42" t="s">
        <v>128</v>
      </c>
      <c r="AY42" t="s">
        <v>128</v>
      </c>
      <c r="AZ42" t="s">
        <v>128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128</v>
      </c>
      <c r="BH42" t="s">
        <v>128</v>
      </c>
      <c r="BI42" t="s">
        <v>128</v>
      </c>
      <c r="BJ42" t="s">
        <v>128</v>
      </c>
      <c r="BK42">
        <v>0</v>
      </c>
      <c r="BL42">
        <v>0</v>
      </c>
      <c r="BM42">
        <f t="shared" si="3"/>
        <v>1</v>
      </c>
      <c r="BN42" s="1">
        <f>BM:BM/47</f>
        <v>2.1276595744680851E-2</v>
      </c>
      <c r="BO42">
        <f t="shared" si="2"/>
        <v>47</v>
      </c>
    </row>
    <row r="43" spans="1:67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128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 t="s">
        <v>128</v>
      </c>
      <c r="W43">
        <v>0</v>
      </c>
      <c r="X43" t="s">
        <v>128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128</v>
      </c>
      <c r="AI43" t="s">
        <v>128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128</v>
      </c>
      <c r="AU43" t="s">
        <v>128</v>
      </c>
      <c r="AV43">
        <v>0</v>
      </c>
      <c r="AW43">
        <v>0</v>
      </c>
      <c r="AX43" t="s">
        <v>128</v>
      </c>
      <c r="AY43" t="s">
        <v>128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128</v>
      </c>
      <c r="BH43" t="s">
        <v>128</v>
      </c>
      <c r="BI43" t="s">
        <v>128</v>
      </c>
      <c r="BJ43" t="s">
        <v>128</v>
      </c>
      <c r="BK43">
        <v>1</v>
      </c>
      <c r="BL43">
        <v>1</v>
      </c>
      <c r="BM43">
        <f t="shared" si="3"/>
        <v>1</v>
      </c>
      <c r="BN43" s="1">
        <f>BM:BM/48</f>
        <v>2.0833333333333332E-2</v>
      </c>
      <c r="BO43">
        <f t="shared" si="2"/>
        <v>48</v>
      </c>
    </row>
    <row r="44" spans="1:67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128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128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128</v>
      </c>
      <c r="AI44" t="s">
        <v>128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>
        <v>0</v>
      </c>
      <c r="AW44">
        <v>0</v>
      </c>
      <c r="AX44" t="s">
        <v>128</v>
      </c>
      <c r="AY44" t="s">
        <v>128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128</v>
      </c>
      <c r="BH44" t="s">
        <v>128</v>
      </c>
      <c r="BI44">
        <v>0</v>
      </c>
      <c r="BJ44" t="s">
        <v>128</v>
      </c>
      <c r="BK44">
        <v>1</v>
      </c>
      <c r="BL44">
        <v>1</v>
      </c>
      <c r="BM44">
        <f t="shared" si="3"/>
        <v>0</v>
      </c>
      <c r="BN44" s="1">
        <f>BM:BM/48</f>
        <v>0</v>
      </c>
      <c r="BO44">
        <f t="shared" si="2"/>
        <v>50</v>
      </c>
    </row>
    <row r="45" spans="1:67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 t="s">
        <v>128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128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128</v>
      </c>
      <c r="AI45" t="s">
        <v>128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>
        <v>0</v>
      </c>
      <c r="AW45">
        <v>0</v>
      </c>
      <c r="AX45" t="s">
        <v>128</v>
      </c>
      <c r="AY45" t="s">
        <v>128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128</v>
      </c>
      <c r="BH45" t="s">
        <v>128</v>
      </c>
      <c r="BI45">
        <v>0</v>
      </c>
      <c r="BJ45" t="s">
        <v>128</v>
      </c>
      <c r="BK45">
        <v>0</v>
      </c>
      <c r="BL45">
        <v>0</v>
      </c>
      <c r="BM45">
        <f t="shared" si="3"/>
        <v>2</v>
      </c>
      <c r="BN45" s="1">
        <f>BM:BM/52</f>
        <v>3.8461538461538464E-2</v>
      </c>
      <c r="BO45">
        <f t="shared" si="2"/>
        <v>52</v>
      </c>
    </row>
    <row r="46" spans="1:6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128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128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128</v>
      </c>
      <c r="AI46" t="s">
        <v>128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t="s">
        <v>128</v>
      </c>
      <c r="AY46" t="s">
        <v>128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128</v>
      </c>
      <c r="BH46" t="s">
        <v>128</v>
      </c>
      <c r="BI46">
        <v>0</v>
      </c>
      <c r="BJ46" t="s">
        <v>128</v>
      </c>
      <c r="BK46">
        <v>0</v>
      </c>
      <c r="BL46">
        <v>1</v>
      </c>
      <c r="BM46">
        <f t="shared" si="3"/>
        <v>0</v>
      </c>
      <c r="BN46" s="1">
        <f t="shared" si="1"/>
        <v>0</v>
      </c>
      <c r="BO46">
        <f t="shared" si="2"/>
        <v>54</v>
      </c>
    </row>
    <row r="47" spans="1:67" x14ac:dyDescent="0.3">
      <c r="A47">
        <v>1995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128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128</v>
      </c>
      <c r="AI47" t="s">
        <v>128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128</v>
      </c>
      <c r="AY47" t="s">
        <v>128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128</v>
      </c>
      <c r="BH47" t="s">
        <v>128</v>
      </c>
      <c r="BI47">
        <v>0</v>
      </c>
      <c r="BJ47" t="s">
        <v>128</v>
      </c>
      <c r="BK47">
        <v>0</v>
      </c>
      <c r="BL47">
        <v>1</v>
      </c>
      <c r="BM47">
        <f t="shared" si="3"/>
        <v>1</v>
      </c>
      <c r="BN47" s="1">
        <f>BM:BM/55</f>
        <v>1.8181818181818181E-2</v>
      </c>
      <c r="BO47">
        <f t="shared" si="2"/>
        <v>55</v>
      </c>
    </row>
    <row r="48" spans="1:67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128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128</v>
      </c>
      <c r="AI48" t="s">
        <v>128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128</v>
      </c>
      <c r="AY48" t="s">
        <v>128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128</v>
      </c>
      <c r="BH48" t="s">
        <v>128</v>
      </c>
      <c r="BI48">
        <v>0</v>
      </c>
      <c r="BJ48" t="s">
        <v>128</v>
      </c>
      <c r="BK48">
        <v>1</v>
      </c>
      <c r="BL48">
        <v>1</v>
      </c>
      <c r="BM48">
        <f t="shared" si="3"/>
        <v>3</v>
      </c>
      <c r="BN48" s="1">
        <f>BM:BM/55</f>
        <v>5.4545454545454543E-2</v>
      </c>
      <c r="BO48">
        <f t="shared" si="2"/>
        <v>55</v>
      </c>
    </row>
    <row r="49" spans="1:67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128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128</v>
      </c>
      <c r="AI49" t="s">
        <v>128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128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128</v>
      </c>
      <c r="BI49">
        <v>0</v>
      </c>
      <c r="BJ49">
        <v>0</v>
      </c>
      <c r="BK49">
        <v>0</v>
      </c>
      <c r="BL49">
        <v>0</v>
      </c>
      <c r="BM49">
        <f t="shared" si="3"/>
        <v>3</v>
      </c>
      <c r="BN49" s="1">
        <f>BM:BM/58</f>
        <v>5.1724137931034482E-2</v>
      </c>
      <c r="BO49">
        <f t="shared" si="2"/>
        <v>58</v>
      </c>
    </row>
    <row r="50" spans="1:6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128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128</v>
      </c>
      <c r="AI50" t="s">
        <v>128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128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f t="shared" si="3"/>
        <v>2</v>
      </c>
      <c r="BN50" s="1">
        <f>BM:BM/59</f>
        <v>3.3898305084745763E-2</v>
      </c>
      <c r="BO50">
        <f t="shared" si="2"/>
        <v>59</v>
      </c>
    </row>
    <row r="51" spans="1:6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128</v>
      </c>
      <c r="AI51" t="s">
        <v>128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128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f t="shared" si="3"/>
        <v>1</v>
      </c>
      <c r="BN51" s="1">
        <f>BM:BM/60</f>
        <v>1.6666666666666666E-2</v>
      </c>
      <c r="BO51">
        <f t="shared" si="2"/>
        <v>60</v>
      </c>
    </row>
    <row r="52" spans="1:6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128</v>
      </c>
      <c r="AI52" t="s">
        <v>128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f t="shared" si="3"/>
        <v>0</v>
      </c>
      <c r="BN52" s="1">
        <f>BM:BM/61</f>
        <v>0</v>
      </c>
      <c r="BO52">
        <f t="shared" si="2"/>
        <v>61</v>
      </c>
    </row>
    <row r="53" spans="1:6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128</v>
      </c>
      <c r="AI53" t="s">
        <v>128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f t="shared" si="3"/>
        <v>4</v>
      </c>
      <c r="BN53" s="1">
        <f t="shared" ref="BN53:BN63" si="4">BM:BM/61</f>
        <v>6.5573770491803282E-2</v>
      </c>
      <c r="BO53">
        <f t="shared" si="2"/>
        <v>61</v>
      </c>
    </row>
    <row r="54" spans="1:67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128</v>
      </c>
      <c r="AI54" t="s">
        <v>128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f t="shared" si="3"/>
        <v>3</v>
      </c>
      <c r="BN54" s="1">
        <f t="shared" si="4"/>
        <v>4.9180327868852458E-2</v>
      </c>
      <c r="BO54">
        <f t="shared" si="2"/>
        <v>61</v>
      </c>
    </row>
    <row r="55" spans="1:67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128</v>
      </c>
      <c r="AI55" t="s">
        <v>128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 t="shared" si="3"/>
        <v>0</v>
      </c>
      <c r="BN55" s="1">
        <f t="shared" si="4"/>
        <v>0</v>
      </c>
      <c r="BO55">
        <f t="shared" si="2"/>
        <v>61</v>
      </c>
    </row>
    <row r="56" spans="1:67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128</v>
      </c>
      <c r="AI56" t="s">
        <v>128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 t="shared" si="3"/>
        <v>0</v>
      </c>
      <c r="BN56" s="1">
        <f t="shared" si="4"/>
        <v>0</v>
      </c>
      <c r="BO56">
        <f t="shared" si="2"/>
        <v>61</v>
      </c>
    </row>
    <row r="57" spans="1:6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128</v>
      </c>
      <c r="AI57" t="s">
        <v>128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si="3"/>
        <v>0</v>
      </c>
      <c r="BN57" s="1">
        <f t="shared" si="4"/>
        <v>0</v>
      </c>
      <c r="BO57">
        <f t="shared" si="2"/>
        <v>61</v>
      </c>
    </row>
    <row r="58" spans="1:6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128</v>
      </c>
      <c r="AI58" t="s">
        <v>128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f t="shared" si="3"/>
        <v>0</v>
      </c>
      <c r="BN58" s="1">
        <f t="shared" si="4"/>
        <v>0</v>
      </c>
      <c r="BO58">
        <f t="shared" si="2"/>
        <v>61</v>
      </c>
    </row>
    <row r="59" spans="1:6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128</v>
      </c>
      <c r="AI59" t="s">
        <v>128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f t="shared" si="3"/>
        <v>1</v>
      </c>
      <c r="BN59" s="1">
        <f t="shared" si="4"/>
        <v>1.6393442622950821E-2</v>
      </c>
      <c r="BO59">
        <f t="shared" si="2"/>
        <v>61</v>
      </c>
    </row>
    <row r="60" spans="1:67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128</v>
      </c>
      <c r="AI60" t="s">
        <v>128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 t="shared" si="3"/>
        <v>1</v>
      </c>
      <c r="BN60" s="1">
        <f t="shared" si="4"/>
        <v>1.6393442622950821E-2</v>
      </c>
      <c r="BO60">
        <f t="shared" si="2"/>
        <v>61</v>
      </c>
    </row>
    <row r="61" spans="1:67" x14ac:dyDescent="0.3">
      <c r="A61">
        <v>2009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128</v>
      </c>
      <c r="AI61" t="s">
        <v>128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 t="shared" si="3"/>
        <v>1</v>
      </c>
      <c r="BN61" s="1">
        <f t="shared" si="4"/>
        <v>1.6393442622950821E-2</v>
      </c>
      <c r="BO61">
        <f t="shared" si="2"/>
        <v>61</v>
      </c>
    </row>
    <row r="62" spans="1:67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128</v>
      </c>
      <c r="AI62" t="s">
        <v>128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 t="shared" si="3"/>
        <v>0</v>
      </c>
      <c r="BN62" s="1">
        <f t="shared" si="4"/>
        <v>0</v>
      </c>
      <c r="BO62">
        <f t="shared" si="2"/>
        <v>61</v>
      </c>
    </row>
    <row r="63" spans="1:67" x14ac:dyDescent="0.3">
      <c r="A63">
        <v>2011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128</v>
      </c>
      <c r="AI63" t="s">
        <v>128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 t="shared" si="3"/>
        <v>3</v>
      </c>
      <c r="BN63" s="1">
        <f t="shared" si="4"/>
        <v>4.9180327868852458E-2</v>
      </c>
      <c r="BO63">
        <f t="shared" si="2"/>
        <v>61</v>
      </c>
    </row>
    <row r="64" spans="1:67" x14ac:dyDescent="0.3">
      <c r="A64">
        <v>2012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128</v>
      </c>
      <c r="S64" t="s">
        <v>128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128</v>
      </c>
      <c r="AI64" t="s">
        <v>128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si="3"/>
        <v>2</v>
      </c>
      <c r="BN64" s="1">
        <f>BM:BM/59</f>
        <v>3.3898305084745763E-2</v>
      </c>
      <c r="BO64">
        <f t="shared" si="2"/>
        <v>59</v>
      </c>
    </row>
    <row r="65" spans="1:67" x14ac:dyDescent="0.3">
      <c r="A65">
        <v>2013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128</v>
      </c>
      <c r="S65" t="s">
        <v>128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128</v>
      </c>
      <c r="AI65" t="s">
        <v>128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 t="shared" si="3"/>
        <v>1</v>
      </c>
      <c r="BN65" s="1">
        <f>BM:BM/59</f>
        <v>1.6949152542372881E-2</v>
      </c>
      <c r="BO65">
        <f t="shared" si="2"/>
        <v>59</v>
      </c>
    </row>
    <row r="66" spans="1:67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128</v>
      </c>
      <c r="O66" t="s">
        <v>128</v>
      </c>
      <c r="P66">
        <v>0</v>
      </c>
      <c r="Q66">
        <v>0</v>
      </c>
      <c r="R66" t="s">
        <v>128</v>
      </c>
      <c r="S66" t="s">
        <v>128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128</v>
      </c>
      <c r="AI66" t="s">
        <v>128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 t="shared" si="3"/>
        <v>0</v>
      </c>
      <c r="BN66" s="1">
        <f t="shared" si="1"/>
        <v>0</v>
      </c>
      <c r="BO66">
        <f t="shared" si="2"/>
        <v>57</v>
      </c>
    </row>
    <row r="67" spans="1:67" x14ac:dyDescent="0.3">
      <c r="A67">
        <v>2015</v>
      </c>
      <c r="B67">
        <v>0</v>
      </c>
      <c r="C67" t="s">
        <v>128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128</v>
      </c>
      <c r="O67" t="s">
        <v>128</v>
      </c>
      <c r="P67">
        <v>0</v>
      </c>
      <c r="Q67">
        <v>0</v>
      </c>
      <c r="R67" t="s">
        <v>128</v>
      </c>
      <c r="S67" t="s">
        <v>128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128</v>
      </c>
      <c r="AI67" t="s">
        <v>128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f t="shared" si="3"/>
        <v>0</v>
      </c>
      <c r="BN67" s="1">
        <f t="shared" ref="BN67:BN70" si="5">BM:BM/64</f>
        <v>0</v>
      </c>
      <c r="BO67">
        <f t="shared" ref="BO67:BO70" si="6">COUNT(B67:BL67)</f>
        <v>56</v>
      </c>
    </row>
    <row r="68" spans="1:67" x14ac:dyDescent="0.3">
      <c r="A68">
        <v>2016</v>
      </c>
      <c r="B68">
        <v>0</v>
      </c>
      <c r="C68" t="s">
        <v>128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128</v>
      </c>
      <c r="K68">
        <v>0</v>
      </c>
      <c r="L68">
        <v>0</v>
      </c>
      <c r="M68">
        <v>0</v>
      </c>
      <c r="N68" t="s">
        <v>128</v>
      </c>
      <c r="O68" t="s">
        <v>128</v>
      </c>
      <c r="P68">
        <v>0</v>
      </c>
      <c r="Q68">
        <v>0</v>
      </c>
      <c r="R68" t="s">
        <v>128</v>
      </c>
      <c r="S68" t="s">
        <v>128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128</v>
      </c>
      <c r="AI68" t="s">
        <v>128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f t="shared" si="3"/>
        <v>0</v>
      </c>
      <c r="BN68" s="1">
        <f t="shared" si="5"/>
        <v>0</v>
      </c>
      <c r="BO68">
        <f t="shared" si="6"/>
        <v>55</v>
      </c>
    </row>
    <row r="69" spans="1:67" x14ac:dyDescent="0.3">
      <c r="A69">
        <v>2017</v>
      </c>
      <c r="B69" t="s">
        <v>128</v>
      </c>
      <c r="C69" t="s">
        <v>128</v>
      </c>
      <c r="D69">
        <v>0</v>
      </c>
      <c r="E69">
        <v>0</v>
      </c>
      <c r="F69">
        <v>0</v>
      </c>
      <c r="G69" t="s">
        <v>128</v>
      </c>
      <c r="H69">
        <v>0</v>
      </c>
      <c r="I69">
        <v>0</v>
      </c>
      <c r="J69" t="s">
        <v>128</v>
      </c>
      <c r="K69">
        <v>0</v>
      </c>
      <c r="L69">
        <v>0</v>
      </c>
      <c r="M69">
        <v>0</v>
      </c>
      <c r="N69" t="s">
        <v>128</v>
      </c>
      <c r="O69" t="s">
        <v>128</v>
      </c>
      <c r="P69">
        <v>0</v>
      </c>
      <c r="Q69">
        <v>0</v>
      </c>
      <c r="R69" t="s">
        <v>128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128</v>
      </c>
      <c r="AI69" t="s">
        <v>128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f t="shared" si="3"/>
        <v>0</v>
      </c>
      <c r="BN69" s="1">
        <f t="shared" si="5"/>
        <v>0</v>
      </c>
      <c r="BO69">
        <f t="shared" si="6"/>
        <v>53</v>
      </c>
    </row>
    <row r="70" spans="1:6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>
        <v>0</v>
      </c>
      <c r="AG70">
        <v>0</v>
      </c>
      <c r="AH70" t="s">
        <v>128</v>
      </c>
      <c r="AI70" t="s">
        <v>128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f t="shared" si="3"/>
        <v>0</v>
      </c>
      <c r="BN70" s="1">
        <f t="shared" si="5"/>
        <v>0</v>
      </c>
      <c r="BO70">
        <f t="shared" si="6"/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4B29-A880-43E9-8DF6-AEDEB2AEE8EF}">
  <dimension ref="A1:BM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K32" sqref="BK32:BL68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116</v>
      </c>
      <c r="E1" t="s">
        <v>117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118</v>
      </c>
      <c r="P1" t="s">
        <v>119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69</v>
      </c>
      <c r="X1" t="s">
        <v>70</v>
      </c>
      <c r="Y1" t="s">
        <v>27</v>
      </c>
      <c r="Z1" t="s">
        <v>28</v>
      </c>
      <c r="AA1" t="s">
        <v>29</v>
      </c>
      <c r="AB1" t="s">
        <v>30</v>
      </c>
      <c r="AC1" t="s">
        <v>75</v>
      </c>
      <c r="AD1" t="s">
        <v>76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120</v>
      </c>
      <c r="AN1" t="s">
        <v>121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122</v>
      </c>
      <c r="AX1" t="s">
        <v>123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77</v>
      </c>
      <c r="BF1" t="s">
        <v>78</v>
      </c>
      <c r="BG1" t="s">
        <v>124</v>
      </c>
      <c r="BH1" t="s">
        <v>125</v>
      </c>
      <c r="BI1" t="s">
        <v>126</v>
      </c>
      <c r="BJ1" t="s">
        <v>127</v>
      </c>
      <c r="BK1" t="s">
        <v>61</v>
      </c>
      <c r="BL1" t="s">
        <v>62</v>
      </c>
      <c r="BM1" t="s">
        <v>129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 t="shared" ref="BK2:BK33" si="0">SUM(B2:BF2)</f>
        <v>0</v>
      </c>
      <c r="BL2" s="1">
        <f>BK:BK/61</f>
        <v>0</v>
      </c>
      <c r="BM2">
        <f>COUNT(B2:BJ2)</f>
        <v>0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si="0"/>
        <v>0</v>
      </c>
      <c r="BL3" s="1">
        <f t="shared" ref="BL3:BL66" si="1">BK:BK/61</f>
        <v>0</v>
      </c>
      <c r="BM3">
        <f t="shared" ref="BM3:BM66" si="2">COUNT(B3:BJ3)</f>
        <v>0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0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0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0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0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0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0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0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0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>
        <f t="shared" si="0"/>
        <v>0</v>
      </c>
      <c r="BL12" s="1">
        <f t="shared" si="1"/>
        <v>0</v>
      </c>
      <c r="BM12">
        <f t="shared" si="2"/>
        <v>0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>
        <f t="shared" si="0"/>
        <v>0</v>
      </c>
      <c r="BL13" s="1">
        <f t="shared" si="1"/>
        <v>0</v>
      </c>
      <c r="BM13">
        <f t="shared" si="2"/>
        <v>0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>
        <f t="shared" si="0"/>
        <v>0</v>
      </c>
      <c r="BL14" s="1">
        <f t="shared" si="1"/>
        <v>0</v>
      </c>
      <c r="BM14">
        <f t="shared" si="2"/>
        <v>0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>
        <f t="shared" si="0"/>
        <v>0</v>
      </c>
      <c r="BL17" s="1">
        <f t="shared" si="1"/>
        <v>0</v>
      </c>
      <c r="BM17">
        <f t="shared" si="2"/>
        <v>0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>
        <f t="shared" si="0"/>
        <v>0</v>
      </c>
      <c r="BL18" s="1">
        <f t="shared" si="1"/>
        <v>0</v>
      </c>
      <c r="BM18">
        <f t="shared" si="2"/>
        <v>0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>
        <f t="shared" si="0"/>
        <v>0</v>
      </c>
      <c r="BL19" s="1">
        <f t="shared" si="1"/>
        <v>0</v>
      </c>
      <c r="BM19">
        <f t="shared" si="2"/>
        <v>0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0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0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>
        <f t="shared" si="0"/>
        <v>0</v>
      </c>
      <c r="BL22" s="1">
        <f t="shared" si="1"/>
        <v>0</v>
      </c>
      <c r="BM22">
        <f t="shared" si="2"/>
        <v>0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f t="shared" si="0"/>
        <v>0</v>
      </c>
      <c r="BL23" s="1">
        <f t="shared" si="1"/>
        <v>0</v>
      </c>
      <c r="BM23">
        <f t="shared" si="2"/>
        <v>0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f t="shared" si="0"/>
        <v>0</v>
      </c>
      <c r="BL24" s="1">
        <f t="shared" si="1"/>
        <v>0</v>
      </c>
      <c r="BM24">
        <f t="shared" si="2"/>
        <v>0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>
        <v>0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1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>
        <v>0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1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>
        <v>0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1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>
        <v>0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>
        <v>0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>
        <v>0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 t="s">
        <v>128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>
        <v>0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3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 t="s">
        <v>128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>
        <v>0</v>
      </c>
      <c r="X32" t="s">
        <v>128</v>
      </c>
      <c r="Y32" t="s">
        <v>128</v>
      </c>
      <c r="Z32" t="s">
        <v>128</v>
      </c>
      <c r="AA32" t="s">
        <v>128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>
        <v>0</v>
      </c>
      <c r="BH32" t="s">
        <v>128</v>
      </c>
      <c r="BI32">
        <v>0</v>
      </c>
      <c r="BJ32" t="s">
        <v>128</v>
      </c>
      <c r="BK32">
        <f t="shared" si="0"/>
        <v>0</v>
      </c>
      <c r="BL32" s="1">
        <f t="shared" si="1"/>
        <v>0</v>
      </c>
      <c r="BM32">
        <f t="shared" si="2"/>
        <v>4</v>
      </c>
    </row>
    <row r="33" spans="1:65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 t="s">
        <v>128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>
        <v>0</v>
      </c>
      <c r="X33" t="s">
        <v>128</v>
      </c>
      <c r="Y33" t="s">
        <v>128</v>
      </c>
      <c r="Z33" t="s">
        <v>128</v>
      </c>
      <c r="AA33" t="s">
        <v>128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>
        <v>0</v>
      </c>
      <c r="BH33" t="s">
        <v>128</v>
      </c>
      <c r="BI33">
        <v>0</v>
      </c>
      <c r="BJ33" t="s">
        <v>128</v>
      </c>
      <c r="BK33">
        <f t="shared" si="0"/>
        <v>0</v>
      </c>
      <c r="BL33" s="1">
        <f t="shared" si="1"/>
        <v>0</v>
      </c>
      <c r="BM33">
        <f t="shared" si="2"/>
        <v>4</v>
      </c>
    </row>
    <row r="34" spans="1:65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 t="s">
        <v>128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>
        <v>0</v>
      </c>
      <c r="X34" t="s">
        <v>128</v>
      </c>
      <c r="Y34" t="s">
        <v>128</v>
      </c>
      <c r="Z34" t="s">
        <v>128</v>
      </c>
      <c r="AA34" t="s">
        <v>128</v>
      </c>
      <c r="AB34" t="s">
        <v>128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>
        <v>0</v>
      </c>
      <c r="BH34" t="s">
        <v>128</v>
      </c>
      <c r="BI34">
        <v>0</v>
      </c>
      <c r="BJ34" t="s">
        <v>128</v>
      </c>
      <c r="BK34">
        <f t="shared" ref="BK34:BK69" si="3">SUM(B34:BF34)</f>
        <v>0</v>
      </c>
      <c r="BL34" s="1">
        <f t="shared" si="1"/>
        <v>0</v>
      </c>
      <c r="BM34">
        <f t="shared" si="2"/>
        <v>5</v>
      </c>
    </row>
    <row r="35" spans="1:65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 t="s">
        <v>128</v>
      </c>
      <c r="G35" t="s">
        <v>128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 t="s">
        <v>128</v>
      </c>
      <c r="U35" t="s">
        <v>128</v>
      </c>
      <c r="V35" t="s">
        <v>128</v>
      </c>
      <c r="W35">
        <v>0</v>
      </c>
      <c r="X35">
        <v>0</v>
      </c>
      <c r="Y35" t="s">
        <v>128</v>
      </c>
      <c r="Z35" t="s">
        <v>128</v>
      </c>
      <c r="AA35" t="s">
        <v>128</v>
      </c>
      <c r="AB35" t="s">
        <v>128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>
        <v>0</v>
      </c>
      <c r="BH35" t="s">
        <v>128</v>
      </c>
      <c r="BI35">
        <v>0</v>
      </c>
      <c r="BJ35" t="s">
        <v>128</v>
      </c>
      <c r="BK35">
        <f t="shared" si="3"/>
        <v>0</v>
      </c>
      <c r="BL35" s="1">
        <f t="shared" si="1"/>
        <v>0</v>
      </c>
      <c r="BM35">
        <f t="shared" si="2"/>
        <v>6</v>
      </c>
    </row>
    <row r="36" spans="1:65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 t="s">
        <v>128</v>
      </c>
      <c r="G36" t="s">
        <v>128</v>
      </c>
      <c r="H36">
        <v>0</v>
      </c>
      <c r="I36" t="s">
        <v>128</v>
      </c>
      <c r="J36" t="s">
        <v>128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 t="s">
        <v>128</v>
      </c>
      <c r="R36" t="s">
        <v>128</v>
      </c>
      <c r="S36">
        <v>0</v>
      </c>
      <c r="T36" t="s">
        <v>128</v>
      </c>
      <c r="U36" t="s">
        <v>128</v>
      </c>
      <c r="V36" t="s">
        <v>128</v>
      </c>
      <c r="W36">
        <v>0</v>
      </c>
      <c r="X36">
        <v>0</v>
      </c>
      <c r="Y36" t="s">
        <v>128</v>
      </c>
      <c r="Z36" t="s">
        <v>128</v>
      </c>
      <c r="AA36" t="s">
        <v>128</v>
      </c>
      <c r="AB36" t="s">
        <v>128</v>
      </c>
      <c r="AC36" t="s">
        <v>128</v>
      </c>
      <c r="AD36" t="s">
        <v>128</v>
      </c>
      <c r="AE36" t="s">
        <v>128</v>
      </c>
      <c r="AF36" t="s">
        <v>128</v>
      </c>
      <c r="AG36" t="s">
        <v>128</v>
      </c>
      <c r="AH36" t="s">
        <v>128</v>
      </c>
      <c r="AI36" t="s">
        <v>128</v>
      </c>
      <c r="AJ36" t="s">
        <v>128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>
        <v>0</v>
      </c>
      <c r="BH36">
        <v>0</v>
      </c>
      <c r="BI36">
        <v>0</v>
      </c>
      <c r="BJ36" t="s">
        <v>128</v>
      </c>
      <c r="BK36">
        <f t="shared" si="3"/>
        <v>0</v>
      </c>
      <c r="BL36" s="1">
        <f t="shared" si="1"/>
        <v>0</v>
      </c>
      <c r="BM36">
        <f t="shared" si="2"/>
        <v>9</v>
      </c>
    </row>
    <row r="37" spans="1:65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 t="s">
        <v>128</v>
      </c>
      <c r="G37" t="s">
        <v>128</v>
      </c>
      <c r="H37">
        <v>0</v>
      </c>
      <c r="I37" t="s">
        <v>128</v>
      </c>
      <c r="J37" t="s">
        <v>128</v>
      </c>
      <c r="K37">
        <v>0</v>
      </c>
      <c r="L37" t="s">
        <v>128</v>
      </c>
      <c r="M37">
        <v>0</v>
      </c>
      <c r="N37">
        <v>0</v>
      </c>
      <c r="O37" t="s">
        <v>128</v>
      </c>
      <c r="P37" t="s">
        <v>128</v>
      </c>
      <c r="Q37" t="s">
        <v>128</v>
      </c>
      <c r="R37" t="s">
        <v>128</v>
      </c>
      <c r="S37">
        <v>0</v>
      </c>
      <c r="T37" t="s">
        <v>128</v>
      </c>
      <c r="U37" t="s">
        <v>128</v>
      </c>
      <c r="V37" t="s">
        <v>128</v>
      </c>
      <c r="W37">
        <v>0</v>
      </c>
      <c r="X37">
        <v>0</v>
      </c>
      <c r="Y37" t="s">
        <v>128</v>
      </c>
      <c r="Z37" t="s">
        <v>128</v>
      </c>
      <c r="AA37" t="s">
        <v>128</v>
      </c>
      <c r="AB37" t="s">
        <v>128</v>
      </c>
      <c r="AC37" t="s">
        <v>128</v>
      </c>
      <c r="AD37" t="s">
        <v>128</v>
      </c>
      <c r="AE37" t="s">
        <v>128</v>
      </c>
      <c r="AF37" t="s">
        <v>128</v>
      </c>
      <c r="AG37" t="s">
        <v>128</v>
      </c>
      <c r="AH37" t="s">
        <v>128</v>
      </c>
      <c r="AI37" t="s">
        <v>128</v>
      </c>
      <c r="AJ37" t="s">
        <v>128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>
        <v>0</v>
      </c>
      <c r="BH37">
        <v>0</v>
      </c>
      <c r="BI37">
        <v>0</v>
      </c>
      <c r="BJ37" t="s">
        <v>128</v>
      </c>
      <c r="BK37">
        <f t="shared" si="3"/>
        <v>0</v>
      </c>
      <c r="BL37" s="1">
        <f t="shared" si="1"/>
        <v>0</v>
      </c>
      <c r="BM37">
        <f t="shared" si="2"/>
        <v>11</v>
      </c>
    </row>
    <row r="38" spans="1:65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 t="s">
        <v>128</v>
      </c>
      <c r="G38" t="s">
        <v>128</v>
      </c>
      <c r="H38">
        <v>0</v>
      </c>
      <c r="I38" t="s">
        <v>128</v>
      </c>
      <c r="J38" t="s">
        <v>128</v>
      </c>
      <c r="K38">
        <v>0</v>
      </c>
      <c r="L38" t="s">
        <v>128</v>
      </c>
      <c r="M38">
        <v>0</v>
      </c>
      <c r="N38">
        <v>0</v>
      </c>
      <c r="O38" t="s">
        <v>128</v>
      </c>
      <c r="P38" t="s">
        <v>128</v>
      </c>
      <c r="Q38" t="s">
        <v>128</v>
      </c>
      <c r="R38" t="s">
        <v>128</v>
      </c>
      <c r="S38">
        <v>0</v>
      </c>
      <c r="T38" t="s">
        <v>128</v>
      </c>
      <c r="U38" t="s">
        <v>128</v>
      </c>
      <c r="V38" t="s">
        <v>128</v>
      </c>
      <c r="W38">
        <v>0</v>
      </c>
      <c r="X38">
        <v>0</v>
      </c>
      <c r="Y38" t="s">
        <v>128</v>
      </c>
      <c r="Z38" t="s">
        <v>128</v>
      </c>
      <c r="AA38" t="s">
        <v>128</v>
      </c>
      <c r="AB38" t="s">
        <v>128</v>
      </c>
      <c r="AC38" t="s">
        <v>128</v>
      </c>
      <c r="AD38" t="s">
        <v>128</v>
      </c>
      <c r="AE38" t="s">
        <v>128</v>
      </c>
      <c r="AF38" t="s">
        <v>128</v>
      </c>
      <c r="AG38" t="s">
        <v>128</v>
      </c>
      <c r="AH38" t="s">
        <v>128</v>
      </c>
      <c r="AI38" t="s">
        <v>128</v>
      </c>
      <c r="AJ38" t="s">
        <v>128</v>
      </c>
      <c r="AK38" t="s">
        <v>128</v>
      </c>
      <c r="AL38" t="s">
        <v>128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 t="s">
        <v>128</v>
      </c>
      <c r="AS38" t="s">
        <v>128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>
        <v>0</v>
      </c>
      <c r="BE38" t="s">
        <v>128</v>
      </c>
      <c r="BF38" t="s">
        <v>128</v>
      </c>
      <c r="BG38">
        <v>0</v>
      </c>
      <c r="BH38">
        <v>0</v>
      </c>
      <c r="BI38">
        <v>0</v>
      </c>
      <c r="BJ38" t="s">
        <v>128</v>
      </c>
      <c r="BK38">
        <f t="shared" si="3"/>
        <v>0</v>
      </c>
      <c r="BL38" s="1">
        <f t="shared" si="1"/>
        <v>0</v>
      </c>
      <c r="BM38">
        <f t="shared" si="2"/>
        <v>12</v>
      </c>
    </row>
    <row r="39" spans="1:65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 t="s">
        <v>128</v>
      </c>
      <c r="G39" t="s">
        <v>128</v>
      </c>
      <c r="H39">
        <v>0</v>
      </c>
      <c r="I39" t="s">
        <v>128</v>
      </c>
      <c r="J39" t="s">
        <v>128</v>
      </c>
      <c r="K39">
        <v>0</v>
      </c>
      <c r="L39" t="s">
        <v>128</v>
      </c>
      <c r="M39">
        <v>0</v>
      </c>
      <c r="N39">
        <v>0</v>
      </c>
      <c r="O39" t="s">
        <v>128</v>
      </c>
      <c r="P39" t="s">
        <v>128</v>
      </c>
      <c r="Q39" t="s">
        <v>128</v>
      </c>
      <c r="R39" t="s">
        <v>128</v>
      </c>
      <c r="S39">
        <v>0</v>
      </c>
      <c r="T39">
        <v>0</v>
      </c>
      <c r="U39" t="s">
        <v>128</v>
      </c>
      <c r="V39" t="s">
        <v>128</v>
      </c>
      <c r="W39">
        <v>0</v>
      </c>
      <c r="X39">
        <v>0</v>
      </c>
      <c r="Y39" t="s">
        <v>128</v>
      </c>
      <c r="Z39" t="s">
        <v>128</v>
      </c>
      <c r="AA39" t="s">
        <v>128</v>
      </c>
      <c r="AB39" t="s">
        <v>128</v>
      </c>
      <c r="AC39" t="s">
        <v>128</v>
      </c>
      <c r="AD39" t="s">
        <v>128</v>
      </c>
      <c r="AE39" t="s">
        <v>128</v>
      </c>
      <c r="AF39" t="s">
        <v>128</v>
      </c>
      <c r="AG39" t="s">
        <v>128</v>
      </c>
      <c r="AH39" t="s">
        <v>128</v>
      </c>
      <c r="AI39" t="s">
        <v>128</v>
      </c>
      <c r="AJ39" t="s">
        <v>128</v>
      </c>
      <c r="AK39" t="s">
        <v>128</v>
      </c>
      <c r="AL39" t="s">
        <v>128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 t="s">
        <v>128</v>
      </c>
      <c r="AS39" t="s">
        <v>128</v>
      </c>
      <c r="AT39" t="s">
        <v>128</v>
      </c>
      <c r="AU39" t="s">
        <v>128</v>
      </c>
      <c r="AV39" t="s">
        <v>128</v>
      </c>
      <c r="AW39" t="s">
        <v>128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>
        <v>0</v>
      </c>
      <c r="BD39">
        <v>0</v>
      </c>
      <c r="BE39" t="s">
        <v>128</v>
      </c>
      <c r="BF39" t="s">
        <v>128</v>
      </c>
      <c r="BG39">
        <v>0</v>
      </c>
      <c r="BH39">
        <v>0</v>
      </c>
      <c r="BI39">
        <v>0</v>
      </c>
      <c r="BJ39" t="s">
        <v>128</v>
      </c>
      <c r="BK39">
        <f t="shared" si="3"/>
        <v>0</v>
      </c>
      <c r="BL39" s="1">
        <f t="shared" si="1"/>
        <v>0</v>
      </c>
      <c r="BM39">
        <f t="shared" si="2"/>
        <v>13</v>
      </c>
    </row>
    <row r="40" spans="1:65" x14ac:dyDescent="0.3">
      <c r="A40">
        <v>1988</v>
      </c>
      <c r="B40" t="s">
        <v>128</v>
      </c>
      <c r="C40" t="s">
        <v>128</v>
      </c>
      <c r="D40" t="s">
        <v>128</v>
      </c>
      <c r="E40" t="s">
        <v>128</v>
      </c>
      <c r="F40" t="s">
        <v>128</v>
      </c>
      <c r="G40" t="s">
        <v>128</v>
      </c>
      <c r="H40">
        <v>0</v>
      </c>
      <c r="I40" t="s">
        <v>128</v>
      </c>
      <c r="J40" t="s">
        <v>128</v>
      </c>
      <c r="K40">
        <v>0</v>
      </c>
      <c r="L40">
        <v>0</v>
      </c>
      <c r="M40">
        <v>0</v>
      </c>
      <c r="N40">
        <v>0</v>
      </c>
      <c r="O40" t="s">
        <v>128</v>
      </c>
      <c r="P40" t="s">
        <v>128</v>
      </c>
      <c r="Q40" t="s">
        <v>128</v>
      </c>
      <c r="R40" t="s">
        <v>128</v>
      </c>
      <c r="S40">
        <v>0</v>
      </c>
      <c r="T40">
        <v>0</v>
      </c>
      <c r="U40" t="s">
        <v>128</v>
      </c>
      <c r="V40" t="s">
        <v>128</v>
      </c>
      <c r="W40">
        <v>0</v>
      </c>
      <c r="X40">
        <v>0</v>
      </c>
      <c r="Y40" t="s">
        <v>128</v>
      </c>
      <c r="Z40" t="s">
        <v>128</v>
      </c>
      <c r="AA40" t="s">
        <v>128</v>
      </c>
      <c r="AB40" t="s">
        <v>128</v>
      </c>
      <c r="AC40" t="s">
        <v>128</v>
      </c>
      <c r="AD40" t="s">
        <v>128</v>
      </c>
      <c r="AE40" t="s">
        <v>128</v>
      </c>
      <c r="AF40" t="s">
        <v>128</v>
      </c>
      <c r="AG40" t="s">
        <v>128</v>
      </c>
      <c r="AH40" t="s">
        <v>128</v>
      </c>
      <c r="AI40" t="s">
        <v>128</v>
      </c>
      <c r="AJ40" t="s">
        <v>128</v>
      </c>
      <c r="AK40" t="s">
        <v>128</v>
      </c>
      <c r="AL40" t="s">
        <v>128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 t="s">
        <v>128</v>
      </c>
      <c r="AS40" t="s">
        <v>128</v>
      </c>
      <c r="AT40" t="s">
        <v>128</v>
      </c>
      <c r="AU40" t="s">
        <v>128</v>
      </c>
      <c r="AV40" t="s">
        <v>128</v>
      </c>
      <c r="AW40" t="s">
        <v>128</v>
      </c>
      <c r="AX40" t="s">
        <v>128</v>
      </c>
      <c r="AY40" t="s">
        <v>128</v>
      </c>
      <c r="AZ40" t="s">
        <v>128</v>
      </c>
      <c r="BA40" t="s">
        <v>128</v>
      </c>
      <c r="BB40" t="s">
        <v>128</v>
      </c>
      <c r="BC40">
        <v>0</v>
      </c>
      <c r="BD40">
        <v>0</v>
      </c>
      <c r="BE40" t="s">
        <v>128</v>
      </c>
      <c r="BF40" t="s">
        <v>128</v>
      </c>
      <c r="BG40">
        <v>0</v>
      </c>
      <c r="BH40">
        <v>0</v>
      </c>
      <c r="BI40">
        <v>0</v>
      </c>
      <c r="BJ40" t="s">
        <v>128</v>
      </c>
      <c r="BK40">
        <f t="shared" si="3"/>
        <v>0</v>
      </c>
      <c r="BL40" s="1">
        <f t="shared" si="1"/>
        <v>0</v>
      </c>
      <c r="BM40">
        <f t="shared" si="2"/>
        <v>14</v>
      </c>
    </row>
    <row r="41" spans="1:65" x14ac:dyDescent="0.3">
      <c r="A41">
        <v>1989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>
        <v>0</v>
      </c>
      <c r="I41" t="s">
        <v>128</v>
      </c>
      <c r="J41" t="s">
        <v>128</v>
      </c>
      <c r="K41">
        <v>0</v>
      </c>
      <c r="L41">
        <v>0</v>
      </c>
      <c r="M41">
        <v>0</v>
      </c>
      <c r="N41">
        <v>0</v>
      </c>
      <c r="O41" t="s">
        <v>128</v>
      </c>
      <c r="P41" t="s">
        <v>128</v>
      </c>
      <c r="Q41" t="s">
        <v>128</v>
      </c>
      <c r="R41" t="s">
        <v>128</v>
      </c>
      <c r="S41">
        <v>0</v>
      </c>
      <c r="T41">
        <v>0</v>
      </c>
      <c r="U41" t="s">
        <v>128</v>
      </c>
      <c r="V41" t="s">
        <v>128</v>
      </c>
      <c r="W41">
        <v>0</v>
      </c>
      <c r="X41">
        <v>0</v>
      </c>
      <c r="Y41" t="s">
        <v>128</v>
      </c>
      <c r="Z41" t="s">
        <v>128</v>
      </c>
      <c r="AA41" t="s">
        <v>128</v>
      </c>
      <c r="AB41" t="s">
        <v>128</v>
      </c>
      <c r="AC41" t="s">
        <v>128</v>
      </c>
      <c r="AD41" t="s">
        <v>128</v>
      </c>
      <c r="AE41" t="s">
        <v>128</v>
      </c>
      <c r="AF41" t="s">
        <v>128</v>
      </c>
      <c r="AG41" t="s">
        <v>128</v>
      </c>
      <c r="AH41" t="s">
        <v>128</v>
      </c>
      <c r="AI41" t="s">
        <v>128</v>
      </c>
      <c r="AJ41" t="s">
        <v>128</v>
      </c>
      <c r="AK41" t="s">
        <v>128</v>
      </c>
      <c r="AL41" t="s">
        <v>128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 t="s">
        <v>128</v>
      </c>
      <c r="AS41" t="s">
        <v>128</v>
      </c>
      <c r="AT41" t="s">
        <v>128</v>
      </c>
      <c r="AU41" t="s">
        <v>128</v>
      </c>
      <c r="AV41" t="s">
        <v>128</v>
      </c>
      <c r="AW41" t="s">
        <v>128</v>
      </c>
      <c r="AX41" t="s">
        <v>128</v>
      </c>
      <c r="AY41" t="s">
        <v>128</v>
      </c>
      <c r="AZ41" t="s">
        <v>128</v>
      </c>
      <c r="BA41" t="s">
        <v>128</v>
      </c>
      <c r="BB41" t="s">
        <v>128</v>
      </c>
      <c r="BC41">
        <v>0</v>
      </c>
      <c r="BD41">
        <v>0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 t="s">
        <v>128</v>
      </c>
      <c r="BK41">
        <f t="shared" si="3"/>
        <v>0</v>
      </c>
      <c r="BL41" s="1">
        <f t="shared" si="1"/>
        <v>0</v>
      </c>
      <c r="BM41">
        <f t="shared" si="2"/>
        <v>14</v>
      </c>
    </row>
    <row r="42" spans="1:65" x14ac:dyDescent="0.3">
      <c r="A42">
        <v>1990</v>
      </c>
      <c r="B42" t="s">
        <v>128</v>
      </c>
      <c r="C42" t="s">
        <v>128</v>
      </c>
      <c r="D42" t="s">
        <v>128</v>
      </c>
      <c r="E42" t="s">
        <v>128</v>
      </c>
      <c r="F42" t="s">
        <v>128</v>
      </c>
      <c r="G42" t="s">
        <v>128</v>
      </c>
      <c r="H42">
        <v>0</v>
      </c>
      <c r="I42">
        <v>0</v>
      </c>
      <c r="J42" t="s">
        <v>128</v>
      </c>
      <c r="K42">
        <v>0</v>
      </c>
      <c r="L42">
        <v>0</v>
      </c>
      <c r="M42">
        <v>0</v>
      </c>
      <c r="N42">
        <v>0</v>
      </c>
      <c r="O42" t="s">
        <v>128</v>
      </c>
      <c r="P42" t="s">
        <v>128</v>
      </c>
      <c r="Q42" t="s">
        <v>128</v>
      </c>
      <c r="R42">
        <v>0</v>
      </c>
      <c r="S42">
        <v>0</v>
      </c>
      <c r="T42">
        <v>0</v>
      </c>
      <c r="U42" t="s">
        <v>128</v>
      </c>
      <c r="V42" t="s">
        <v>128</v>
      </c>
      <c r="W42">
        <v>0</v>
      </c>
      <c r="X42">
        <v>0</v>
      </c>
      <c r="Y42" t="s">
        <v>128</v>
      </c>
      <c r="Z42" t="s">
        <v>128</v>
      </c>
      <c r="AA42" t="s">
        <v>128</v>
      </c>
      <c r="AB42" t="s">
        <v>128</v>
      </c>
      <c r="AC42" t="s">
        <v>128</v>
      </c>
      <c r="AD42" t="s">
        <v>128</v>
      </c>
      <c r="AE42" t="s">
        <v>128</v>
      </c>
      <c r="AF42" t="s">
        <v>128</v>
      </c>
      <c r="AG42">
        <v>0</v>
      </c>
      <c r="AH42" t="s">
        <v>128</v>
      </c>
      <c r="AI42" t="s">
        <v>128</v>
      </c>
      <c r="AJ42" t="s">
        <v>128</v>
      </c>
      <c r="AK42" t="s">
        <v>128</v>
      </c>
      <c r="AL42" t="s">
        <v>128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 t="s">
        <v>128</v>
      </c>
      <c r="AS42" t="s">
        <v>128</v>
      </c>
      <c r="AT42" t="s">
        <v>128</v>
      </c>
      <c r="AU42" t="s">
        <v>128</v>
      </c>
      <c r="AV42" t="s">
        <v>128</v>
      </c>
      <c r="AW42" t="s">
        <v>128</v>
      </c>
      <c r="AX42" t="s">
        <v>128</v>
      </c>
      <c r="AY42" t="s">
        <v>128</v>
      </c>
      <c r="AZ42" t="s">
        <v>128</v>
      </c>
      <c r="BA42" t="s">
        <v>128</v>
      </c>
      <c r="BB42" t="s">
        <v>128</v>
      </c>
      <c r="BC42">
        <v>0</v>
      </c>
      <c r="BD42">
        <v>0</v>
      </c>
      <c r="BE42" t="s">
        <v>128</v>
      </c>
      <c r="BF42" t="s">
        <v>128</v>
      </c>
      <c r="BG42">
        <v>0</v>
      </c>
      <c r="BH42">
        <v>0</v>
      </c>
      <c r="BI42">
        <v>0</v>
      </c>
      <c r="BJ42" t="s">
        <v>128</v>
      </c>
      <c r="BK42">
        <f t="shared" si="3"/>
        <v>0</v>
      </c>
      <c r="BL42" s="1">
        <f t="shared" si="1"/>
        <v>0</v>
      </c>
      <c r="BM42">
        <f t="shared" si="2"/>
        <v>17</v>
      </c>
    </row>
    <row r="43" spans="1:65" x14ac:dyDescent="0.3">
      <c r="A43">
        <v>1991</v>
      </c>
      <c r="B43" t="s">
        <v>128</v>
      </c>
      <c r="C43" t="s">
        <v>128</v>
      </c>
      <c r="D43" t="s">
        <v>128</v>
      </c>
      <c r="E43" t="s">
        <v>128</v>
      </c>
      <c r="F43" t="s">
        <v>128</v>
      </c>
      <c r="G43" t="s">
        <v>128</v>
      </c>
      <c r="H43">
        <v>0</v>
      </c>
      <c r="I43">
        <v>0</v>
      </c>
      <c r="J43" t="s">
        <v>128</v>
      </c>
      <c r="K43">
        <v>0</v>
      </c>
      <c r="L43">
        <v>0</v>
      </c>
      <c r="M43">
        <v>0</v>
      </c>
      <c r="N43">
        <v>0</v>
      </c>
      <c r="O43" t="s">
        <v>128</v>
      </c>
      <c r="P43" t="s">
        <v>128</v>
      </c>
      <c r="Q43" t="s">
        <v>128</v>
      </c>
      <c r="R43">
        <v>0</v>
      </c>
      <c r="S43">
        <v>0</v>
      </c>
      <c r="T43">
        <v>0</v>
      </c>
      <c r="U43" t="s">
        <v>128</v>
      </c>
      <c r="V43" t="s">
        <v>128</v>
      </c>
      <c r="W43">
        <v>0</v>
      </c>
      <c r="X43">
        <v>0</v>
      </c>
      <c r="Y43" t="s">
        <v>128</v>
      </c>
      <c r="Z43">
        <v>0</v>
      </c>
      <c r="AA43" t="s">
        <v>128</v>
      </c>
      <c r="AB43" t="s">
        <v>128</v>
      </c>
      <c r="AC43" t="s">
        <v>128</v>
      </c>
      <c r="AD43" t="s">
        <v>128</v>
      </c>
      <c r="AE43" t="s">
        <v>128</v>
      </c>
      <c r="AF43" t="s">
        <v>128</v>
      </c>
      <c r="AG43">
        <v>0</v>
      </c>
      <c r="AH43" t="s">
        <v>128</v>
      </c>
      <c r="AI43">
        <v>0</v>
      </c>
      <c r="AJ43" t="s">
        <v>128</v>
      </c>
      <c r="AK43" t="s">
        <v>128</v>
      </c>
      <c r="AL43" t="s">
        <v>128</v>
      </c>
      <c r="AM43" t="s">
        <v>128</v>
      </c>
      <c r="AN43" t="s">
        <v>128</v>
      </c>
      <c r="AO43">
        <v>0</v>
      </c>
      <c r="AP43" t="s">
        <v>128</v>
      </c>
      <c r="AQ43">
        <v>0</v>
      </c>
      <c r="AR43" t="s">
        <v>128</v>
      </c>
      <c r="AS43" t="s">
        <v>128</v>
      </c>
      <c r="AT43" t="s">
        <v>128</v>
      </c>
      <c r="AU43" t="s">
        <v>128</v>
      </c>
      <c r="AV43" t="s">
        <v>128</v>
      </c>
      <c r="AW43" t="s">
        <v>128</v>
      </c>
      <c r="AX43" t="s">
        <v>128</v>
      </c>
      <c r="AY43" t="s">
        <v>128</v>
      </c>
      <c r="AZ43" t="s">
        <v>128</v>
      </c>
      <c r="BA43" t="s">
        <v>128</v>
      </c>
      <c r="BB43" t="s">
        <v>128</v>
      </c>
      <c r="BC43">
        <v>0</v>
      </c>
      <c r="BD43">
        <v>0</v>
      </c>
      <c r="BE43" t="s">
        <v>128</v>
      </c>
      <c r="BF43" t="s">
        <v>128</v>
      </c>
      <c r="BG43">
        <v>0</v>
      </c>
      <c r="BH43">
        <v>0</v>
      </c>
      <c r="BI43">
        <v>0</v>
      </c>
      <c r="BJ43" t="s">
        <v>128</v>
      </c>
      <c r="BK43">
        <f t="shared" si="3"/>
        <v>0</v>
      </c>
      <c r="BL43" s="1">
        <f t="shared" si="1"/>
        <v>0</v>
      </c>
      <c r="BM43">
        <f t="shared" si="2"/>
        <v>21</v>
      </c>
    </row>
    <row r="44" spans="1:65" x14ac:dyDescent="0.3">
      <c r="A44">
        <v>1992</v>
      </c>
      <c r="B44" t="s">
        <v>128</v>
      </c>
      <c r="C44" t="s">
        <v>128</v>
      </c>
      <c r="D44" t="s">
        <v>128</v>
      </c>
      <c r="E44" t="s">
        <v>128</v>
      </c>
      <c r="F44" t="s">
        <v>128</v>
      </c>
      <c r="G44" t="s">
        <v>128</v>
      </c>
      <c r="H44">
        <v>0</v>
      </c>
      <c r="I44">
        <v>0</v>
      </c>
      <c r="J44" t="s">
        <v>128</v>
      </c>
      <c r="K44">
        <v>0</v>
      </c>
      <c r="L44">
        <v>0</v>
      </c>
      <c r="M44">
        <v>0</v>
      </c>
      <c r="N44">
        <v>0</v>
      </c>
      <c r="O44" t="s">
        <v>128</v>
      </c>
      <c r="P44" t="s">
        <v>128</v>
      </c>
      <c r="Q44">
        <v>0</v>
      </c>
      <c r="R44">
        <v>0</v>
      </c>
      <c r="S44">
        <v>0</v>
      </c>
      <c r="T44">
        <v>0</v>
      </c>
      <c r="U44" t="s">
        <v>128</v>
      </c>
      <c r="V44" t="s">
        <v>128</v>
      </c>
      <c r="W44">
        <v>0</v>
      </c>
      <c r="X44">
        <v>0</v>
      </c>
      <c r="Y44" t="s">
        <v>128</v>
      </c>
      <c r="Z44">
        <v>0</v>
      </c>
      <c r="AA44" t="s">
        <v>128</v>
      </c>
      <c r="AB44" t="s">
        <v>128</v>
      </c>
      <c r="AC44" t="s">
        <v>128</v>
      </c>
      <c r="AD44" t="s">
        <v>128</v>
      </c>
      <c r="AE44" t="s">
        <v>128</v>
      </c>
      <c r="AF44" t="s">
        <v>128</v>
      </c>
      <c r="AG44">
        <v>0</v>
      </c>
      <c r="AH44" t="s">
        <v>128</v>
      </c>
      <c r="AI44">
        <v>0</v>
      </c>
      <c r="AJ44" t="s">
        <v>128</v>
      </c>
      <c r="AK44" t="s">
        <v>128</v>
      </c>
      <c r="AL44" t="s">
        <v>128</v>
      </c>
      <c r="AM44" t="s">
        <v>128</v>
      </c>
      <c r="AN44" t="s">
        <v>128</v>
      </c>
      <c r="AO44">
        <v>0</v>
      </c>
      <c r="AP44" t="s">
        <v>128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 t="s">
        <v>128</v>
      </c>
      <c r="AW44" t="s">
        <v>128</v>
      </c>
      <c r="AX44" t="s">
        <v>128</v>
      </c>
      <c r="AY44" t="s">
        <v>128</v>
      </c>
      <c r="AZ44" t="s">
        <v>128</v>
      </c>
      <c r="BA44" t="s">
        <v>128</v>
      </c>
      <c r="BB44" t="s">
        <v>128</v>
      </c>
      <c r="BC44">
        <v>0</v>
      </c>
      <c r="BD44">
        <v>0</v>
      </c>
      <c r="BE44" t="s">
        <v>128</v>
      </c>
      <c r="BF44" t="s">
        <v>128</v>
      </c>
      <c r="BG44">
        <v>0</v>
      </c>
      <c r="BH44">
        <v>0</v>
      </c>
      <c r="BI44">
        <v>0</v>
      </c>
      <c r="BJ44" t="s">
        <v>128</v>
      </c>
      <c r="BK44">
        <f t="shared" si="3"/>
        <v>0</v>
      </c>
      <c r="BL44" s="1">
        <f t="shared" si="1"/>
        <v>0</v>
      </c>
      <c r="BM44">
        <f t="shared" si="2"/>
        <v>24</v>
      </c>
    </row>
    <row r="45" spans="1:65" x14ac:dyDescent="0.3">
      <c r="A45">
        <v>1993</v>
      </c>
      <c r="B45" t="s">
        <v>128</v>
      </c>
      <c r="C45" t="s">
        <v>128</v>
      </c>
      <c r="D45" t="s">
        <v>128</v>
      </c>
      <c r="E45" t="s">
        <v>128</v>
      </c>
      <c r="F45" t="s">
        <v>128</v>
      </c>
      <c r="G45" t="s">
        <v>128</v>
      </c>
      <c r="H45">
        <v>0</v>
      </c>
      <c r="I45">
        <v>0</v>
      </c>
      <c r="J45" t="s">
        <v>128</v>
      </c>
      <c r="K45">
        <v>0</v>
      </c>
      <c r="L45">
        <v>0</v>
      </c>
      <c r="M45">
        <v>0</v>
      </c>
      <c r="N45">
        <v>0</v>
      </c>
      <c r="O45" t="s">
        <v>128</v>
      </c>
      <c r="P45" t="s">
        <v>128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128</v>
      </c>
      <c r="Z45">
        <v>0</v>
      </c>
      <c r="AA45" t="s">
        <v>128</v>
      </c>
      <c r="AB45" t="s">
        <v>128</v>
      </c>
      <c r="AC45" t="s">
        <v>128</v>
      </c>
      <c r="AD45" t="s">
        <v>128</v>
      </c>
      <c r="AE45" t="s">
        <v>128</v>
      </c>
      <c r="AF45" t="s">
        <v>128</v>
      </c>
      <c r="AG45">
        <v>0</v>
      </c>
      <c r="AH45" t="s">
        <v>128</v>
      </c>
      <c r="AI45">
        <v>0</v>
      </c>
      <c r="AJ45" t="s">
        <v>128</v>
      </c>
      <c r="AK45" t="s">
        <v>128</v>
      </c>
      <c r="AL45" t="s">
        <v>128</v>
      </c>
      <c r="AM45" t="s">
        <v>128</v>
      </c>
      <c r="AN45" t="s">
        <v>128</v>
      </c>
      <c r="AO45">
        <v>0</v>
      </c>
      <c r="AP45" t="s">
        <v>128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 t="s">
        <v>128</v>
      </c>
      <c r="AW45" t="s">
        <v>128</v>
      </c>
      <c r="AX45" t="s">
        <v>128</v>
      </c>
      <c r="AY45">
        <v>0</v>
      </c>
      <c r="AZ45" t="s">
        <v>128</v>
      </c>
      <c r="BA45" t="s">
        <v>128</v>
      </c>
      <c r="BB45" t="s">
        <v>128</v>
      </c>
      <c r="BC45">
        <v>0</v>
      </c>
      <c r="BD45">
        <v>0</v>
      </c>
      <c r="BE45" t="s">
        <v>128</v>
      </c>
      <c r="BF45" t="s">
        <v>128</v>
      </c>
      <c r="BG45">
        <v>0</v>
      </c>
      <c r="BH45">
        <v>0</v>
      </c>
      <c r="BI45">
        <v>0</v>
      </c>
      <c r="BJ45" t="s">
        <v>128</v>
      </c>
      <c r="BK45">
        <f t="shared" si="3"/>
        <v>1</v>
      </c>
      <c r="BL45" s="1">
        <f>BK:BK/27</f>
        <v>3.7037037037037035E-2</v>
      </c>
      <c r="BM45">
        <f t="shared" si="2"/>
        <v>27</v>
      </c>
    </row>
    <row r="46" spans="1:65" x14ac:dyDescent="0.3">
      <c r="A46">
        <v>1994</v>
      </c>
      <c r="B46" t="s">
        <v>128</v>
      </c>
      <c r="C46" t="s">
        <v>128</v>
      </c>
      <c r="D46" t="s">
        <v>128</v>
      </c>
      <c r="E46" t="s">
        <v>128</v>
      </c>
      <c r="F46" t="s">
        <v>128</v>
      </c>
      <c r="G46" t="s">
        <v>128</v>
      </c>
      <c r="H46">
        <v>0</v>
      </c>
      <c r="I46">
        <v>0</v>
      </c>
      <c r="J46" t="s">
        <v>128</v>
      </c>
      <c r="K46">
        <v>0</v>
      </c>
      <c r="L46">
        <v>0</v>
      </c>
      <c r="M46">
        <v>0</v>
      </c>
      <c r="N46">
        <v>0</v>
      </c>
      <c r="O46" t="s">
        <v>128</v>
      </c>
      <c r="P46" t="s">
        <v>128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128</v>
      </c>
      <c r="AB46" t="s">
        <v>128</v>
      </c>
      <c r="AC46" t="s">
        <v>128</v>
      </c>
      <c r="AD46" t="s">
        <v>128</v>
      </c>
      <c r="AE46" t="s">
        <v>128</v>
      </c>
      <c r="AF46" t="s">
        <v>128</v>
      </c>
      <c r="AG46">
        <v>0</v>
      </c>
      <c r="AH46">
        <v>0</v>
      </c>
      <c r="AI46">
        <v>0</v>
      </c>
      <c r="AJ46" t="s">
        <v>128</v>
      </c>
      <c r="AK46" t="s">
        <v>128</v>
      </c>
      <c r="AL46" t="s">
        <v>128</v>
      </c>
      <c r="AM46" t="s">
        <v>128</v>
      </c>
      <c r="AN46" t="s">
        <v>128</v>
      </c>
      <c r="AO46">
        <v>0</v>
      </c>
      <c r="AP46" t="s">
        <v>128</v>
      </c>
      <c r="AQ46">
        <v>0</v>
      </c>
      <c r="AR46">
        <v>0</v>
      </c>
      <c r="AS46">
        <v>0</v>
      </c>
      <c r="AT46" t="s">
        <v>128</v>
      </c>
      <c r="AU46" t="s">
        <v>128</v>
      </c>
      <c r="AV46" t="s">
        <v>128</v>
      </c>
      <c r="AW46" t="s">
        <v>128</v>
      </c>
      <c r="AX46" t="s">
        <v>128</v>
      </c>
      <c r="AY46">
        <v>0</v>
      </c>
      <c r="AZ46" t="s">
        <v>128</v>
      </c>
      <c r="BA46" t="s">
        <v>128</v>
      </c>
      <c r="BB46" t="s">
        <v>128</v>
      </c>
      <c r="BC46">
        <v>0</v>
      </c>
      <c r="BD46">
        <v>0</v>
      </c>
      <c r="BE46" t="s">
        <v>128</v>
      </c>
      <c r="BF46" t="s">
        <v>128</v>
      </c>
      <c r="BG46">
        <v>0</v>
      </c>
      <c r="BH46">
        <v>0</v>
      </c>
      <c r="BI46">
        <v>0</v>
      </c>
      <c r="BJ46" t="s">
        <v>128</v>
      </c>
      <c r="BK46">
        <f t="shared" si="3"/>
        <v>1</v>
      </c>
      <c r="BL46" s="1">
        <f>BK:BK/29</f>
        <v>3.4482758620689655E-2</v>
      </c>
      <c r="BM46">
        <f t="shared" si="2"/>
        <v>29</v>
      </c>
    </row>
    <row r="47" spans="1:65" x14ac:dyDescent="0.3">
      <c r="A47">
        <v>1995</v>
      </c>
      <c r="B47" t="s">
        <v>128</v>
      </c>
      <c r="C47">
        <v>0</v>
      </c>
      <c r="D47">
        <v>0</v>
      </c>
      <c r="E47" t="s">
        <v>128</v>
      </c>
      <c r="F47" t="s">
        <v>128</v>
      </c>
      <c r="G47" t="s">
        <v>128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128</v>
      </c>
      <c r="P47" t="s">
        <v>128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128</v>
      </c>
      <c r="AB47" t="s">
        <v>128</v>
      </c>
      <c r="AC47" t="s">
        <v>128</v>
      </c>
      <c r="AD47" t="s">
        <v>128</v>
      </c>
      <c r="AE47" t="s">
        <v>128</v>
      </c>
      <c r="AF47" t="s">
        <v>128</v>
      </c>
      <c r="AG47">
        <v>0</v>
      </c>
      <c r="AH47">
        <v>0</v>
      </c>
      <c r="AI47">
        <v>0</v>
      </c>
      <c r="AJ47" t="s">
        <v>128</v>
      </c>
      <c r="AK47" t="s">
        <v>128</v>
      </c>
      <c r="AL47" t="s">
        <v>128</v>
      </c>
      <c r="AM47" t="s">
        <v>128</v>
      </c>
      <c r="AN47" t="s">
        <v>128</v>
      </c>
      <c r="AO47">
        <v>0</v>
      </c>
      <c r="AP47" t="s">
        <v>128</v>
      </c>
      <c r="AQ47">
        <v>0</v>
      </c>
      <c r="AR47">
        <v>0</v>
      </c>
      <c r="AS47">
        <v>0</v>
      </c>
      <c r="AT47" t="s">
        <v>128</v>
      </c>
      <c r="AU47" t="s">
        <v>128</v>
      </c>
      <c r="AV47" t="s">
        <v>128</v>
      </c>
      <c r="AW47" t="s">
        <v>128</v>
      </c>
      <c r="AX47" t="s">
        <v>128</v>
      </c>
      <c r="AY47">
        <v>0</v>
      </c>
      <c r="AZ47" t="s">
        <v>128</v>
      </c>
      <c r="BA47" t="s">
        <v>128</v>
      </c>
      <c r="BB47" t="s">
        <v>128</v>
      </c>
      <c r="BC47">
        <v>0</v>
      </c>
      <c r="BD47">
        <v>0</v>
      </c>
      <c r="BE47" t="s">
        <v>128</v>
      </c>
      <c r="BF47" t="s">
        <v>128</v>
      </c>
      <c r="BG47">
        <v>0</v>
      </c>
      <c r="BH47">
        <v>0</v>
      </c>
      <c r="BI47">
        <v>1</v>
      </c>
      <c r="BJ47" t="s">
        <v>128</v>
      </c>
      <c r="BK47">
        <f t="shared" si="3"/>
        <v>1</v>
      </c>
      <c r="BL47" s="1">
        <f>BK:BK/32</f>
        <v>3.125E-2</v>
      </c>
      <c r="BM47">
        <f t="shared" si="2"/>
        <v>32</v>
      </c>
    </row>
    <row r="48" spans="1:65" x14ac:dyDescent="0.3">
      <c r="A48">
        <v>1996</v>
      </c>
      <c r="B48" t="s">
        <v>128</v>
      </c>
      <c r="C48">
        <v>0</v>
      </c>
      <c r="D48">
        <v>0</v>
      </c>
      <c r="E48" t="s">
        <v>128</v>
      </c>
      <c r="F48" t="s">
        <v>128</v>
      </c>
      <c r="G48" t="s">
        <v>128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128</v>
      </c>
      <c r="P48" t="s">
        <v>128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 t="s">
        <v>128</v>
      </c>
      <c r="AB48" t="s">
        <v>128</v>
      </c>
      <c r="AC48" t="s">
        <v>128</v>
      </c>
      <c r="AD48" t="s">
        <v>128</v>
      </c>
      <c r="AE48" t="s">
        <v>128</v>
      </c>
      <c r="AF48" t="s">
        <v>128</v>
      </c>
      <c r="AG48">
        <v>0</v>
      </c>
      <c r="AH48">
        <v>0</v>
      </c>
      <c r="AI48">
        <v>0</v>
      </c>
      <c r="AJ48" t="s">
        <v>128</v>
      </c>
      <c r="AK48" t="s">
        <v>128</v>
      </c>
      <c r="AL48" t="s">
        <v>128</v>
      </c>
      <c r="AM48" t="s">
        <v>128</v>
      </c>
      <c r="AN48">
        <v>0</v>
      </c>
      <c r="AO48">
        <v>0</v>
      </c>
      <c r="AP48" t="s">
        <v>128</v>
      </c>
      <c r="AQ48">
        <v>0</v>
      </c>
      <c r="AR48">
        <v>0</v>
      </c>
      <c r="AS48">
        <v>0</v>
      </c>
      <c r="AT48" t="s">
        <v>128</v>
      </c>
      <c r="AU48" t="s">
        <v>128</v>
      </c>
      <c r="AV48" t="s">
        <v>128</v>
      </c>
      <c r="AW48" t="s">
        <v>128</v>
      </c>
      <c r="AX48" t="s">
        <v>128</v>
      </c>
      <c r="AY48">
        <v>0</v>
      </c>
      <c r="AZ48" t="s">
        <v>128</v>
      </c>
      <c r="BA48" t="s">
        <v>128</v>
      </c>
      <c r="BB48" t="s">
        <v>128</v>
      </c>
      <c r="BC48">
        <v>0</v>
      </c>
      <c r="BD48">
        <v>0</v>
      </c>
      <c r="BE48" t="s">
        <v>128</v>
      </c>
      <c r="BF48" t="s">
        <v>128</v>
      </c>
      <c r="BG48">
        <v>0</v>
      </c>
      <c r="BH48">
        <v>0</v>
      </c>
      <c r="BI48">
        <v>0</v>
      </c>
      <c r="BJ48" t="s">
        <v>128</v>
      </c>
      <c r="BK48">
        <f t="shared" si="3"/>
        <v>1</v>
      </c>
      <c r="BL48" s="1">
        <f>BK:BK/33</f>
        <v>3.0303030303030304E-2</v>
      </c>
      <c r="BM48">
        <f t="shared" si="2"/>
        <v>33</v>
      </c>
    </row>
    <row r="49" spans="1:65" x14ac:dyDescent="0.3">
      <c r="A49">
        <v>1997</v>
      </c>
      <c r="B49" t="s">
        <v>128</v>
      </c>
      <c r="C49">
        <v>0</v>
      </c>
      <c r="D49">
        <v>0</v>
      </c>
      <c r="E49" t="s">
        <v>128</v>
      </c>
      <c r="F49" t="s">
        <v>128</v>
      </c>
      <c r="G49" t="s">
        <v>128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t="s">
        <v>128</v>
      </c>
      <c r="P49" t="s">
        <v>128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 t="s">
        <v>128</v>
      </c>
      <c r="AB49" t="s">
        <v>128</v>
      </c>
      <c r="AC49" t="s">
        <v>128</v>
      </c>
      <c r="AD49" t="s">
        <v>128</v>
      </c>
      <c r="AE49" t="s">
        <v>128</v>
      </c>
      <c r="AF49" t="s">
        <v>128</v>
      </c>
      <c r="AG49">
        <v>0</v>
      </c>
      <c r="AH49">
        <v>0</v>
      </c>
      <c r="AI49">
        <v>0</v>
      </c>
      <c r="AJ49" t="s">
        <v>128</v>
      </c>
      <c r="AK49" t="s">
        <v>128</v>
      </c>
      <c r="AL49" t="s">
        <v>128</v>
      </c>
      <c r="AM49" t="s">
        <v>128</v>
      </c>
      <c r="AN49">
        <v>0</v>
      </c>
      <c r="AO49">
        <v>0</v>
      </c>
      <c r="AP49" t="s">
        <v>128</v>
      </c>
      <c r="AQ49">
        <v>0</v>
      </c>
      <c r="AR49">
        <v>0</v>
      </c>
      <c r="AS49">
        <v>0</v>
      </c>
      <c r="AT49">
        <v>0</v>
      </c>
      <c r="AU49" t="s">
        <v>128</v>
      </c>
      <c r="AV49" t="s">
        <v>128</v>
      </c>
      <c r="AW49" t="s">
        <v>128</v>
      </c>
      <c r="AX49" t="s">
        <v>128</v>
      </c>
      <c r="AY49">
        <v>0</v>
      </c>
      <c r="AZ49" t="s">
        <v>128</v>
      </c>
      <c r="BA49" t="s">
        <v>128</v>
      </c>
      <c r="BB49" t="s">
        <v>128</v>
      </c>
      <c r="BC49">
        <v>0</v>
      </c>
      <c r="BD49">
        <v>0</v>
      </c>
      <c r="BE49" t="s">
        <v>128</v>
      </c>
      <c r="BF49" t="s">
        <v>128</v>
      </c>
      <c r="BG49">
        <v>0</v>
      </c>
      <c r="BH49">
        <v>0</v>
      </c>
      <c r="BI49">
        <v>0</v>
      </c>
      <c r="BJ49" t="s">
        <v>128</v>
      </c>
      <c r="BK49">
        <f t="shared" si="3"/>
        <v>3</v>
      </c>
      <c r="BL49" s="1">
        <f>BK:BK/34</f>
        <v>8.8235294117647065E-2</v>
      </c>
      <c r="BM49">
        <f t="shared" si="2"/>
        <v>34</v>
      </c>
    </row>
    <row r="50" spans="1:65" x14ac:dyDescent="0.3">
      <c r="A50">
        <v>1998</v>
      </c>
      <c r="B50" t="s">
        <v>128</v>
      </c>
      <c r="C50">
        <v>0</v>
      </c>
      <c r="D50">
        <v>0</v>
      </c>
      <c r="E50" t="s">
        <v>128</v>
      </c>
      <c r="F50" t="s">
        <v>128</v>
      </c>
      <c r="G50" t="s">
        <v>128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 t="s">
        <v>128</v>
      </c>
      <c r="P50" t="s">
        <v>128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 t="s">
        <v>128</v>
      </c>
      <c r="AC50" t="s">
        <v>128</v>
      </c>
      <c r="AD50" t="s">
        <v>128</v>
      </c>
      <c r="AE50" t="s">
        <v>128</v>
      </c>
      <c r="AF50" t="s">
        <v>128</v>
      </c>
      <c r="AG50">
        <v>1</v>
      </c>
      <c r="AH50">
        <v>0</v>
      </c>
      <c r="AI50">
        <v>0</v>
      </c>
      <c r="AJ50" t="s">
        <v>128</v>
      </c>
      <c r="AK50">
        <v>0</v>
      </c>
      <c r="AL50" t="s">
        <v>128</v>
      </c>
      <c r="AM50" t="s">
        <v>128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128</v>
      </c>
      <c r="AV50">
        <v>0</v>
      </c>
      <c r="AW50" t="s">
        <v>128</v>
      </c>
      <c r="AX50" t="s">
        <v>128</v>
      </c>
      <c r="AY50">
        <v>0</v>
      </c>
      <c r="AZ50" t="s">
        <v>128</v>
      </c>
      <c r="BA50" t="s">
        <v>128</v>
      </c>
      <c r="BB50" t="s">
        <v>128</v>
      </c>
      <c r="BC50">
        <v>0</v>
      </c>
      <c r="BD50">
        <v>0</v>
      </c>
      <c r="BE50" t="s">
        <v>128</v>
      </c>
      <c r="BF50" t="s">
        <v>128</v>
      </c>
      <c r="BG50">
        <v>0</v>
      </c>
      <c r="BH50">
        <v>0</v>
      </c>
      <c r="BI50">
        <v>0</v>
      </c>
      <c r="BJ50" t="s">
        <v>128</v>
      </c>
      <c r="BK50">
        <f t="shared" si="3"/>
        <v>7</v>
      </c>
      <c r="BL50" s="1">
        <f>BK:BK/38</f>
        <v>0.18421052631578946</v>
      </c>
      <c r="BM50">
        <f t="shared" si="2"/>
        <v>38</v>
      </c>
    </row>
    <row r="51" spans="1:65" x14ac:dyDescent="0.3">
      <c r="A51">
        <v>1999</v>
      </c>
      <c r="B51" t="s">
        <v>128</v>
      </c>
      <c r="C51">
        <v>0</v>
      </c>
      <c r="D51">
        <v>0</v>
      </c>
      <c r="E51" t="s">
        <v>128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 t="s">
        <v>128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128</v>
      </c>
      <c r="AC51" t="s">
        <v>128</v>
      </c>
      <c r="AD51" t="s">
        <v>128</v>
      </c>
      <c r="AE51" t="s">
        <v>128</v>
      </c>
      <c r="AF51" t="s">
        <v>128</v>
      </c>
      <c r="AG51">
        <v>1</v>
      </c>
      <c r="AH51">
        <v>0</v>
      </c>
      <c r="AI51">
        <v>0</v>
      </c>
      <c r="AJ51" t="s">
        <v>128</v>
      </c>
      <c r="AK51">
        <v>0</v>
      </c>
      <c r="AL51" t="s">
        <v>128</v>
      </c>
      <c r="AM51" t="s">
        <v>128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128</v>
      </c>
      <c r="AV51">
        <v>0</v>
      </c>
      <c r="AW51" t="s">
        <v>128</v>
      </c>
      <c r="AX51" t="s">
        <v>128</v>
      </c>
      <c r="AY51">
        <v>0</v>
      </c>
      <c r="AZ51">
        <v>0</v>
      </c>
      <c r="BA51">
        <v>0</v>
      </c>
      <c r="BB51" t="s">
        <v>128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128</v>
      </c>
      <c r="BK51">
        <f t="shared" si="3"/>
        <v>7</v>
      </c>
      <c r="BL51" s="1">
        <f>BK:BK/45</f>
        <v>0.15555555555555556</v>
      </c>
      <c r="BM51">
        <f t="shared" si="2"/>
        <v>45</v>
      </c>
    </row>
    <row r="52" spans="1:65" x14ac:dyDescent="0.3">
      <c r="A52">
        <v>2000</v>
      </c>
      <c r="B52" t="s">
        <v>128</v>
      </c>
      <c r="C52">
        <v>0</v>
      </c>
      <c r="D52">
        <v>0</v>
      </c>
      <c r="E52" t="s">
        <v>128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128</v>
      </c>
      <c r="AC52" t="s">
        <v>128</v>
      </c>
      <c r="AD52" t="s">
        <v>128</v>
      </c>
      <c r="AE52" t="s">
        <v>128</v>
      </c>
      <c r="AF52" t="s">
        <v>128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 t="s">
        <v>128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128</v>
      </c>
      <c r="AV52">
        <v>0</v>
      </c>
      <c r="AW52" t="s">
        <v>128</v>
      </c>
      <c r="AX52" t="s">
        <v>128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128</v>
      </c>
      <c r="BK52">
        <f t="shared" si="3"/>
        <v>7</v>
      </c>
      <c r="BL52" s="1">
        <f>BK:BK/49</f>
        <v>0.14285714285714285</v>
      </c>
      <c r="BM52">
        <f t="shared" si="2"/>
        <v>49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 t="s">
        <v>128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128</v>
      </c>
      <c r="AD53" t="s">
        <v>128</v>
      </c>
      <c r="AE53" t="s">
        <v>128</v>
      </c>
      <c r="AF53" t="s">
        <v>128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128</v>
      </c>
      <c r="AV53">
        <v>0</v>
      </c>
      <c r="AW53" t="s">
        <v>128</v>
      </c>
      <c r="AX53" t="s">
        <v>128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128</v>
      </c>
      <c r="BK53">
        <f t="shared" si="3"/>
        <v>4</v>
      </c>
      <c r="BL53" s="1">
        <f>BK:BK/52</f>
        <v>7.6923076923076927E-2</v>
      </c>
      <c r="BM53">
        <f t="shared" si="2"/>
        <v>52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 t="s">
        <v>128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t="s">
        <v>128</v>
      </c>
      <c r="AD54" t="s">
        <v>128</v>
      </c>
      <c r="AE54" t="s">
        <v>128</v>
      </c>
      <c r="AF54" t="s">
        <v>128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128</v>
      </c>
      <c r="AV54">
        <v>0</v>
      </c>
      <c r="AW54" t="s">
        <v>128</v>
      </c>
      <c r="AX54" t="s">
        <v>128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128</v>
      </c>
      <c r="BK54">
        <f t="shared" si="3"/>
        <v>1</v>
      </c>
      <c r="BL54" s="1">
        <f>BK:BK/52</f>
        <v>1.9230769230769232E-2</v>
      </c>
      <c r="BM54">
        <f t="shared" si="2"/>
        <v>52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128</v>
      </c>
      <c r="AD55" t="s">
        <v>128</v>
      </c>
      <c r="AE55" t="s">
        <v>128</v>
      </c>
      <c r="AF55" t="s">
        <v>128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128</v>
      </c>
      <c r="AV55">
        <v>0</v>
      </c>
      <c r="AW55">
        <v>0</v>
      </c>
      <c r="AX55" t="s">
        <v>128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128</v>
      </c>
      <c r="BK55">
        <f t="shared" si="3"/>
        <v>0</v>
      </c>
      <c r="BL55" s="1">
        <f t="shared" si="1"/>
        <v>0</v>
      </c>
      <c r="BM55">
        <f t="shared" si="2"/>
        <v>54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">
        <v>128</v>
      </c>
      <c r="AD56" t="s">
        <v>128</v>
      </c>
      <c r="AE56" t="s">
        <v>128</v>
      </c>
      <c r="AF56" t="s">
        <v>128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128</v>
      </c>
      <c r="AV56">
        <v>0</v>
      </c>
      <c r="AW56">
        <v>0</v>
      </c>
      <c r="AX56" t="s">
        <v>128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128</v>
      </c>
      <c r="BK56">
        <f t="shared" si="3"/>
        <v>0</v>
      </c>
      <c r="BL56" s="1">
        <f t="shared" si="1"/>
        <v>0</v>
      </c>
      <c r="BM56">
        <f t="shared" si="2"/>
        <v>54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128</v>
      </c>
      <c r="AF57" t="s">
        <v>128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128</v>
      </c>
      <c r="BK57">
        <f t="shared" si="3"/>
        <v>0</v>
      </c>
      <c r="BL57" s="1">
        <f t="shared" si="1"/>
        <v>0</v>
      </c>
      <c r="BM57">
        <f t="shared" si="2"/>
        <v>58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128</v>
      </c>
      <c r="AF58" t="s">
        <v>128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128</v>
      </c>
      <c r="BK58">
        <f t="shared" si="3"/>
        <v>0</v>
      </c>
      <c r="BL58" s="1">
        <f t="shared" si="1"/>
        <v>0</v>
      </c>
      <c r="BM58">
        <f t="shared" si="2"/>
        <v>58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128</v>
      </c>
      <c r="AF59" t="s">
        <v>128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128</v>
      </c>
      <c r="BK59">
        <f t="shared" si="3"/>
        <v>0</v>
      </c>
      <c r="BL59" s="1">
        <f t="shared" si="1"/>
        <v>0</v>
      </c>
      <c r="BM59">
        <f t="shared" si="2"/>
        <v>58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128</v>
      </c>
      <c r="BK60">
        <f t="shared" si="3"/>
        <v>0</v>
      </c>
      <c r="BL60" s="1">
        <f t="shared" si="1"/>
        <v>0</v>
      </c>
      <c r="BM60">
        <f t="shared" si="2"/>
        <v>60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128</v>
      </c>
      <c r="BK61">
        <f t="shared" si="3"/>
        <v>0</v>
      </c>
      <c r="BL61" s="1">
        <f t="shared" si="1"/>
        <v>0</v>
      </c>
      <c r="BM61">
        <f t="shared" si="2"/>
        <v>60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3"/>
        <v>0</v>
      </c>
      <c r="BL62" s="1">
        <f t="shared" si="1"/>
        <v>0</v>
      </c>
      <c r="BM62">
        <f t="shared" si="2"/>
        <v>60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3"/>
        <v>1</v>
      </c>
      <c r="BL63" s="1">
        <f>BK:BK/60</f>
        <v>1.6666666666666666E-2</v>
      </c>
      <c r="BM63">
        <f t="shared" si="2"/>
        <v>60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128</v>
      </c>
      <c r="BK64">
        <f t="shared" si="3"/>
        <v>0</v>
      </c>
      <c r="BL64" s="1">
        <f t="shared" ref="BL64:BL68" si="4">BK:BK/60</f>
        <v>0</v>
      </c>
      <c r="BM64">
        <f t="shared" si="2"/>
        <v>60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f t="shared" si="3"/>
        <v>0</v>
      </c>
      <c r="BL65" s="1">
        <f t="shared" si="4"/>
        <v>0</v>
      </c>
      <c r="BM65">
        <f t="shared" si="2"/>
        <v>60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f t="shared" si="3"/>
        <v>0</v>
      </c>
      <c r="BL66" s="1">
        <f t="shared" si="4"/>
        <v>0</v>
      </c>
      <c r="BM66">
        <f t="shared" si="2"/>
        <v>60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128</v>
      </c>
      <c r="BK67">
        <f t="shared" si="3"/>
        <v>0</v>
      </c>
      <c r="BL67" s="1">
        <f t="shared" si="4"/>
        <v>0</v>
      </c>
      <c r="BM67">
        <f t="shared" ref="BM67:BM69" si="5">COUNT(B67:BJ67)</f>
        <v>60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128</v>
      </c>
      <c r="BK68">
        <f t="shared" si="3"/>
        <v>0</v>
      </c>
      <c r="BL68" s="1">
        <f t="shared" si="4"/>
        <v>0</v>
      </c>
      <c r="BM68">
        <f t="shared" si="5"/>
        <v>60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>
        <f t="shared" si="3"/>
        <v>0</v>
      </c>
      <c r="BL69" s="1">
        <f t="shared" ref="BL67:BL69" si="6">BK:BK/61</f>
        <v>0</v>
      </c>
      <c r="BM69">
        <f t="shared" si="5"/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5D5C-3772-4269-BB77-B8A67DAEE820}">
  <dimension ref="A1:BB69"/>
  <sheetViews>
    <sheetView workbookViewId="0">
      <pane xSplit="1" ySplit="1" topLeftCell="AP2" activePane="bottomRight" state="frozen"/>
      <selection pane="topRight" activeCell="B1" sqref="B1"/>
      <selection pane="bottomLeft" activeCell="A2" sqref="A2"/>
      <selection pane="bottomRight" activeCell="AZ32" sqref="AZ32:BA68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61</v>
      </c>
      <c r="BA1" t="s">
        <v>62</v>
      </c>
      <c r="BB1" t="s">
        <v>129</v>
      </c>
    </row>
    <row r="2" spans="1:5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>
        <f>SUM(B2:AY2)</f>
        <v>0</v>
      </c>
      <c r="BA2" s="1">
        <f>AZ:AZ/1</f>
        <v>0</v>
      </c>
      <c r="BB2">
        <f>COUNT(B2:AY2)</f>
        <v>0</v>
      </c>
    </row>
    <row r="3" spans="1:5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>
        <f t="shared" ref="AZ3:AZ66" si="0">SUM(B3:AY3)</f>
        <v>0</v>
      </c>
      <c r="BA3" s="1">
        <f t="shared" ref="BA3:BA66" si="1">AZ:AZ/1</f>
        <v>0</v>
      </c>
      <c r="BB3">
        <f t="shared" ref="BB3:BB66" si="2">COUNT(B3:AY3)</f>
        <v>0</v>
      </c>
    </row>
    <row r="4" spans="1:5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>
        <f t="shared" si="0"/>
        <v>0</v>
      </c>
      <c r="BA4" s="1">
        <f t="shared" si="1"/>
        <v>0</v>
      </c>
      <c r="BB4">
        <f t="shared" si="2"/>
        <v>0</v>
      </c>
    </row>
    <row r="5" spans="1:5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>
        <f t="shared" si="0"/>
        <v>0</v>
      </c>
      <c r="BA5" s="1">
        <f t="shared" si="1"/>
        <v>0</v>
      </c>
      <c r="BB5">
        <f t="shared" si="2"/>
        <v>0</v>
      </c>
    </row>
    <row r="6" spans="1:5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>
        <f t="shared" si="0"/>
        <v>0</v>
      </c>
      <c r="BA6" s="1">
        <f t="shared" si="1"/>
        <v>0</v>
      </c>
      <c r="BB6">
        <f t="shared" si="2"/>
        <v>0</v>
      </c>
    </row>
    <row r="7" spans="1:5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>
        <f t="shared" si="0"/>
        <v>0</v>
      </c>
      <c r="BA7" s="1">
        <f t="shared" si="1"/>
        <v>0</v>
      </c>
      <c r="BB7">
        <f t="shared" si="2"/>
        <v>0</v>
      </c>
    </row>
    <row r="8" spans="1:5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>
        <f t="shared" si="0"/>
        <v>0</v>
      </c>
      <c r="BA8" s="1">
        <f t="shared" si="1"/>
        <v>0</v>
      </c>
      <c r="BB8">
        <f t="shared" si="2"/>
        <v>0</v>
      </c>
    </row>
    <row r="9" spans="1:5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>
        <f t="shared" si="0"/>
        <v>0</v>
      </c>
      <c r="BA9" s="1">
        <f t="shared" si="1"/>
        <v>0</v>
      </c>
      <c r="BB9">
        <f t="shared" si="2"/>
        <v>0</v>
      </c>
    </row>
    <row r="10" spans="1:5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>
        <f t="shared" si="0"/>
        <v>0</v>
      </c>
      <c r="BA10" s="1">
        <f t="shared" si="1"/>
        <v>0</v>
      </c>
      <c r="BB10">
        <f t="shared" si="2"/>
        <v>0</v>
      </c>
    </row>
    <row r="11" spans="1:5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>
        <f t="shared" si="0"/>
        <v>0</v>
      </c>
      <c r="BA11" s="1">
        <f t="shared" si="1"/>
        <v>0</v>
      </c>
      <c r="BB11">
        <f t="shared" si="2"/>
        <v>0</v>
      </c>
    </row>
    <row r="12" spans="1:5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>
        <f t="shared" si="0"/>
        <v>0</v>
      </c>
      <c r="BA12" s="1">
        <f t="shared" si="1"/>
        <v>0</v>
      </c>
      <c r="BB12">
        <f t="shared" si="2"/>
        <v>0</v>
      </c>
    </row>
    <row r="13" spans="1:5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>
        <f t="shared" si="0"/>
        <v>0</v>
      </c>
      <c r="BA13" s="1">
        <f t="shared" si="1"/>
        <v>0</v>
      </c>
      <c r="BB13">
        <f t="shared" si="2"/>
        <v>0</v>
      </c>
    </row>
    <row r="14" spans="1:5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>
        <f t="shared" si="0"/>
        <v>0</v>
      </c>
      <c r="BA14" s="1">
        <f t="shared" si="1"/>
        <v>0</v>
      </c>
      <c r="BB14">
        <f t="shared" si="2"/>
        <v>0</v>
      </c>
    </row>
    <row r="15" spans="1:5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>
        <f t="shared" si="0"/>
        <v>0</v>
      </c>
      <c r="BA15" s="1">
        <f t="shared" si="1"/>
        <v>0</v>
      </c>
      <c r="BB15">
        <f t="shared" si="2"/>
        <v>0</v>
      </c>
    </row>
    <row r="16" spans="1:5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>
        <f t="shared" si="0"/>
        <v>0</v>
      </c>
      <c r="BA16" s="1">
        <f t="shared" si="1"/>
        <v>0</v>
      </c>
      <c r="BB16">
        <f t="shared" si="2"/>
        <v>0</v>
      </c>
    </row>
    <row r="17" spans="1:5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>
        <f t="shared" si="0"/>
        <v>0</v>
      </c>
      <c r="BA17" s="1">
        <f t="shared" si="1"/>
        <v>0</v>
      </c>
      <c r="BB17">
        <f t="shared" si="2"/>
        <v>0</v>
      </c>
    </row>
    <row r="18" spans="1:54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>
        <f t="shared" si="0"/>
        <v>0</v>
      </c>
      <c r="BA18" s="1">
        <f t="shared" si="1"/>
        <v>0</v>
      </c>
      <c r="BB18">
        <f t="shared" si="2"/>
        <v>1</v>
      </c>
    </row>
    <row r="19" spans="1:54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>
        <v>0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>
        <f t="shared" si="0"/>
        <v>0</v>
      </c>
      <c r="BA19" s="1">
        <f t="shared" si="1"/>
        <v>0</v>
      </c>
      <c r="BB19">
        <f t="shared" si="2"/>
        <v>2</v>
      </c>
    </row>
    <row r="20" spans="1:54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>
        <v>0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>
        <f t="shared" si="0"/>
        <v>0</v>
      </c>
      <c r="BA20" s="1">
        <f t="shared" si="1"/>
        <v>0</v>
      </c>
      <c r="BB20">
        <f t="shared" si="2"/>
        <v>3</v>
      </c>
    </row>
    <row r="21" spans="1:54" x14ac:dyDescent="0.3">
      <c r="A21">
        <v>1969</v>
      </c>
      <c r="B21" t="s">
        <v>128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>
        <v>0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>
        <f t="shared" si="0"/>
        <v>0</v>
      </c>
      <c r="BA21" s="1">
        <f t="shared" si="1"/>
        <v>0</v>
      </c>
      <c r="BB21">
        <f t="shared" si="2"/>
        <v>3</v>
      </c>
    </row>
    <row r="22" spans="1:54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>
        <v>0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>
        <f t="shared" si="0"/>
        <v>0</v>
      </c>
      <c r="BA22" s="1">
        <f t="shared" si="1"/>
        <v>0</v>
      </c>
      <c r="BB22">
        <f t="shared" si="2"/>
        <v>7</v>
      </c>
    </row>
    <row r="23" spans="1:54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>
        <v>0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>
        <f t="shared" si="0"/>
        <v>0</v>
      </c>
      <c r="BA23" s="1">
        <f t="shared" si="1"/>
        <v>0</v>
      </c>
      <c r="BB23">
        <f t="shared" si="2"/>
        <v>7</v>
      </c>
    </row>
    <row r="24" spans="1:54" x14ac:dyDescent="0.3">
      <c r="A24">
        <v>1972</v>
      </c>
      <c r="B24">
        <v>0</v>
      </c>
      <c r="C24" t="s">
        <v>128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>
        <v>0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>
        <f t="shared" si="0"/>
        <v>0</v>
      </c>
      <c r="BA24" s="1">
        <f t="shared" si="1"/>
        <v>0</v>
      </c>
      <c r="BB24">
        <f t="shared" si="2"/>
        <v>7</v>
      </c>
    </row>
    <row r="25" spans="1:54" x14ac:dyDescent="0.3">
      <c r="A25">
        <v>1973</v>
      </c>
      <c r="B25">
        <v>0</v>
      </c>
      <c r="C25" t="s">
        <v>128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0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>
        <v>0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>
        <v>0</v>
      </c>
      <c r="AL25" t="s">
        <v>128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>
        <f t="shared" si="0"/>
        <v>0</v>
      </c>
      <c r="BA25" s="1">
        <f t="shared" si="1"/>
        <v>0</v>
      </c>
      <c r="BB25">
        <f t="shared" si="2"/>
        <v>8</v>
      </c>
    </row>
    <row r="26" spans="1:54" x14ac:dyDescent="0.3">
      <c r="A26">
        <v>1974</v>
      </c>
      <c r="B26">
        <v>0</v>
      </c>
      <c r="C26" t="s">
        <v>128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0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>
        <v>0</v>
      </c>
      <c r="AL26" t="s">
        <v>128</v>
      </c>
      <c r="AM26">
        <v>0</v>
      </c>
      <c r="AN26">
        <v>0</v>
      </c>
      <c r="AO26">
        <v>0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>
        <f t="shared" si="0"/>
        <v>0</v>
      </c>
      <c r="BA26" s="1">
        <f t="shared" si="1"/>
        <v>0</v>
      </c>
      <c r="BB26">
        <f t="shared" si="2"/>
        <v>11</v>
      </c>
    </row>
    <row r="27" spans="1:54" x14ac:dyDescent="0.3">
      <c r="A27">
        <v>1975</v>
      </c>
      <c r="B27">
        <v>0</v>
      </c>
      <c r="C27" t="s">
        <v>128</v>
      </c>
      <c r="D27">
        <v>0</v>
      </c>
      <c r="E27">
        <v>0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0</v>
      </c>
      <c r="N27" t="s">
        <v>128</v>
      </c>
      <c r="O27">
        <v>0</v>
      </c>
      <c r="P27" t="s">
        <v>128</v>
      </c>
      <c r="Q27" t="s">
        <v>128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>
        <v>0</v>
      </c>
      <c r="AL27" t="s">
        <v>128</v>
      </c>
      <c r="AM27">
        <v>0</v>
      </c>
      <c r="AN27">
        <v>0</v>
      </c>
      <c r="AO27">
        <v>0</v>
      </c>
      <c r="AP27" t="s">
        <v>128</v>
      </c>
      <c r="AQ27" t="s">
        <v>128</v>
      </c>
      <c r="AR27" t="s">
        <v>128</v>
      </c>
      <c r="AS27">
        <v>0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>
        <f t="shared" si="0"/>
        <v>0</v>
      </c>
      <c r="BA27" s="1">
        <f t="shared" si="1"/>
        <v>0</v>
      </c>
      <c r="BB27">
        <f t="shared" si="2"/>
        <v>14</v>
      </c>
    </row>
    <row r="28" spans="1:54" x14ac:dyDescent="0.3">
      <c r="A28">
        <v>1976</v>
      </c>
      <c r="B28">
        <v>0</v>
      </c>
      <c r="C28" t="s">
        <v>128</v>
      </c>
      <c r="D28">
        <v>0</v>
      </c>
      <c r="E28">
        <v>0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0</v>
      </c>
      <c r="N28" t="s">
        <v>128</v>
      </c>
      <c r="O28">
        <v>0</v>
      </c>
      <c r="P28" t="s">
        <v>128</v>
      </c>
      <c r="Q28" t="s">
        <v>128</v>
      </c>
      <c r="R28" t="s">
        <v>128</v>
      </c>
      <c r="S28">
        <v>0</v>
      </c>
      <c r="T28">
        <v>0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>
        <v>0</v>
      </c>
      <c r="AA28">
        <v>0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>
        <v>0</v>
      </c>
      <c r="AK28">
        <v>0</v>
      </c>
      <c r="AL28" t="s">
        <v>128</v>
      </c>
      <c r="AM28">
        <v>0</v>
      </c>
      <c r="AN28">
        <v>0</v>
      </c>
      <c r="AO28">
        <v>0</v>
      </c>
      <c r="AP28" t="s">
        <v>128</v>
      </c>
      <c r="AQ28" t="s">
        <v>128</v>
      </c>
      <c r="AR28" t="s">
        <v>128</v>
      </c>
      <c r="AS28">
        <v>0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>
        <f t="shared" si="0"/>
        <v>0</v>
      </c>
      <c r="BA28" s="1">
        <f t="shared" si="1"/>
        <v>0</v>
      </c>
      <c r="BB28">
        <f t="shared" si="2"/>
        <v>18</v>
      </c>
    </row>
    <row r="29" spans="1:54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128</v>
      </c>
      <c r="L29">
        <v>0</v>
      </c>
      <c r="M29">
        <v>0</v>
      </c>
      <c r="N29" t="s">
        <v>128</v>
      </c>
      <c r="O29">
        <v>0</v>
      </c>
      <c r="P29" t="s">
        <v>128</v>
      </c>
      <c r="Q29" t="s">
        <v>128</v>
      </c>
      <c r="R29" t="s">
        <v>128</v>
      </c>
      <c r="S29">
        <v>0</v>
      </c>
      <c r="T29">
        <v>0</v>
      </c>
      <c r="U29">
        <v>0</v>
      </c>
      <c r="V29" t="s">
        <v>128</v>
      </c>
      <c r="W29" t="s">
        <v>128</v>
      </c>
      <c r="X29" t="s">
        <v>128</v>
      </c>
      <c r="Y29" t="s">
        <v>128</v>
      </c>
      <c r="Z29">
        <v>0</v>
      </c>
      <c r="AA29">
        <v>0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>
        <v>0</v>
      </c>
      <c r="AK29">
        <v>0</v>
      </c>
      <c r="AL29" t="s">
        <v>128</v>
      </c>
      <c r="AM29">
        <v>0</v>
      </c>
      <c r="AN29">
        <v>0</v>
      </c>
      <c r="AO29">
        <v>0</v>
      </c>
      <c r="AP29" t="s">
        <v>128</v>
      </c>
      <c r="AQ29" t="s">
        <v>128</v>
      </c>
      <c r="AR29" t="s">
        <v>128</v>
      </c>
      <c r="AS29">
        <v>0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>
        <f t="shared" si="0"/>
        <v>0</v>
      </c>
      <c r="BA29" s="1">
        <f t="shared" si="1"/>
        <v>0</v>
      </c>
      <c r="BB29">
        <f t="shared" si="2"/>
        <v>23</v>
      </c>
    </row>
    <row r="30" spans="1:54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128</v>
      </c>
      <c r="L30">
        <v>0</v>
      </c>
      <c r="M30">
        <v>0</v>
      </c>
      <c r="N30" t="s">
        <v>128</v>
      </c>
      <c r="O30">
        <v>0</v>
      </c>
      <c r="P30" t="s">
        <v>128</v>
      </c>
      <c r="Q30" t="s">
        <v>128</v>
      </c>
      <c r="R30" t="s">
        <v>128</v>
      </c>
      <c r="S30">
        <v>0</v>
      </c>
      <c r="T30">
        <v>0</v>
      </c>
      <c r="U30">
        <v>0</v>
      </c>
      <c r="V30" t="s">
        <v>128</v>
      </c>
      <c r="W30" t="s">
        <v>128</v>
      </c>
      <c r="X30" t="s">
        <v>128</v>
      </c>
      <c r="Y30" t="s">
        <v>128</v>
      </c>
      <c r="Z30">
        <v>0</v>
      </c>
      <c r="AA30">
        <v>0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t="s">
        <v>128</v>
      </c>
      <c r="AQ30" t="s">
        <v>128</v>
      </c>
      <c r="AR30" t="s">
        <v>128</v>
      </c>
      <c r="AS30">
        <v>0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>
        <f t="shared" si="0"/>
        <v>0</v>
      </c>
      <c r="BA30" s="1">
        <f t="shared" si="1"/>
        <v>0</v>
      </c>
      <c r="BB30">
        <f t="shared" si="2"/>
        <v>24</v>
      </c>
    </row>
    <row r="31" spans="1:54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128</v>
      </c>
      <c r="L31">
        <v>0</v>
      </c>
      <c r="M31">
        <v>0</v>
      </c>
      <c r="N31" t="s">
        <v>128</v>
      </c>
      <c r="O31">
        <v>0</v>
      </c>
      <c r="P31">
        <v>0</v>
      </c>
      <c r="Q31" t="s">
        <v>128</v>
      </c>
      <c r="R31" t="s">
        <v>128</v>
      </c>
      <c r="S31">
        <v>0</v>
      </c>
      <c r="T31">
        <v>0</v>
      </c>
      <c r="U31">
        <v>0</v>
      </c>
      <c r="V31" t="s">
        <v>128</v>
      </c>
      <c r="W31" t="s">
        <v>128</v>
      </c>
      <c r="X31" t="s">
        <v>128</v>
      </c>
      <c r="Y31" t="s">
        <v>128</v>
      </c>
      <c r="Z31">
        <v>0</v>
      </c>
      <c r="AA31">
        <v>0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t="s">
        <v>128</v>
      </c>
      <c r="AQ31" t="s">
        <v>128</v>
      </c>
      <c r="AR31" t="s">
        <v>128</v>
      </c>
      <c r="AS31">
        <v>0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>
        <f t="shared" si="0"/>
        <v>0</v>
      </c>
      <c r="BA31" s="1">
        <f t="shared" si="1"/>
        <v>0</v>
      </c>
      <c r="BB31">
        <f t="shared" si="2"/>
        <v>25</v>
      </c>
    </row>
    <row r="32" spans="1:54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128</v>
      </c>
      <c r="O32">
        <v>0</v>
      </c>
      <c r="P32">
        <v>0</v>
      </c>
      <c r="Q32" t="s">
        <v>128</v>
      </c>
      <c r="R32" t="s">
        <v>128</v>
      </c>
      <c r="S32">
        <v>0</v>
      </c>
      <c r="T32">
        <v>0</v>
      </c>
      <c r="U32">
        <v>0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t="s">
        <v>128</v>
      </c>
      <c r="AQ32" t="s">
        <v>128</v>
      </c>
      <c r="AR32" t="s">
        <v>128</v>
      </c>
      <c r="AS32">
        <v>0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>
        <f t="shared" si="0"/>
        <v>0</v>
      </c>
      <c r="BA32" s="1">
        <f t="shared" si="1"/>
        <v>0</v>
      </c>
      <c r="BB32">
        <f t="shared" si="2"/>
        <v>26</v>
      </c>
    </row>
    <row r="33" spans="1:54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128</v>
      </c>
      <c r="O33">
        <v>0</v>
      </c>
      <c r="P33">
        <v>0</v>
      </c>
      <c r="Q33" t="s">
        <v>128</v>
      </c>
      <c r="R33">
        <v>0</v>
      </c>
      <c r="S33">
        <v>0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128</v>
      </c>
      <c r="AQ33" t="s">
        <v>128</v>
      </c>
      <c r="AR33" t="s">
        <v>128</v>
      </c>
      <c r="AS33">
        <v>0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f t="shared" si="0"/>
        <v>0</v>
      </c>
      <c r="BA33" s="1">
        <f t="shared" si="1"/>
        <v>0</v>
      </c>
      <c r="BB33">
        <f t="shared" si="2"/>
        <v>27</v>
      </c>
    </row>
    <row r="34" spans="1:54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>
        <v>0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 t="s">
        <v>128</v>
      </c>
      <c r="AS34">
        <v>0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f t="shared" si="0"/>
        <v>0</v>
      </c>
      <c r="BA34" s="1">
        <f t="shared" si="1"/>
        <v>0</v>
      </c>
      <c r="BB34">
        <f t="shared" si="2"/>
        <v>29</v>
      </c>
    </row>
    <row r="35" spans="1:5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>
        <v>0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f t="shared" si="0"/>
        <v>0</v>
      </c>
      <c r="BA35" s="1">
        <f t="shared" si="1"/>
        <v>0</v>
      </c>
      <c r="BB35">
        <f t="shared" si="2"/>
        <v>31</v>
      </c>
    </row>
    <row r="36" spans="1:5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 t="s">
        <v>128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>
        <v>0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>
        <f t="shared" si="0"/>
        <v>0</v>
      </c>
      <c r="BA36" s="1">
        <f t="shared" si="1"/>
        <v>0</v>
      </c>
      <c r="BB36">
        <f t="shared" si="2"/>
        <v>33</v>
      </c>
    </row>
    <row r="37" spans="1:5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128</v>
      </c>
      <c r="AF37">
        <v>0</v>
      </c>
      <c r="AG37" t="s">
        <v>128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>
        <v>0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>
        <f t="shared" si="0"/>
        <v>0</v>
      </c>
      <c r="BA37" s="1">
        <f t="shared" si="1"/>
        <v>0</v>
      </c>
      <c r="BB37">
        <f t="shared" si="2"/>
        <v>34</v>
      </c>
    </row>
    <row r="38" spans="1:5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128</v>
      </c>
      <c r="AF38">
        <v>0</v>
      </c>
      <c r="AG38" t="s">
        <v>128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 t="s">
        <v>128</v>
      </c>
      <c r="AS38">
        <v>0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>
        <f t="shared" si="0"/>
        <v>0</v>
      </c>
      <c r="BA38" s="1">
        <f t="shared" si="1"/>
        <v>0</v>
      </c>
      <c r="BB38">
        <f t="shared" si="2"/>
        <v>34</v>
      </c>
    </row>
    <row r="39" spans="1:5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128</v>
      </c>
      <c r="AF39">
        <v>0</v>
      </c>
      <c r="AG39" t="s">
        <v>128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 t="s">
        <v>128</v>
      </c>
      <c r="AX39">
        <v>0</v>
      </c>
      <c r="AY39" t="s">
        <v>128</v>
      </c>
      <c r="AZ39">
        <f t="shared" si="0"/>
        <v>0</v>
      </c>
      <c r="BA39" s="1">
        <f t="shared" si="1"/>
        <v>0</v>
      </c>
      <c r="BB39">
        <f t="shared" si="2"/>
        <v>38</v>
      </c>
    </row>
    <row r="40" spans="1:5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128</v>
      </c>
      <c r="AF40">
        <v>0</v>
      </c>
      <c r="AG40" t="s">
        <v>128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 t="s">
        <v>128</v>
      </c>
      <c r="AX40">
        <v>0</v>
      </c>
      <c r="AY40">
        <v>0</v>
      </c>
      <c r="AZ40">
        <f t="shared" si="0"/>
        <v>0</v>
      </c>
      <c r="BA40" s="1">
        <f t="shared" si="1"/>
        <v>0</v>
      </c>
      <c r="BB40">
        <f t="shared" si="2"/>
        <v>39</v>
      </c>
    </row>
    <row r="41" spans="1:5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128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 t="s">
        <v>128</v>
      </c>
      <c r="AV41">
        <v>0</v>
      </c>
      <c r="AW41" t="s">
        <v>128</v>
      </c>
      <c r="AX41">
        <v>0</v>
      </c>
      <c r="AY41">
        <v>0</v>
      </c>
      <c r="AZ41">
        <f t="shared" si="0"/>
        <v>0</v>
      </c>
      <c r="BA41" s="1">
        <f t="shared" si="1"/>
        <v>0</v>
      </c>
      <c r="BB41">
        <f t="shared" si="2"/>
        <v>41</v>
      </c>
    </row>
    <row r="42" spans="1:5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128</v>
      </c>
      <c r="W42" t="s">
        <v>128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128</v>
      </c>
      <c r="AH42" t="s">
        <v>128</v>
      </c>
      <c r="AI42" t="s">
        <v>128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1</v>
      </c>
      <c r="AT42">
        <v>0</v>
      </c>
      <c r="AU42" t="s">
        <v>128</v>
      </c>
      <c r="AV42">
        <v>0</v>
      </c>
      <c r="AW42" t="s">
        <v>128</v>
      </c>
      <c r="AX42">
        <v>0</v>
      </c>
      <c r="AY42">
        <v>0</v>
      </c>
      <c r="AZ42">
        <f t="shared" si="0"/>
        <v>1</v>
      </c>
      <c r="BA42" s="1">
        <f>AZ:AZ/41</f>
        <v>2.4390243902439025E-2</v>
      </c>
      <c r="BB42">
        <f t="shared" si="2"/>
        <v>41</v>
      </c>
    </row>
    <row r="43" spans="1:5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128</v>
      </c>
      <c r="W43" t="s">
        <v>128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128</v>
      </c>
      <c r="AH43" t="s">
        <v>128</v>
      </c>
      <c r="AI43" t="s">
        <v>128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 t="s">
        <v>128</v>
      </c>
      <c r="AV43">
        <v>0</v>
      </c>
      <c r="AW43" t="s">
        <v>128</v>
      </c>
      <c r="AX43">
        <v>0</v>
      </c>
      <c r="AY43">
        <v>0</v>
      </c>
      <c r="AZ43">
        <f t="shared" si="0"/>
        <v>0</v>
      </c>
      <c r="BA43" s="1">
        <f t="shared" si="1"/>
        <v>0</v>
      </c>
      <c r="BB43">
        <f t="shared" si="2"/>
        <v>41</v>
      </c>
    </row>
    <row r="44" spans="1:5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128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128</v>
      </c>
      <c r="AI44" t="s">
        <v>128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0</v>
      </c>
      <c r="AT44">
        <v>0</v>
      </c>
      <c r="AU44" t="s">
        <v>128</v>
      </c>
      <c r="AV44">
        <v>0</v>
      </c>
      <c r="AW44" t="s">
        <v>128</v>
      </c>
      <c r="AX44">
        <v>0</v>
      </c>
      <c r="AY44">
        <v>0</v>
      </c>
      <c r="AZ44">
        <f t="shared" si="0"/>
        <v>0</v>
      </c>
      <c r="BA44" s="1">
        <f t="shared" si="1"/>
        <v>0</v>
      </c>
      <c r="BB44">
        <f t="shared" si="2"/>
        <v>43</v>
      </c>
    </row>
    <row r="45" spans="1:5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128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128</v>
      </c>
      <c r="AI45" t="s">
        <v>128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0</v>
      </c>
      <c r="AT45">
        <v>0</v>
      </c>
      <c r="AU45" t="s">
        <v>128</v>
      </c>
      <c r="AV45">
        <v>0</v>
      </c>
      <c r="AW45" t="s">
        <v>128</v>
      </c>
      <c r="AX45">
        <v>0</v>
      </c>
      <c r="AY45">
        <v>0</v>
      </c>
      <c r="AZ45">
        <f t="shared" si="0"/>
        <v>0</v>
      </c>
      <c r="BA45" s="1">
        <f t="shared" si="1"/>
        <v>0</v>
      </c>
      <c r="BB45">
        <f t="shared" si="2"/>
        <v>43</v>
      </c>
    </row>
    <row r="46" spans="1:5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128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128</v>
      </c>
      <c r="AI46" t="s">
        <v>128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0</v>
      </c>
      <c r="AT46">
        <v>0</v>
      </c>
      <c r="AU46" t="s">
        <v>128</v>
      </c>
      <c r="AV46">
        <v>0</v>
      </c>
      <c r="AW46">
        <v>0</v>
      </c>
      <c r="AX46">
        <v>0</v>
      </c>
      <c r="AY46">
        <v>0</v>
      </c>
      <c r="AZ46">
        <f t="shared" si="0"/>
        <v>0</v>
      </c>
      <c r="BA46" s="1">
        <f t="shared" si="1"/>
        <v>0</v>
      </c>
      <c r="BB46">
        <f t="shared" si="2"/>
        <v>44</v>
      </c>
    </row>
    <row r="47" spans="1:54" x14ac:dyDescent="0.3">
      <c r="A47">
        <v>1995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128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128</v>
      </c>
      <c r="AI47" t="s">
        <v>128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0</v>
      </c>
      <c r="AT47">
        <v>0</v>
      </c>
      <c r="AU47" t="s">
        <v>128</v>
      </c>
      <c r="AV47">
        <v>0</v>
      </c>
      <c r="AW47">
        <v>0</v>
      </c>
      <c r="AX47">
        <v>0</v>
      </c>
      <c r="AY47">
        <v>0</v>
      </c>
      <c r="AZ47">
        <f t="shared" si="0"/>
        <v>1</v>
      </c>
      <c r="BA47" s="1">
        <f>AZ:AZ/44</f>
        <v>2.2727272727272728E-2</v>
      </c>
      <c r="BB47">
        <f t="shared" si="2"/>
        <v>44</v>
      </c>
    </row>
    <row r="48" spans="1:5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128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128</v>
      </c>
      <c r="AI48" t="s">
        <v>128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0</v>
      </c>
      <c r="AT48">
        <v>0</v>
      </c>
      <c r="AU48" t="s">
        <v>128</v>
      </c>
      <c r="AV48">
        <v>0</v>
      </c>
      <c r="AW48">
        <v>0</v>
      </c>
      <c r="AX48">
        <v>0</v>
      </c>
      <c r="AY48">
        <v>0</v>
      </c>
      <c r="AZ48">
        <f t="shared" si="0"/>
        <v>0</v>
      </c>
      <c r="BA48" s="1">
        <f t="shared" si="1"/>
        <v>0</v>
      </c>
      <c r="BB48">
        <f t="shared" si="2"/>
        <v>44</v>
      </c>
    </row>
    <row r="49" spans="1:5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128</v>
      </c>
      <c r="AI49" t="s">
        <v>128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 t="s">
        <v>128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0"/>
        <v>0</v>
      </c>
      <c r="BA49" s="1">
        <f t="shared" si="1"/>
        <v>0</v>
      </c>
      <c r="BB49">
        <f t="shared" si="2"/>
        <v>46</v>
      </c>
    </row>
    <row r="50" spans="1:5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128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0</v>
      </c>
      <c r="BA50" s="1">
        <f t="shared" si="1"/>
        <v>0</v>
      </c>
      <c r="BB50">
        <f t="shared" si="2"/>
        <v>49</v>
      </c>
    </row>
    <row r="51" spans="1:5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0"/>
        <v>0</v>
      </c>
      <c r="BA51" s="1">
        <f t="shared" si="1"/>
        <v>0</v>
      </c>
      <c r="BB51">
        <f t="shared" si="2"/>
        <v>50</v>
      </c>
    </row>
    <row r="52" spans="1:54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0"/>
        <v>0</v>
      </c>
      <c r="BA52" s="1">
        <f t="shared" si="1"/>
        <v>0</v>
      </c>
      <c r="BB52">
        <f t="shared" si="2"/>
        <v>50</v>
      </c>
    </row>
    <row r="53" spans="1:54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0"/>
        <v>1</v>
      </c>
      <c r="BA53" s="1">
        <f>AZ:AZ/50</f>
        <v>0.02</v>
      </c>
      <c r="BB53">
        <f t="shared" si="2"/>
        <v>50</v>
      </c>
    </row>
    <row r="54" spans="1:5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0"/>
        <v>0</v>
      </c>
      <c r="BA54" s="1">
        <f t="shared" ref="BA54:BA66" si="3">AZ:AZ/50</f>
        <v>0</v>
      </c>
      <c r="BB54">
        <f t="shared" si="2"/>
        <v>50</v>
      </c>
    </row>
    <row r="55" spans="1:5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0"/>
        <v>0</v>
      </c>
      <c r="BA55" s="1">
        <f t="shared" si="3"/>
        <v>0</v>
      </c>
      <c r="BB55">
        <f t="shared" si="2"/>
        <v>50</v>
      </c>
    </row>
    <row r="56" spans="1:5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0</v>
      </c>
      <c r="BA56" s="1">
        <f t="shared" si="3"/>
        <v>0</v>
      </c>
      <c r="BB56">
        <f t="shared" si="2"/>
        <v>50</v>
      </c>
    </row>
    <row r="57" spans="1:5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0"/>
        <v>0</v>
      </c>
      <c r="BA57" s="1">
        <f t="shared" si="3"/>
        <v>0</v>
      </c>
      <c r="BB57">
        <f t="shared" si="2"/>
        <v>50</v>
      </c>
    </row>
    <row r="58" spans="1:5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0"/>
        <v>0</v>
      </c>
      <c r="BA58" s="1">
        <f t="shared" si="3"/>
        <v>0</v>
      </c>
      <c r="BB58">
        <f t="shared" si="2"/>
        <v>50</v>
      </c>
    </row>
    <row r="59" spans="1:5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0"/>
        <v>1</v>
      </c>
      <c r="BA59" s="1">
        <f t="shared" si="3"/>
        <v>0.02</v>
      </c>
      <c r="BB59">
        <f t="shared" si="2"/>
        <v>50</v>
      </c>
    </row>
    <row r="60" spans="1:5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0"/>
        <v>0</v>
      </c>
      <c r="BA60" s="1">
        <f t="shared" si="3"/>
        <v>0</v>
      </c>
      <c r="BB60">
        <f t="shared" si="2"/>
        <v>50</v>
      </c>
    </row>
    <row r="61" spans="1:54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0"/>
        <v>0</v>
      </c>
      <c r="BA61" s="1">
        <f t="shared" si="3"/>
        <v>0</v>
      </c>
      <c r="BB61">
        <f t="shared" si="2"/>
        <v>50</v>
      </c>
    </row>
    <row r="62" spans="1:5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0"/>
        <v>0</v>
      </c>
      <c r="BA62" s="1">
        <f t="shared" si="3"/>
        <v>0</v>
      </c>
      <c r="BB62">
        <f t="shared" si="2"/>
        <v>50</v>
      </c>
    </row>
    <row r="63" spans="1:54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0"/>
        <v>0</v>
      </c>
      <c r="BA63" s="1">
        <f t="shared" si="3"/>
        <v>0</v>
      </c>
      <c r="BB63">
        <f t="shared" si="2"/>
        <v>50</v>
      </c>
    </row>
    <row r="64" spans="1:5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0"/>
        <v>0</v>
      </c>
      <c r="BA64" s="1">
        <f t="shared" si="3"/>
        <v>0</v>
      </c>
      <c r="BB64">
        <f t="shared" si="2"/>
        <v>50</v>
      </c>
    </row>
    <row r="65" spans="1:5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0"/>
        <v>0</v>
      </c>
      <c r="BA65" s="1">
        <f t="shared" si="3"/>
        <v>0</v>
      </c>
      <c r="BB65">
        <f t="shared" si="2"/>
        <v>50</v>
      </c>
    </row>
    <row r="66" spans="1:5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 t="shared" si="0"/>
        <v>0</v>
      </c>
      <c r="BA66" s="1">
        <f t="shared" si="3"/>
        <v>0</v>
      </c>
      <c r="BB66">
        <f t="shared" si="2"/>
        <v>50</v>
      </c>
    </row>
    <row r="67" spans="1:5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t="s">
        <v>128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ref="AZ67:AZ69" si="4">SUM(B67:AY67)</f>
        <v>0</v>
      </c>
      <c r="BA67" s="1">
        <f t="shared" ref="BA67:BA69" si="5">AZ:AZ/1</f>
        <v>0</v>
      </c>
      <c r="BB67">
        <f t="shared" ref="BB67:BB69" si="6">COUNT(B67:AY67)</f>
        <v>49</v>
      </c>
    </row>
    <row r="68" spans="1:5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t="s">
        <v>128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 t="shared" si="4"/>
        <v>0</v>
      </c>
      <c r="BA68" s="1">
        <f t="shared" si="5"/>
        <v>0</v>
      </c>
      <c r="BB68">
        <f t="shared" si="6"/>
        <v>48</v>
      </c>
    </row>
    <row r="69" spans="1:5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128</v>
      </c>
      <c r="U69" t="s">
        <v>128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 t="s">
        <v>128</v>
      </c>
      <c r="AN69">
        <v>0</v>
      </c>
      <c r="AO69">
        <v>0</v>
      </c>
      <c r="AP69">
        <v>0</v>
      </c>
      <c r="AQ69">
        <v>0</v>
      </c>
      <c r="AR69" t="s">
        <v>128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4"/>
        <v>0</v>
      </c>
      <c r="BA69" s="1">
        <f t="shared" si="5"/>
        <v>0</v>
      </c>
      <c r="BB69">
        <f t="shared" si="6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8B74-F654-45D2-AF45-8FD54A5B2502}">
  <dimension ref="A1:AA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70" sqref="X67:X70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67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</v>
      </c>
      <c r="Y1" t="s">
        <v>24</v>
      </c>
      <c r="Z1" t="s">
        <v>61</v>
      </c>
      <c r="AA1" t="s">
        <v>62</v>
      </c>
    </row>
    <row r="2" spans="1:27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>
        <v>0</v>
      </c>
      <c r="G2">
        <v>0</v>
      </c>
      <c r="H2">
        <v>0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>
        <f>SUM(B2:Y2)</f>
        <v>0</v>
      </c>
      <c r="AA2" s="1">
        <f>Z:Z/24</f>
        <v>0</v>
      </c>
    </row>
    <row r="3" spans="1:27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>
        <v>0</v>
      </c>
      <c r="G3">
        <v>0</v>
      </c>
      <c r="H3">
        <v>0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>
        <v>0</v>
      </c>
      <c r="V3" t="s">
        <v>128</v>
      </c>
      <c r="W3" t="s">
        <v>128</v>
      </c>
      <c r="X3" t="s">
        <v>128</v>
      </c>
      <c r="Y3" t="s">
        <v>128</v>
      </c>
      <c r="Z3">
        <f t="shared" ref="Z3:Z66" si="0">SUM(B3:Y3)</f>
        <v>0</v>
      </c>
      <c r="AA3" s="1">
        <f t="shared" ref="AA3:AA66" si="1">Z:Z/24</f>
        <v>0</v>
      </c>
    </row>
    <row r="4" spans="1:27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>
        <v>0</v>
      </c>
      <c r="G4">
        <v>0</v>
      </c>
      <c r="H4">
        <v>0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>
        <v>0</v>
      </c>
      <c r="V4" t="s">
        <v>128</v>
      </c>
      <c r="W4" t="s">
        <v>128</v>
      </c>
      <c r="X4" t="s">
        <v>128</v>
      </c>
      <c r="Y4" t="s">
        <v>128</v>
      </c>
      <c r="Z4">
        <f t="shared" si="0"/>
        <v>0</v>
      </c>
      <c r="AA4" s="1">
        <f t="shared" si="1"/>
        <v>0</v>
      </c>
    </row>
    <row r="5" spans="1:27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>
        <v>0</v>
      </c>
      <c r="G5">
        <v>0</v>
      </c>
      <c r="H5">
        <v>0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>
        <v>0</v>
      </c>
      <c r="U5">
        <v>0</v>
      </c>
      <c r="V5" t="s">
        <v>128</v>
      </c>
      <c r="W5" t="s">
        <v>128</v>
      </c>
      <c r="X5" t="s">
        <v>128</v>
      </c>
      <c r="Y5" t="s">
        <v>128</v>
      </c>
      <c r="Z5">
        <f t="shared" si="0"/>
        <v>0</v>
      </c>
      <c r="AA5" s="1">
        <f t="shared" si="1"/>
        <v>0</v>
      </c>
    </row>
    <row r="6" spans="1:27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>
        <v>0</v>
      </c>
      <c r="G6">
        <v>0</v>
      </c>
      <c r="H6">
        <v>0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>
        <v>0</v>
      </c>
      <c r="U6">
        <v>0</v>
      </c>
      <c r="V6" t="s">
        <v>128</v>
      </c>
      <c r="W6" t="s">
        <v>128</v>
      </c>
      <c r="X6" t="s">
        <v>128</v>
      </c>
      <c r="Y6" t="s">
        <v>128</v>
      </c>
      <c r="Z6">
        <f t="shared" si="0"/>
        <v>0</v>
      </c>
      <c r="AA6" s="1">
        <f t="shared" si="1"/>
        <v>0</v>
      </c>
    </row>
    <row r="7" spans="1:27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>
        <v>0</v>
      </c>
      <c r="G7">
        <v>0</v>
      </c>
      <c r="H7">
        <v>0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>
        <v>0</v>
      </c>
      <c r="U7">
        <v>0</v>
      </c>
      <c r="V7" t="s">
        <v>128</v>
      </c>
      <c r="W7" t="s">
        <v>128</v>
      </c>
      <c r="X7" t="s">
        <v>128</v>
      </c>
      <c r="Y7" t="s">
        <v>128</v>
      </c>
      <c r="Z7">
        <f t="shared" si="0"/>
        <v>0</v>
      </c>
      <c r="AA7" s="1">
        <f t="shared" si="1"/>
        <v>0</v>
      </c>
    </row>
    <row r="8" spans="1:27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>
        <v>0</v>
      </c>
      <c r="G8">
        <v>0</v>
      </c>
      <c r="H8">
        <v>0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>
        <v>0</v>
      </c>
      <c r="U8">
        <v>0</v>
      </c>
      <c r="V8" t="s">
        <v>128</v>
      </c>
      <c r="W8" t="s">
        <v>128</v>
      </c>
      <c r="X8" t="s">
        <v>128</v>
      </c>
      <c r="Y8" t="s">
        <v>128</v>
      </c>
      <c r="Z8">
        <f t="shared" si="0"/>
        <v>0</v>
      </c>
      <c r="AA8" s="1">
        <f t="shared" si="1"/>
        <v>0</v>
      </c>
    </row>
    <row r="9" spans="1:27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>
        <v>0</v>
      </c>
      <c r="G9">
        <v>0</v>
      </c>
      <c r="H9">
        <v>0</v>
      </c>
      <c r="I9" t="s">
        <v>128</v>
      </c>
      <c r="J9" t="s">
        <v>128</v>
      </c>
      <c r="K9" t="s">
        <v>128</v>
      </c>
      <c r="L9" t="s">
        <v>128</v>
      </c>
      <c r="M9">
        <v>0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>
        <v>0</v>
      </c>
      <c r="U9">
        <v>0</v>
      </c>
      <c r="V9" t="s">
        <v>128</v>
      </c>
      <c r="W9" t="s">
        <v>128</v>
      </c>
      <c r="X9" t="s">
        <v>128</v>
      </c>
      <c r="Y9" t="s">
        <v>128</v>
      </c>
      <c r="Z9">
        <f t="shared" si="0"/>
        <v>0</v>
      </c>
      <c r="AA9" s="1">
        <f t="shared" si="1"/>
        <v>0</v>
      </c>
    </row>
    <row r="10" spans="1:27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128</v>
      </c>
      <c r="J10" t="s">
        <v>128</v>
      </c>
      <c r="K10" t="s">
        <v>128</v>
      </c>
      <c r="L10" t="s">
        <v>128</v>
      </c>
      <c r="M10">
        <v>0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 t="s">
        <v>128</v>
      </c>
      <c r="Z10">
        <f t="shared" si="0"/>
        <v>0</v>
      </c>
      <c r="AA10" s="1">
        <f t="shared" si="1"/>
        <v>0</v>
      </c>
    </row>
    <row r="11" spans="1:27" x14ac:dyDescent="0.3">
      <c r="A11">
        <v>1959</v>
      </c>
      <c r="B11" t="s">
        <v>128</v>
      </c>
      <c r="C11" t="s">
        <v>128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128</v>
      </c>
      <c r="J11" t="s">
        <v>128</v>
      </c>
      <c r="K11" t="s">
        <v>128</v>
      </c>
      <c r="L11" t="s">
        <v>128</v>
      </c>
      <c r="M11">
        <v>0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 t="s">
        <v>128</v>
      </c>
      <c r="Z11">
        <f t="shared" si="0"/>
        <v>0</v>
      </c>
      <c r="AA11" s="1">
        <f t="shared" si="1"/>
        <v>0</v>
      </c>
    </row>
    <row r="12" spans="1:27" x14ac:dyDescent="0.3">
      <c r="A12">
        <v>1960</v>
      </c>
      <c r="B12" t="s">
        <v>128</v>
      </c>
      <c r="C12" t="s">
        <v>128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 t="s">
        <v>128</v>
      </c>
      <c r="Z12">
        <f t="shared" si="0"/>
        <v>0</v>
      </c>
      <c r="AA12" s="1">
        <f t="shared" si="1"/>
        <v>0</v>
      </c>
    </row>
    <row r="13" spans="1:27" x14ac:dyDescent="0.3">
      <c r="A13">
        <v>1961</v>
      </c>
      <c r="B13" t="s">
        <v>128</v>
      </c>
      <c r="C13" t="s">
        <v>128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128</v>
      </c>
      <c r="J13" t="s">
        <v>128</v>
      </c>
      <c r="K13" t="s">
        <v>128</v>
      </c>
      <c r="L13">
        <v>0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 t="s">
        <v>128</v>
      </c>
      <c r="Z13">
        <f t="shared" si="0"/>
        <v>0</v>
      </c>
      <c r="AA13" s="1">
        <f t="shared" si="1"/>
        <v>0</v>
      </c>
    </row>
    <row r="14" spans="1:27" x14ac:dyDescent="0.3">
      <c r="A14">
        <v>1962</v>
      </c>
      <c r="B14" t="s">
        <v>128</v>
      </c>
      <c r="C14" t="s">
        <v>128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128</v>
      </c>
      <c r="J14" t="s">
        <v>128</v>
      </c>
      <c r="K14" t="s">
        <v>128</v>
      </c>
      <c r="L14">
        <v>0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 t="s">
        <v>128</v>
      </c>
      <c r="Z14">
        <f t="shared" si="0"/>
        <v>0</v>
      </c>
      <c r="AA14" s="1">
        <f t="shared" si="1"/>
        <v>0</v>
      </c>
    </row>
    <row r="15" spans="1:27" x14ac:dyDescent="0.3">
      <c r="A15">
        <v>1963</v>
      </c>
      <c r="B15" t="s">
        <v>128</v>
      </c>
      <c r="C15" t="s">
        <v>128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128</v>
      </c>
      <c r="J15" t="s">
        <v>128</v>
      </c>
      <c r="K15" t="s">
        <v>128</v>
      </c>
      <c r="L15">
        <v>0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 t="s">
        <v>128</v>
      </c>
      <c r="Z15">
        <f t="shared" si="0"/>
        <v>0</v>
      </c>
      <c r="AA15" s="1">
        <f t="shared" si="1"/>
        <v>0</v>
      </c>
    </row>
    <row r="16" spans="1:27" x14ac:dyDescent="0.3">
      <c r="A16">
        <v>1964</v>
      </c>
      <c r="B16" t="s">
        <v>128</v>
      </c>
      <c r="C16" t="s">
        <v>128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128</v>
      </c>
      <c r="J16" t="s">
        <v>128</v>
      </c>
      <c r="K16">
        <v>0</v>
      </c>
      <c r="L16">
        <v>0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>
        <v>0</v>
      </c>
      <c r="U16">
        <v>0</v>
      </c>
      <c r="V16" t="s">
        <v>128</v>
      </c>
      <c r="W16" t="s">
        <v>128</v>
      </c>
      <c r="X16" t="s">
        <v>128</v>
      </c>
      <c r="Y16" t="s">
        <v>128</v>
      </c>
      <c r="Z16">
        <f t="shared" si="0"/>
        <v>0</v>
      </c>
      <c r="AA16" s="1">
        <f t="shared" si="1"/>
        <v>0</v>
      </c>
    </row>
    <row r="17" spans="1:27" x14ac:dyDescent="0.3">
      <c r="A17">
        <v>1965</v>
      </c>
      <c r="B17">
        <v>0</v>
      </c>
      <c r="C17" t="s">
        <v>128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128</v>
      </c>
      <c r="J17" t="s">
        <v>128</v>
      </c>
      <c r="K17">
        <v>0</v>
      </c>
      <c r="L17">
        <v>0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>
        <v>0</v>
      </c>
      <c r="U17">
        <v>0</v>
      </c>
      <c r="V17" t="s">
        <v>128</v>
      </c>
      <c r="W17" t="s">
        <v>128</v>
      </c>
      <c r="X17" t="s">
        <v>128</v>
      </c>
      <c r="Y17" t="s">
        <v>128</v>
      </c>
      <c r="Z17">
        <f t="shared" si="0"/>
        <v>0</v>
      </c>
      <c r="AA17" s="1">
        <f t="shared" si="1"/>
        <v>0</v>
      </c>
    </row>
    <row r="18" spans="1:27" x14ac:dyDescent="0.3">
      <c r="A18">
        <v>1966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>
        <v>0</v>
      </c>
      <c r="V18" t="s">
        <v>128</v>
      </c>
      <c r="W18" t="s">
        <v>128</v>
      </c>
      <c r="X18" t="s">
        <v>128</v>
      </c>
      <c r="Y18" t="s">
        <v>128</v>
      </c>
      <c r="Z18">
        <f t="shared" si="0"/>
        <v>0</v>
      </c>
      <c r="AA18" s="1">
        <f t="shared" si="1"/>
        <v>0</v>
      </c>
    </row>
    <row r="19" spans="1:27" x14ac:dyDescent="0.3">
      <c r="A19">
        <v>1967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 t="s">
        <v>128</v>
      </c>
      <c r="Y19" t="s">
        <v>128</v>
      </c>
      <c r="Z19">
        <f t="shared" si="0"/>
        <v>0</v>
      </c>
      <c r="AA19" s="1">
        <f t="shared" si="1"/>
        <v>0</v>
      </c>
    </row>
    <row r="20" spans="1:27" x14ac:dyDescent="0.3">
      <c r="A20">
        <v>1968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 t="s">
        <v>128</v>
      </c>
      <c r="Y20" t="s">
        <v>128</v>
      </c>
      <c r="Z20">
        <f t="shared" si="0"/>
        <v>0</v>
      </c>
      <c r="AA20" s="1">
        <f t="shared" si="1"/>
        <v>0</v>
      </c>
    </row>
    <row r="21" spans="1:27" x14ac:dyDescent="0.3">
      <c r="A21">
        <v>1969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 t="s">
        <v>128</v>
      </c>
      <c r="Y21" t="s">
        <v>128</v>
      </c>
      <c r="Z21">
        <f t="shared" si="0"/>
        <v>0</v>
      </c>
      <c r="AA21" s="1">
        <f t="shared" si="1"/>
        <v>0</v>
      </c>
    </row>
    <row r="22" spans="1:27" x14ac:dyDescent="0.3">
      <c r="A22">
        <v>1970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>
        <f t="shared" si="0"/>
        <v>0</v>
      </c>
      <c r="AA22" s="1">
        <f t="shared" si="1"/>
        <v>0</v>
      </c>
    </row>
    <row r="23" spans="1:27" x14ac:dyDescent="0.3">
      <c r="A23">
        <v>1971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>
        <f t="shared" si="0"/>
        <v>0</v>
      </c>
      <c r="AA23" s="1">
        <f t="shared" si="1"/>
        <v>0</v>
      </c>
    </row>
    <row r="24" spans="1:27" x14ac:dyDescent="0.3">
      <c r="A24">
        <v>1972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 t="s">
        <v>128</v>
      </c>
      <c r="Y24">
        <v>0</v>
      </c>
      <c r="Z24">
        <f t="shared" si="0"/>
        <v>0</v>
      </c>
      <c r="AA24" s="1">
        <f t="shared" si="1"/>
        <v>0</v>
      </c>
    </row>
    <row r="25" spans="1:27" x14ac:dyDescent="0.3">
      <c r="A25">
        <v>1973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128</v>
      </c>
      <c r="O25" t="s">
        <v>128</v>
      </c>
      <c r="P25">
        <v>0</v>
      </c>
      <c r="Q25" t="s">
        <v>128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 t="s">
        <v>128</v>
      </c>
      <c r="Y25">
        <v>0</v>
      </c>
      <c r="Z25">
        <f t="shared" si="0"/>
        <v>0</v>
      </c>
      <c r="AA25" s="1">
        <f t="shared" si="1"/>
        <v>0</v>
      </c>
    </row>
    <row r="26" spans="1:27" x14ac:dyDescent="0.3">
      <c r="A26">
        <v>1974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128</v>
      </c>
      <c r="O26" t="s">
        <v>128</v>
      </c>
      <c r="P26">
        <v>0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>
        <v>0</v>
      </c>
      <c r="Z26">
        <f t="shared" si="0"/>
        <v>0</v>
      </c>
      <c r="AA26" s="1">
        <f t="shared" si="1"/>
        <v>0</v>
      </c>
    </row>
    <row r="27" spans="1:27" x14ac:dyDescent="0.3">
      <c r="A27">
        <v>1975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128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f t="shared" si="0"/>
        <v>0</v>
      </c>
      <c r="AA27" s="1">
        <f t="shared" si="1"/>
        <v>0</v>
      </c>
    </row>
    <row r="28" spans="1:27" x14ac:dyDescent="0.3">
      <c r="A28">
        <v>1976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128</v>
      </c>
      <c r="O28" t="s">
        <v>128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f t="shared" si="0"/>
        <v>0</v>
      </c>
      <c r="AA28" s="1">
        <f t="shared" si="1"/>
        <v>0</v>
      </c>
    </row>
    <row r="29" spans="1:27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128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f t="shared" si="0"/>
        <v>0</v>
      </c>
      <c r="AA29" s="1">
        <f t="shared" si="1"/>
        <v>0</v>
      </c>
    </row>
    <row r="30" spans="1:27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128</v>
      </c>
      <c r="O30">
        <v>0</v>
      </c>
      <c r="P30">
        <v>0</v>
      </c>
      <c r="Q30">
        <v>0</v>
      </c>
      <c r="R30">
        <v>0</v>
      </c>
      <c r="S30" t="s">
        <v>128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>
        <f t="shared" si="0"/>
        <v>0</v>
      </c>
      <c r="AA30" s="1">
        <f t="shared" si="1"/>
        <v>0</v>
      </c>
    </row>
    <row r="31" spans="1:27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128</v>
      </c>
      <c r="T31">
        <v>0</v>
      </c>
      <c r="U31">
        <v>0</v>
      </c>
      <c r="V31" t="s">
        <v>128</v>
      </c>
      <c r="W31">
        <v>0</v>
      </c>
      <c r="X31">
        <v>0</v>
      </c>
      <c r="Y31">
        <v>0</v>
      </c>
      <c r="Z31">
        <f t="shared" si="0"/>
        <v>0</v>
      </c>
      <c r="AA31" s="1">
        <f t="shared" si="1"/>
        <v>0</v>
      </c>
    </row>
    <row r="32" spans="1:27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128</v>
      </c>
      <c r="T32">
        <v>0</v>
      </c>
      <c r="U32">
        <v>0</v>
      </c>
      <c r="V32" t="s">
        <v>128</v>
      </c>
      <c r="W32">
        <v>0</v>
      </c>
      <c r="X32">
        <v>0</v>
      </c>
      <c r="Y32">
        <v>0</v>
      </c>
      <c r="Z32">
        <f t="shared" si="0"/>
        <v>0</v>
      </c>
      <c r="AA32" s="1">
        <f t="shared" si="1"/>
        <v>0</v>
      </c>
    </row>
    <row r="33" spans="1:27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128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 s="1">
        <f t="shared" si="1"/>
        <v>0</v>
      </c>
    </row>
    <row r="34" spans="1:27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128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 s="1">
        <f t="shared" si="1"/>
        <v>0</v>
      </c>
    </row>
    <row r="35" spans="1:27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 s="1">
        <f t="shared" si="1"/>
        <v>0</v>
      </c>
    </row>
    <row r="36" spans="1:2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 s="1">
        <f t="shared" si="1"/>
        <v>0</v>
      </c>
    </row>
    <row r="37" spans="1:2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 s="1">
        <f t="shared" si="1"/>
        <v>0</v>
      </c>
    </row>
    <row r="38" spans="1:2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 s="1">
        <f t="shared" si="1"/>
        <v>0</v>
      </c>
    </row>
    <row r="39" spans="1:2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 s="1">
        <f t="shared" si="1"/>
        <v>0</v>
      </c>
    </row>
    <row r="40" spans="1:2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 s="1">
        <f t="shared" si="1"/>
        <v>0</v>
      </c>
    </row>
    <row r="41" spans="1:27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 s="1">
        <f t="shared" si="1"/>
        <v>0</v>
      </c>
    </row>
    <row r="42" spans="1:27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 s="1">
        <f t="shared" si="1"/>
        <v>0</v>
      </c>
    </row>
    <row r="43" spans="1:27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 s="1">
        <f t="shared" si="1"/>
        <v>0</v>
      </c>
    </row>
    <row r="44" spans="1:27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  <c r="AA44" s="1">
        <f t="shared" si="1"/>
        <v>0</v>
      </c>
    </row>
    <row r="45" spans="1:27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  <c r="AA45" s="1">
        <f t="shared" si="1"/>
        <v>0</v>
      </c>
    </row>
    <row r="46" spans="1:2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  <c r="AA46" s="1">
        <f t="shared" si="1"/>
        <v>0</v>
      </c>
    </row>
    <row r="47" spans="1:27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  <c r="AA47" s="1">
        <f t="shared" si="1"/>
        <v>0</v>
      </c>
    </row>
    <row r="48" spans="1:27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0</v>
      </c>
      <c r="AA48" s="1">
        <f t="shared" si="1"/>
        <v>0</v>
      </c>
    </row>
    <row r="49" spans="1:27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0</v>
      </c>
      <c r="AA49" s="1">
        <f t="shared" si="1"/>
        <v>0</v>
      </c>
    </row>
    <row r="50" spans="1:2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0</v>
      </c>
      <c r="AA50" s="1">
        <f t="shared" si="1"/>
        <v>0</v>
      </c>
    </row>
    <row r="51" spans="1:2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  <c r="AA51" s="1">
        <f t="shared" si="1"/>
        <v>0</v>
      </c>
    </row>
    <row r="52" spans="1:2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0</v>
      </c>
      <c r="AA52" s="1">
        <f t="shared" si="1"/>
        <v>0</v>
      </c>
    </row>
    <row r="53" spans="1:2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0</v>
      </c>
      <c r="AA53" s="1">
        <f t="shared" si="1"/>
        <v>0</v>
      </c>
    </row>
    <row r="54" spans="1:27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0</v>
      </c>
      <c r="AA54" s="1">
        <f t="shared" si="1"/>
        <v>0</v>
      </c>
    </row>
    <row r="55" spans="1:27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  <c r="AA55" s="1">
        <f t="shared" si="1"/>
        <v>0</v>
      </c>
    </row>
    <row r="56" spans="1:27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  <c r="AA56" s="1">
        <f t="shared" si="1"/>
        <v>0</v>
      </c>
    </row>
    <row r="57" spans="1:2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0</v>
      </c>
      <c r="AA57" s="1">
        <f t="shared" si="1"/>
        <v>0</v>
      </c>
    </row>
    <row r="58" spans="1:2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  <c r="AA58" s="1">
        <f t="shared" si="1"/>
        <v>0</v>
      </c>
    </row>
    <row r="59" spans="1:2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0</v>
      </c>
      <c r="AA59" s="1">
        <f t="shared" si="1"/>
        <v>0</v>
      </c>
    </row>
    <row r="60" spans="1:27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0</v>
      </c>
      <c r="AA60" s="1">
        <f t="shared" si="1"/>
        <v>0</v>
      </c>
    </row>
    <row r="61" spans="1:27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0</v>
      </c>
      <c r="AA61" s="1">
        <f t="shared" si="1"/>
        <v>0</v>
      </c>
    </row>
    <row r="62" spans="1:27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0</v>
      </c>
      <c r="AA62" s="1">
        <f t="shared" si="1"/>
        <v>0</v>
      </c>
    </row>
    <row r="63" spans="1:27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0</v>
      </c>
      <c r="AA63" s="1">
        <f t="shared" si="1"/>
        <v>0</v>
      </c>
    </row>
    <row r="64" spans="1:27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</v>
      </c>
      <c r="AA64" s="1">
        <f t="shared" si="1"/>
        <v>0</v>
      </c>
    </row>
    <row r="65" spans="1:27" x14ac:dyDescent="0.3">
      <c r="A65">
        <v>2013</v>
      </c>
      <c r="B65">
        <v>0</v>
      </c>
      <c r="C65">
        <v>0</v>
      </c>
      <c r="D65" t="s">
        <v>128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  <c r="AA65" s="1">
        <f t="shared" si="1"/>
        <v>0</v>
      </c>
    </row>
    <row r="66" spans="1:27" x14ac:dyDescent="0.3">
      <c r="A66">
        <v>2014</v>
      </c>
      <c r="B66">
        <v>0</v>
      </c>
      <c r="C66">
        <v>0</v>
      </c>
      <c r="D66" t="s">
        <v>128</v>
      </c>
      <c r="E66" t="s">
        <v>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128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 s="1">
        <f t="shared" si="1"/>
        <v>0</v>
      </c>
    </row>
    <row r="67" spans="1:27" x14ac:dyDescent="0.3">
      <c r="A67">
        <v>2015</v>
      </c>
      <c r="B67">
        <v>0</v>
      </c>
      <c r="C67">
        <v>0</v>
      </c>
      <c r="D67" t="s">
        <v>128</v>
      </c>
      <c r="E67" t="s">
        <v>128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128</v>
      </c>
      <c r="U67">
        <v>0</v>
      </c>
      <c r="V67">
        <v>0</v>
      </c>
      <c r="W67" t="s">
        <v>128</v>
      </c>
      <c r="X67" t="s">
        <v>128</v>
      </c>
      <c r="Y67">
        <v>0</v>
      </c>
      <c r="Z67">
        <f t="shared" ref="Z67:Z70" si="2">SUM(B67:Y67)</f>
        <v>0</v>
      </c>
      <c r="AA67" s="1">
        <f t="shared" ref="AA67:AA70" si="3">Z:Z/24</f>
        <v>0</v>
      </c>
    </row>
    <row r="68" spans="1:27" x14ac:dyDescent="0.3">
      <c r="A68">
        <v>2016</v>
      </c>
      <c r="B68">
        <v>0</v>
      </c>
      <c r="C68">
        <v>0</v>
      </c>
      <c r="D68" t="s">
        <v>128</v>
      </c>
      <c r="E68" t="s">
        <v>128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128</v>
      </c>
      <c r="U68">
        <v>0</v>
      </c>
      <c r="V68">
        <v>0</v>
      </c>
      <c r="W68" t="s">
        <v>128</v>
      </c>
      <c r="X68" t="s">
        <v>128</v>
      </c>
      <c r="Y68">
        <v>0</v>
      </c>
      <c r="Z68">
        <f t="shared" si="2"/>
        <v>0</v>
      </c>
      <c r="AA68" s="1">
        <f t="shared" si="3"/>
        <v>0</v>
      </c>
    </row>
    <row r="69" spans="1:27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128</v>
      </c>
      <c r="U69">
        <v>0</v>
      </c>
      <c r="V69">
        <v>0</v>
      </c>
      <c r="W69" t="s">
        <v>128</v>
      </c>
      <c r="X69" t="s">
        <v>128</v>
      </c>
      <c r="Y69">
        <v>0</v>
      </c>
      <c r="Z69">
        <f t="shared" si="2"/>
        <v>0</v>
      </c>
      <c r="AA69" s="1">
        <f t="shared" si="3"/>
        <v>0</v>
      </c>
    </row>
    <row r="70" spans="1:2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7CED-53F4-4B8D-84A2-B5B4E2D96BE0}">
  <dimension ref="A1:BJ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129</v>
      </c>
    </row>
    <row r="2" spans="1:62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>
        <v>0</v>
      </c>
      <c r="AM2">
        <v>0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>
        <v>0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>
        <f t="shared" ref="BH2:BH33" si="0">SUM(B2:BG2)</f>
        <v>0</v>
      </c>
      <c r="BI2" s="1">
        <f t="shared" ref="BI2:BI66" si="1">BH:BH/58</f>
        <v>0</v>
      </c>
      <c r="BJ2">
        <f>COUNT(B2:BG2)</f>
        <v>3</v>
      </c>
    </row>
    <row r="3" spans="1:62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>
        <v>0</v>
      </c>
      <c r="AM3">
        <v>0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>
        <v>0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>
        <f t="shared" si="0"/>
        <v>0</v>
      </c>
      <c r="BI3" s="1">
        <f t="shared" si="1"/>
        <v>0</v>
      </c>
      <c r="BJ3">
        <f t="shared" ref="BJ3:BJ66" si="2">COUNT(B3:BG3)</f>
        <v>3</v>
      </c>
    </row>
    <row r="4" spans="1:62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>
        <v>0</v>
      </c>
      <c r="AM4">
        <v>0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>
        <v>0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>
        <f t="shared" si="0"/>
        <v>0</v>
      </c>
      <c r="BI4" s="1">
        <f t="shared" si="1"/>
        <v>0</v>
      </c>
      <c r="BJ4">
        <f t="shared" si="2"/>
        <v>3</v>
      </c>
    </row>
    <row r="5" spans="1:62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>
        <v>0</v>
      </c>
      <c r="AM5">
        <v>0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>
        <v>0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>
        <f t="shared" si="0"/>
        <v>0</v>
      </c>
      <c r="BI5" s="1">
        <f t="shared" si="1"/>
        <v>0</v>
      </c>
      <c r="BJ5">
        <f t="shared" si="2"/>
        <v>3</v>
      </c>
    </row>
    <row r="6" spans="1:62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>
        <v>0</v>
      </c>
      <c r="AM6">
        <v>0</v>
      </c>
      <c r="AN6">
        <v>0</v>
      </c>
      <c r="AO6">
        <v>0</v>
      </c>
      <c r="AP6" t="s">
        <v>128</v>
      </c>
      <c r="AQ6" t="s">
        <v>128</v>
      </c>
      <c r="AR6" t="s">
        <v>128</v>
      </c>
      <c r="AS6" t="s">
        <v>128</v>
      </c>
      <c r="AT6">
        <v>0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>
        <v>0</v>
      </c>
      <c r="BE6">
        <v>0</v>
      </c>
      <c r="BF6">
        <v>0</v>
      </c>
      <c r="BG6">
        <v>0</v>
      </c>
      <c r="BH6">
        <f t="shared" si="0"/>
        <v>0</v>
      </c>
      <c r="BI6" s="1">
        <f t="shared" si="1"/>
        <v>0</v>
      </c>
      <c r="BJ6">
        <f t="shared" si="2"/>
        <v>9</v>
      </c>
    </row>
    <row r="7" spans="1:62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>
        <v>0</v>
      </c>
      <c r="AM7">
        <v>0</v>
      </c>
      <c r="AN7">
        <v>0</v>
      </c>
      <c r="AO7">
        <v>0</v>
      </c>
      <c r="AP7" t="s">
        <v>128</v>
      </c>
      <c r="AQ7" t="s">
        <v>128</v>
      </c>
      <c r="AR7" t="s">
        <v>128</v>
      </c>
      <c r="AS7" t="s">
        <v>128</v>
      </c>
      <c r="AT7">
        <v>0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>
        <v>0</v>
      </c>
      <c r="BE7">
        <v>0</v>
      </c>
      <c r="BF7">
        <v>0</v>
      </c>
      <c r="BG7">
        <v>0</v>
      </c>
      <c r="BH7">
        <f t="shared" si="0"/>
        <v>0</v>
      </c>
      <c r="BI7" s="1">
        <f t="shared" si="1"/>
        <v>0</v>
      </c>
      <c r="BJ7">
        <f t="shared" si="2"/>
        <v>9</v>
      </c>
    </row>
    <row r="8" spans="1:62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128</v>
      </c>
      <c r="AQ8" t="s">
        <v>128</v>
      </c>
      <c r="AR8" t="s">
        <v>128</v>
      </c>
      <c r="AS8" t="s">
        <v>128</v>
      </c>
      <c r="AT8">
        <v>0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>
        <v>0</v>
      </c>
      <c r="BE8">
        <v>0</v>
      </c>
      <c r="BF8">
        <v>0</v>
      </c>
      <c r="BG8">
        <v>0</v>
      </c>
      <c r="BH8">
        <f t="shared" si="0"/>
        <v>0</v>
      </c>
      <c r="BI8" s="1">
        <f t="shared" si="1"/>
        <v>0</v>
      </c>
      <c r="BJ8">
        <f t="shared" si="2"/>
        <v>11</v>
      </c>
    </row>
    <row r="9" spans="1:62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128</v>
      </c>
      <c r="AQ9" t="s">
        <v>128</v>
      </c>
      <c r="AR9" t="s">
        <v>128</v>
      </c>
      <c r="AS9" t="s">
        <v>128</v>
      </c>
      <c r="AT9">
        <v>0</v>
      </c>
      <c r="AU9">
        <v>0</v>
      </c>
      <c r="AV9" t="s">
        <v>128</v>
      </c>
      <c r="AW9" t="s">
        <v>128</v>
      </c>
      <c r="AX9" t="s">
        <v>128</v>
      </c>
      <c r="AY9" t="s">
        <v>128</v>
      </c>
      <c r="AZ9">
        <v>0</v>
      </c>
      <c r="BA9">
        <v>0</v>
      </c>
      <c r="BB9" t="s">
        <v>128</v>
      </c>
      <c r="BC9" t="s">
        <v>128</v>
      </c>
      <c r="BD9">
        <v>0</v>
      </c>
      <c r="BE9">
        <v>0</v>
      </c>
      <c r="BF9">
        <v>0</v>
      </c>
      <c r="BG9">
        <v>0</v>
      </c>
      <c r="BH9">
        <f t="shared" si="0"/>
        <v>0</v>
      </c>
      <c r="BI9" s="1">
        <f t="shared" si="1"/>
        <v>0</v>
      </c>
      <c r="BJ9">
        <f t="shared" si="2"/>
        <v>14</v>
      </c>
    </row>
    <row r="10" spans="1:62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128</v>
      </c>
      <c r="AQ10" t="s">
        <v>128</v>
      </c>
      <c r="AR10" t="s">
        <v>128</v>
      </c>
      <c r="AS10" t="s">
        <v>128</v>
      </c>
      <c r="AT10">
        <v>0</v>
      </c>
      <c r="AU10">
        <v>0</v>
      </c>
      <c r="AV10" t="s">
        <v>128</v>
      </c>
      <c r="AW10" t="s">
        <v>128</v>
      </c>
      <c r="AX10" t="s">
        <v>128</v>
      </c>
      <c r="AY10" t="s">
        <v>128</v>
      </c>
      <c r="AZ10">
        <v>0</v>
      </c>
      <c r="BA10">
        <v>0</v>
      </c>
      <c r="BB10" t="s">
        <v>128</v>
      </c>
      <c r="BC10" t="s">
        <v>128</v>
      </c>
      <c r="BD10">
        <v>0</v>
      </c>
      <c r="BE10">
        <v>0</v>
      </c>
      <c r="BF10">
        <v>0</v>
      </c>
      <c r="BG10">
        <v>0</v>
      </c>
      <c r="BH10">
        <f t="shared" si="0"/>
        <v>0</v>
      </c>
      <c r="BI10" s="1">
        <f t="shared" si="1"/>
        <v>0</v>
      </c>
      <c r="BJ10">
        <f t="shared" si="2"/>
        <v>14</v>
      </c>
    </row>
    <row r="11" spans="1:62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128</v>
      </c>
      <c r="AQ11" t="s">
        <v>128</v>
      </c>
      <c r="AR11" t="s">
        <v>128</v>
      </c>
      <c r="AS11" t="s">
        <v>128</v>
      </c>
      <c r="AT11">
        <v>0</v>
      </c>
      <c r="AU11">
        <v>0</v>
      </c>
      <c r="AV11" t="s">
        <v>128</v>
      </c>
      <c r="AW11" t="s">
        <v>128</v>
      </c>
      <c r="AX11" t="s">
        <v>128</v>
      </c>
      <c r="AY11" t="s">
        <v>128</v>
      </c>
      <c r="AZ11">
        <v>0</v>
      </c>
      <c r="BA11">
        <v>0</v>
      </c>
      <c r="BB11" t="s">
        <v>128</v>
      </c>
      <c r="BC11" t="s">
        <v>128</v>
      </c>
      <c r="BD11">
        <v>0</v>
      </c>
      <c r="BE11">
        <v>0</v>
      </c>
      <c r="BF11">
        <v>0</v>
      </c>
      <c r="BG11">
        <v>0</v>
      </c>
      <c r="BH11">
        <f t="shared" si="0"/>
        <v>0</v>
      </c>
      <c r="BI11" s="1">
        <f t="shared" si="1"/>
        <v>0</v>
      </c>
      <c r="BJ11">
        <f t="shared" si="2"/>
        <v>14</v>
      </c>
    </row>
    <row r="12" spans="1:62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128</v>
      </c>
      <c r="AQ12" t="s">
        <v>128</v>
      </c>
      <c r="AR12" t="s">
        <v>128</v>
      </c>
      <c r="AS12" t="s">
        <v>128</v>
      </c>
      <c r="AT12">
        <v>0</v>
      </c>
      <c r="AU12">
        <v>0</v>
      </c>
      <c r="AV12">
        <v>0</v>
      </c>
      <c r="AW12">
        <v>0</v>
      </c>
      <c r="AX12" t="s">
        <v>128</v>
      </c>
      <c r="AY12" t="s">
        <v>128</v>
      </c>
      <c r="AZ12">
        <v>0</v>
      </c>
      <c r="BA12">
        <v>0</v>
      </c>
      <c r="BB12" t="s">
        <v>128</v>
      </c>
      <c r="BC12" t="s">
        <v>128</v>
      </c>
      <c r="BD12">
        <v>0</v>
      </c>
      <c r="BE12">
        <v>0</v>
      </c>
      <c r="BF12">
        <v>0</v>
      </c>
      <c r="BG12">
        <v>0</v>
      </c>
      <c r="BH12">
        <f t="shared" si="0"/>
        <v>0</v>
      </c>
      <c r="BI12" s="1">
        <f t="shared" si="1"/>
        <v>0</v>
      </c>
      <c r="BJ12">
        <f t="shared" si="2"/>
        <v>17</v>
      </c>
    </row>
    <row r="13" spans="1:62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128</v>
      </c>
      <c r="AQ13" t="s">
        <v>128</v>
      </c>
      <c r="AR13" t="s">
        <v>128</v>
      </c>
      <c r="AS13" t="s">
        <v>128</v>
      </c>
      <c r="AT13">
        <v>0</v>
      </c>
      <c r="AU13">
        <v>0</v>
      </c>
      <c r="AV13">
        <v>0</v>
      </c>
      <c r="AW13">
        <v>0</v>
      </c>
      <c r="AX13" t="s">
        <v>128</v>
      </c>
      <c r="AY13" t="s">
        <v>128</v>
      </c>
      <c r="AZ13">
        <v>0</v>
      </c>
      <c r="BA13">
        <v>0</v>
      </c>
      <c r="BB13" t="s">
        <v>128</v>
      </c>
      <c r="BC13" t="s">
        <v>128</v>
      </c>
      <c r="BD13">
        <v>0</v>
      </c>
      <c r="BE13">
        <v>0</v>
      </c>
      <c r="BF13">
        <v>0</v>
      </c>
      <c r="BG13">
        <v>0</v>
      </c>
      <c r="BH13">
        <f t="shared" si="0"/>
        <v>0</v>
      </c>
      <c r="BI13" s="1">
        <f t="shared" si="1"/>
        <v>0</v>
      </c>
      <c r="BJ13">
        <f t="shared" si="2"/>
        <v>17</v>
      </c>
    </row>
    <row r="14" spans="1:62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128</v>
      </c>
      <c r="AQ14" t="s">
        <v>128</v>
      </c>
      <c r="AR14" t="s">
        <v>128</v>
      </c>
      <c r="AS14" t="s">
        <v>128</v>
      </c>
      <c r="AT14">
        <v>0</v>
      </c>
      <c r="AU14">
        <v>0</v>
      </c>
      <c r="AV14">
        <v>0</v>
      </c>
      <c r="AW14">
        <v>0</v>
      </c>
      <c r="AX14" t="s">
        <v>128</v>
      </c>
      <c r="AY14" t="s">
        <v>128</v>
      </c>
      <c r="AZ14">
        <v>0</v>
      </c>
      <c r="BA14">
        <v>0</v>
      </c>
      <c r="BB14" t="s">
        <v>128</v>
      </c>
      <c r="BC14" t="s">
        <v>128</v>
      </c>
      <c r="BD14">
        <v>0</v>
      </c>
      <c r="BE14">
        <v>0</v>
      </c>
      <c r="BF14">
        <v>0</v>
      </c>
      <c r="BG14">
        <v>0</v>
      </c>
      <c r="BH14">
        <f t="shared" si="0"/>
        <v>0</v>
      </c>
      <c r="BI14" s="1">
        <f t="shared" si="1"/>
        <v>0</v>
      </c>
      <c r="BJ14">
        <f t="shared" si="2"/>
        <v>17</v>
      </c>
    </row>
    <row r="15" spans="1:62" x14ac:dyDescent="0.3">
      <c r="A15">
        <v>1963</v>
      </c>
      <c r="B15" t="s">
        <v>128</v>
      </c>
      <c r="C15" t="s">
        <v>128</v>
      </c>
      <c r="D15" t="s">
        <v>128</v>
      </c>
      <c r="E15">
        <v>0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>
        <v>0</v>
      </c>
      <c r="AI15" t="s">
        <v>128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128</v>
      </c>
      <c r="AS15" t="s">
        <v>128</v>
      </c>
      <c r="AT15">
        <v>0</v>
      </c>
      <c r="AU15">
        <v>0</v>
      </c>
      <c r="AV15">
        <v>0</v>
      </c>
      <c r="AW15">
        <v>0</v>
      </c>
      <c r="AX15" t="s">
        <v>128</v>
      </c>
      <c r="AY15" t="s">
        <v>128</v>
      </c>
      <c r="AZ15">
        <v>0</v>
      </c>
      <c r="BA15">
        <v>0</v>
      </c>
      <c r="BB15" t="s">
        <v>128</v>
      </c>
      <c r="BC15" t="s">
        <v>128</v>
      </c>
      <c r="BD15">
        <v>0</v>
      </c>
      <c r="BE15">
        <v>0</v>
      </c>
      <c r="BF15">
        <v>0</v>
      </c>
      <c r="BG15">
        <v>0</v>
      </c>
      <c r="BH15">
        <f t="shared" si="0"/>
        <v>0</v>
      </c>
      <c r="BI15" s="1">
        <f t="shared" si="1"/>
        <v>0</v>
      </c>
      <c r="BJ15">
        <f t="shared" si="2"/>
        <v>21</v>
      </c>
    </row>
    <row r="16" spans="1:62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v>0</v>
      </c>
      <c r="Y16">
        <v>0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>
        <v>0</v>
      </c>
      <c r="AI16" t="s">
        <v>128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">
        <v>128</v>
      </c>
      <c r="AS16" t="s">
        <v>128</v>
      </c>
      <c r="AT16">
        <v>0</v>
      </c>
      <c r="AU16">
        <v>0</v>
      </c>
      <c r="AV16">
        <v>0</v>
      </c>
      <c r="AW16">
        <v>0</v>
      </c>
      <c r="AX16" t="s">
        <v>128</v>
      </c>
      <c r="AY16" t="s">
        <v>128</v>
      </c>
      <c r="AZ16">
        <v>0</v>
      </c>
      <c r="BA16">
        <v>0</v>
      </c>
      <c r="BB16" t="s">
        <v>128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f t="shared" si="0"/>
        <v>1</v>
      </c>
      <c r="BI16" s="1">
        <f t="shared" si="1"/>
        <v>1.7241379310344827E-2</v>
      </c>
      <c r="BJ16">
        <f t="shared" si="2"/>
        <v>24</v>
      </c>
    </row>
    <row r="17" spans="1:62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>
        <v>0</v>
      </c>
      <c r="S17">
        <v>0</v>
      </c>
      <c r="T17" t="s">
        <v>128</v>
      </c>
      <c r="U17" t="s">
        <v>128</v>
      </c>
      <c r="V17" t="s">
        <v>128</v>
      </c>
      <c r="W17" t="s">
        <v>128</v>
      </c>
      <c r="X17">
        <v>0</v>
      </c>
      <c r="Y17">
        <v>0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>
        <v>0</v>
      </c>
      <c r="AI17" t="s">
        <v>128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128</v>
      </c>
      <c r="AS17" t="s">
        <v>128</v>
      </c>
      <c r="AT17">
        <v>0</v>
      </c>
      <c r="AU17">
        <v>0</v>
      </c>
      <c r="AV17">
        <v>0</v>
      </c>
      <c r="AW17">
        <v>0</v>
      </c>
      <c r="AX17" t="s">
        <v>128</v>
      </c>
      <c r="AY17" t="s">
        <v>128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f t="shared" si="0"/>
        <v>0</v>
      </c>
      <c r="BI17" s="1">
        <f t="shared" si="1"/>
        <v>0</v>
      </c>
      <c r="BJ17">
        <f t="shared" si="2"/>
        <v>27</v>
      </c>
    </row>
    <row r="18" spans="1:62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>
        <v>0</v>
      </c>
      <c r="S18">
        <v>0</v>
      </c>
      <c r="T18" t="s">
        <v>128</v>
      </c>
      <c r="U18" t="s">
        <v>128</v>
      </c>
      <c r="V18" t="s">
        <v>128</v>
      </c>
      <c r="W18" t="s">
        <v>128</v>
      </c>
      <c r="X18">
        <v>0</v>
      </c>
      <c r="Y18">
        <v>0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>
        <v>0</v>
      </c>
      <c r="AI18" t="s">
        <v>128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128</v>
      </c>
      <c r="AS18" t="s">
        <v>128</v>
      </c>
      <c r="AT18">
        <v>0</v>
      </c>
      <c r="AU18">
        <v>0</v>
      </c>
      <c r="AV18">
        <v>0</v>
      </c>
      <c r="AW18">
        <v>0</v>
      </c>
      <c r="AX18" t="s">
        <v>128</v>
      </c>
      <c r="AY18" t="s">
        <v>128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f t="shared" si="0"/>
        <v>0</v>
      </c>
      <c r="BI18" s="1">
        <f t="shared" si="1"/>
        <v>0</v>
      </c>
      <c r="BJ18">
        <f t="shared" si="2"/>
        <v>27</v>
      </c>
    </row>
    <row r="19" spans="1:62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>
        <v>0</v>
      </c>
      <c r="N19" t="s">
        <v>128</v>
      </c>
      <c r="O19">
        <v>0</v>
      </c>
      <c r="P19" t="s">
        <v>128</v>
      </c>
      <c r="Q19" t="s">
        <v>128</v>
      </c>
      <c r="R19">
        <v>0</v>
      </c>
      <c r="S19">
        <v>0</v>
      </c>
      <c r="T19" t="s">
        <v>128</v>
      </c>
      <c r="U19" t="s">
        <v>128</v>
      </c>
      <c r="V19" t="s">
        <v>128</v>
      </c>
      <c r="W19" t="s">
        <v>128</v>
      </c>
      <c r="X19">
        <v>0</v>
      </c>
      <c r="Y19">
        <v>0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>
        <v>0</v>
      </c>
      <c r="AI19" t="s">
        <v>128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128</v>
      </c>
      <c r="AS19" t="s">
        <v>128</v>
      </c>
      <c r="AT19">
        <v>0</v>
      </c>
      <c r="AU19">
        <v>0</v>
      </c>
      <c r="AV19">
        <v>0</v>
      </c>
      <c r="AW19">
        <v>0</v>
      </c>
      <c r="AX19" t="s">
        <v>128</v>
      </c>
      <c r="AY19" t="s">
        <v>128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f t="shared" si="0"/>
        <v>0</v>
      </c>
      <c r="BI19" s="1">
        <f t="shared" si="1"/>
        <v>0</v>
      </c>
      <c r="BJ19">
        <f t="shared" si="2"/>
        <v>28</v>
      </c>
    </row>
    <row r="20" spans="1:62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>
        <v>0</v>
      </c>
      <c r="N20">
        <v>0</v>
      </c>
      <c r="O20">
        <v>0</v>
      </c>
      <c r="P20" t="s">
        <v>128</v>
      </c>
      <c r="Q20" t="s">
        <v>128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>
        <v>0</v>
      </c>
      <c r="AI20" t="s">
        <v>128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128</v>
      </c>
      <c r="AS20" t="s">
        <v>128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f t="shared" si="0"/>
        <v>0</v>
      </c>
      <c r="BI20" s="1">
        <f t="shared" si="1"/>
        <v>0</v>
      </c>
      <c r="BJ20">
        <f t="shared" si="2"/>
        <v>33</v>
      </c>
    </row>
    <row r="21" spans="1:62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>
        <v>0</v>
      </c>
      <c r="N21">
        <v>0</v>
      </c>
      <c r="O21">
        <v>0</v>
      </c>
      <c r="P21" t="s">
        <v>128</v>
      </c>
      <c r="Q21" t="s">
        <v>128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>
        <v>0</v>
      </c>
      <c r="AI21" t="s">
        <v>128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128</v>
      </c>
      <c r="AS21" t="s">
        <v>128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f t="shared" si="0"/>
        <v>0</v>
      </c>
      <c r="BI21" s="1">
        <f t="shared" si="1"/>
        <v>0</v>
      </c>
      <c r="BJ21">
        <f t="shared" si="2"/>
        <v>33</v>
      </c>
    </row>
    <row r="22" spans="1:62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0</v>
      </c>
      <c r="N22">
        <v>0</v>
      </c>
      <c r="O22">
        <v>0</v>
      </c>
      <c r="P22" t="s">
        <v>128</v>
      </c>
      <c r="Q22" t="s">
        <v>128</v>
      </c>
      <c r="R22">
        <v>0</v>
      </c>
      <c r="S22">
        <v>0</v>
      </c>
      <c r="T22">
        <v>0</v>
      </c>
      <c r="U22">
        <v>0</v>
      </c>
      <c r="V22" t="s">
        <v>128</v>
      </c>
      <c r="W22" t="s">
        <v>128</v>
      </c>
      <c r="X22">
        <v>0</v>
      </c>
      <c r="Y22">
        <v>0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>
        <v>0</v>
      </c>
      <c r="AF22" t="s">
        <v>128</v>
      </c>
      <c r="AG22" t="s">
        <v>128</v>
      </c>
      <c r="AH22">
        <v>0</v>
      </c>
      <c r="AI22" t="s">
        <v>128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128</v>
      </c>
      <c r="AS22" t="s">
        <v>128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 t="shared" si="0"/>
        <v>0</v>
      </c>
      <c r="BI22" s="1">
        <f t="shared" si="1"/>
        <v>0</v>
      </c>
      <c r="BJ22">
        <f t="shared" si="2"/>
        <v>35</v>
      </c>
    </row>
    <row r="23" spans="1:62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0</v>
      </c>
      <c r="N23">
        <v>0</v>
      </c>
      <c r="O23">
        <v>0</v>
      </c>
      <c r="P23" t="s">
        <v>128</v>
      </c>
      <c r="Q23" t="s">
        <v>128</v>
      </c>
      <c r="R23">
        <v>0</v>
      </c>
      <c r="S23">
        <v>0</v>
      </c>
      <c r="T23">
        <v>0</v>
      </c>
      <c r="U23">
        <v>0</v>
      </c>
      <c r="V23" t="s">
        <v>128</v>
      </c>
      <c r="W23" t="s">
        <v>128</v>
      </c>
      <c r="X23">
        <v>0</v>
      </c>
      <c r="Y23">
        <v>0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>
        <v>0</v>
      </c>
      <c r="AI23" t="s">
        <v>128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128</v>
      </c>
      <c r="AS23" t="s">
        <v>128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f t="shared" si="0"/>
        <v>0</v>
      </c>
      <c r="BI23" s="1">
        <f t="shared" si="1"/>
        <v>0</v>
      </c>
      <c r="BJ23">
        <f t="shared" si="2"/>
        <v>36</v>
      </c>
    </row>
    <row r="24" spans="1:62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0</v>
      </c>
      <c r="N24">
        <v>0</v>
      </c>
      <c r="O24">
        <v>0</v>
      </c>
      <c r="P24" t="s">
        <v>128</v>
      </c>
      <c r="Q24" t="s">
        <v>128</v>
      </c>
      <c r="R24">
        <v>0</v>
      </c>
      <c r="S24">
        <v>0</v>
      </c>
      <c r="T24">
        <v>0</v>
      </c>
      <c r="U24">
        <v>0</v>
      </c>
      <c r="V24" t="s">
        <v>128</v>
      </c>
      <c r="W24" t="s">
        <v>128</v>
      </c>
      <c r="X24">
        <v>0</v>
      </c>
      <c r="Y24">
        <v>0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>
        <v>0</v>
      </c>
      <c r="AI24" t="s">
        <v>128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t="s">
        <v>128</v>
      </c>
      <c r="AS24" t="s">
        <v>128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f t="shared" si="0"/>
        <v>0</v>
      </c>
      <c r="BI24" s="1">
        <f t="shared" si="1"/>
        <v>0</v>
      </c>
      <c r="BJ24">
        <f t="shared" si="2"/>
        <v>36</v>
      </c>
    </row>
    <row r="25" spans="1:62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0</v>
      </c>
      <c r="N25">
        <v>0</v>
      </c>
      <c r="O25">
        <v>0</v>
      </c>
      <c r="P25" t="s">
        <v>128</v>
      </c>
      <c r="Q25" t="s">
        <v>128</v>
      </c>
      <c r="R25">
        <v>0</v>
      </c>
      <c r="S25">
        <v>0</v>
      </c>
      <c r="T25">
        <v>0</v>
      </c>
      <c r="U25">
        <v>0</v>
      </c>
      <c r="V25" t="s">
        <v>128</v>
      </c>
      <c r="W25" t="s">
        <v>128</v>
      </c>
      <c r="X25">
        <v>0</v>
      </c>
      <c r="Y25">
        <v>0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>
        <v>0</v>
      </c>
      <c r="AI25" t="s">
        <v>128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128</v>
      </c>
      <c r="AS25" t="s">
        <v>128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f t="shared" si="0"/>
        <v>0</v>
      </c>
      <c r="BI25" s="1">
        <f t="shared" si="1"/>
        <v>0</v>
      </c>
      <c r="BJ25">
        <f t="shared" si="2"/>
        <v>36</v>
      </c>
    </row>
    <row r="26" spans="1:62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0</v>
      </c>
      <c r="N26">
        <v>0</v>
      </c>
      <c r="O26">
        <v>0</v>
      </c>
      <c r="P26" t="s">
        <v>128</v>
      </c>
      <c r="Q26" t="s">
        <v>128</v>
      </c>
      <c r="R26">
        <v>0</v>
      </c>
      <c r="S26">
        <v>0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>
        <v>0</v>
      </c>
      <c r="AI26" t="s">
        <v>128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128</v>
      </c>
      <c r="AS26" t="s">
        <v>128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f t="shared" si="0"/>
        <v>0</v>
      </c>
      <c r="BI26" s="1">
        <f t="shared" si="1"/>
        <v>0</v>
      </c>
      <c r="BJ26">
        <f t="shared" si="2"/>
        <v>36</v>
      </c>
    </row>
    <row r="27" spans="1:62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0</v>
      </c>
      <c r="N27">
        <v>0</v>
      </c>
      <c r="O27">
        <v>0</v>
      </c>
      <c r="P27" t="s">
        <v>128</v>
      </c>
      <c r="Q27" t="s">
        <v>128</v>
      </c>
      <c r="R27">
        <v>0</v>
      </c>
      <c r="S27">
        <v>0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>
        <v>0</v>
      </c>
      <c r="AI27" t="s">
        <v>128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128</v>
      </c>
      <c r="AS27" t="s">
        <v>128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f t="shared" si="0"/>
        <v>0</v>
      </c>
      <c r="BI27" s="1">
        <f t="shared" si="1"/>
        <v>0</v>
      </c>
      <c r="BJ27">
        <f t="shared" si="2"/>
        <v>36</v>
      </c>
    </row>
    <row r="28" spans="1:62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0</v>
      </c>
      <c r="N28">
        <v>0</v>
      </c>
      <c r="O28">
        <v>0</v>
      </c>
      <c r="P28" t="s">
        <v>128</v>
      </c>
      <c r="Q28" t="s">
        <v>128</v>
      </c>
      <c r="R28">
        <v>0</v>
      </c>
      <c r="S28">
        <v>0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>
        <v>0</v>
      </c>
      <c r="AI28" t="s">
        <v>128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128</v>
      </c>
      <c r="AS28" t="s">
        <v>128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f t="shared" si="0"/>
        <v>0</v>
      </c>
      <c r="BI28" s="1">
        <f t="shared" si="1"/>
        <v>0</v>
      </c>
      <c r="BJ28">
        <f t="shared" si="2"/>
        <v>36</v>
      </c>
    </row>
    <row r="29" spans="1:62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>
        <v>0</v>
      </c>
      <c r="M29">
        <v>0</v>
      </c>
      <c r="N29">
        <v>0</v>
      </c>
      <c r="O29">
        <v>0</v>
      </c>
      <c r="P29" t="s">
        <v>128</v>
      </c>
      <c r="Q29" t="s">
        <v>128</v>
      </c>
      <c r="R29">
        <v>0</v>
      </c>
      <c r="S29">
        <v>0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0</v>
      </c>
      <c r="AF29" t="s">
        <v>128</v>
      </c>
      <c r="AG29" t="s">
        <v>128</v>
      </c>
      <c r="AH29">
        <v>0</v>
      </c>
      <c r="AI29" t="s">
        <v>128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128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f t="shared" si="0"/>
        <v>0</v>
      </c>
      <c r="BI29" s="1">
        <f t="shared" si="1"/>
        <v>0</v>
      </c>
      <c r="BJ29">
        <f t="shared" si="2"/>
        <v>36</v>
      </c>
    </row>
    <row r="30" spans="1:62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>
        <v>0</v>
      </c>
      <c r="M30">
        <v>0</v>
      </c>
      <c r="N30">
        <v>0</v>
      </c>
      <c r="O30">
        <v>0</v>
      </c>
      <c r="P30" t="s">
        <v>128</v>
      </c>
      <c r="Q30" t="s">
        <v>128</v>
      </c>
      <c r="R30">
        <v>0</v>
      </c>
      <c r="S30">
        <v>0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0</v>
      </c>
      <c r="AF30" t="s">
        <v>128</v>
      </c>
      <c r="AG30" t="s">
        <v>128</v>
      </c>
      <c r="AH30">
        <v>0</v>
      </c>
      <c r="AI30" t="s">
        <v>128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128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f t="shared" si="0"/>
        <v>0</v>
      </c>
      <c r="BI30" s="1">
        <f t="shared" si="1"/>
        <v>0</v>
      </c>
      <c r="BJ30">
        <f t="shared" si="2"/>
        <v>37</v>
      </c>
    </row>
    <row r="31" spans="1:62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>
        <v>0</v>
      </c>
      <c r="M31">
        <v>0</v>
      </c>
      <c r="N31">
        <v>0</v>
      </c>
      <c r="O31">
        <v>0</v>
      </c>
      <c r="P31" t="s">
        <v>128</v>
      </c>
      <c r="Q31" t="s">
        <v>128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0</v>
      </c>
      <c r="AF31" t="s">
        <v>128</v>
      </c>
      <c r="AG31" t="s">
        <v>128</v>
      </c>
      <c r="AH31">
        <v>0</v>
      </c>
      <c r="AI31" t="s">
        <v>128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128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f t="shared" si="0"/>
        <v>0</v>
      </c>
      <c r="BI31" s="1">
        <f t="shared" si="1"/>
        <v>0</v>
      </c>
      <c r="BJ31">
        <f t="shared" si="2"/>
        <v>40</v>
      </c>
    </row>
    <row r="32" spans="1:62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 t="s">
        <v>128</v>
      </c>
      <c r="G32" t="s">
        <v>128</v>
      </c>
      <c r="H32">
        <v>0</v>
      </c>
      <c r="I32">
        <v>0</v>
      </c>
      <c r="J32" t="s">
        <v>128</v>
      </c>
      <c r="K32" t="s">
        <v>128</v>
      </c>
      <c r="L32">
        <v>0</v>
      </c>
      <c r="M32">
        <v>0</v>
      </c>
      <c r="N32">
        <v>0</v>
      </c>
      <c r="O32">
        <v>0</v>
      </c>
      <c r="P32" t="s">
        <v>128</v>
      </c>
      <c r="Q32" t="s">
        <v>128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128</v>
      </c>
      <c r="AA32" t="s">
        <v>128</v>
      </c>
      <c r="AB32" t="s">
        <v>128</v>
      </c>
      <c r="AC32" t="s">
        <v>128</v>
      </c>
      <c r="AD32">
        <v>0</v>
      </c>
      <c r="AE32">
        <v>0</v>
      </c>
      <c r="AF32" t="s">
        <v>128</v>
      </c>
      <c r="AG32" t="s">
        <v>128</v>
      </c>
      <c r="AH32">
        <v>0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128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f t="shared" si="0"/>
        <v>0</v>
      </c>
      <c r="BI32" s="1">
        <f t="shared" si="1"/>
        <v>0</v>
      </c>
      <c r="BJ32">
        <f t="shared" si="2"/>
        <v>42</v>
      </c>
    </row>
    <row r="33" spans="1:62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 t="s">
        <v>128</v>
      </c>
      <c r="G33" t="s">
        <v>128</v>
      </c>
      <c r="H33">
        <v>0</v>
      </c>
      <c r="I33">
        <v>0</v>
      </c>
      <c r="J33" t="s">
        <v>128</v>
      </c>
      <c r="K33" t="s">
        <v>128</v>
      </c>
      <c r="L33">
        <v>0</v>
      </c>
      <c r="M33">
        <v>0</v>
      </c>
      <c r="N33">
        <v>0</v>
      </c>
      <c r="O33">
        <v>0</v>
      </c>
      <c r="P33" t="s">
        <v>128</v>
      </c>
      <c r="Q33" t="s">
        <v>128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 t="s">
        <v>128</v>
      </c>
      <c r="AD33">
        <v>0</v>
      </c>
      <c r="AE33">
        <v>0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128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f t="shared" si="0"/>
        <v>0</v>
      </c>
      <c r="BI33" s="1">
        <f t="shared" si="1"/>
        <v>0</v>
      </c>
      <c r="BJ33">
        <f t="shared" si="2"/>
        <v>45</v>
      </c>
    </row>
    <row r="34" spans="1:62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 t="s">
        <v>128</v>
      </c>
      <c r="G34" t="s">
        <v>128</v>
      </c>
      <c r="H34">
        <v>0</v>
      </c>
      <c r="I34">
        <v>0</v>
      </c>
      <c r="J34" t="s">
        <v>128</v>
      </c>
      <c r="K34" t="s">
        <v>128</v>
      </c>
      <c r="L34">
        <v>0</v>
      </c>
      <c r="M34">
        <v>0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 t="s">
        <v>128</v>
      </c>
      <c r="AD34">
        <v>0</v>
      </c>
      <c r="AE34">
        <v>0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128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f t="shared" ref="BH34:BH65" si="3">SUM(B34:BG34)</f>
        <v>0</v>
      </c>
      <c r="BI34" s="1">
        <f t="shared" si="1"/>
        <v>0</v>
      </c>
      <c r="BJ34">
        <f t="shared" si="2"/>
        <v>45</v>
      </c>
    </row>
    <row r="35" spans="1:62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 t="s">
        <v>128</v>
      </c>
      <c r="G35" t="s">
        <v>128</v>
      </c>
      <c r="H35">
        <v>0</v>
      </c>
      <c r="I35">
        <v>0</v>
      </c>
      <c r="J35" t="s">
        <v>128</v>
      </c>
      <c r="K35" t="s">
        <v>128</v>
      </c>
      <c r="L35">
        <v>0</v>
      </c>
      <c r="M35">
        <v>0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f t="shared" si="3"/>
        <v>0</v>
      </c>
      <c r="BI35" s="1">
        <f t="shared" si="1"/>
        <v>0</v>
      </c>
      <c r="BJ35">
        <f t="shared" si="2"/>
        <v>45</v>
      </c>
    </row>
    <row r="36" spans="1:62" x14ac:dyDescent="0.3">
      <c r="A36">
        <v>1984</v>
      </c>
      <c r="B36">
        <v>0</v>
      </c>
      <c r="C36">
        <v>0</v>
      </c>
      <c r="D36" t="s">
        <v>128</v>
      </c>
      <c r="E36">
        <v>0</v>
      </c>
      <c r="F36" t="s">
        <v>128</v>
      </c>
      <c r="G36" t="s">
        <v>128</v>
      </c>
      <c r="H36">
        <v>0</v>
      </c>
      <c r="I36">
        <v>0</v>
      </c>
      <c r="J36" t="s">
        <v>128</v>
      </c>
      <c r="K36" t="s">
        <v>128</v>
      </c>
      <c r="L36">
        <v>0</v>
      </c>
      <c r="M36">
        <v>0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f t="shared" si="3"/>
        <v>0</v>
      </c>
      <c r="BI36" s="1">
        <f t="shared" si="1"/>
        <v>0</v>
      </c>
      <c r="BJ36">
        <f t="shared" si="2"/>
        <v>45</v>
      </c>
    </row>
    <row r="37" spans="1:62" x14ac:dyDescent="0.3">
      <c r="A37">
        <v>1985</v>
      </c>
      <c r="B37">
        <v>0</v>
      </c>
      <c r="C37">
        <v>0</v>
      </c>
      <c r="D37" t="s">
        <v>128</v>
      </c>
      <c r="E37">
        <v>0</v>
      </c>
      <c r="F37" t="s">
        <v>128</v>
      </c>
      <c r="G37" t="s">
        <v>128</v>
      </c>
      <c r="H37">
        <v>0</v>
      </c>
      <c r="I37">
        <v>0</v>
      </c>
      <c r="J37" t="s">
        <v>128</v>
      </c>
      <c r="K37" t="s">
        <v>128</v>
      </c>
      <c r="L37">
        <v>0</v>
      </c>
      <c r="M37">
        <v>0</v>
      </c>
      <c r="N37">
        <v>0</v>
      </c>
      <c r="O37">
        <v>0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0</v>
      </c>
      <c r="AF37" t="s">
        <v>128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f t="shared" si="3"/>
        <v>0</v>
      </c>
      <c r="BI37" s="1">
        <f t="shared" si="1"/>
        <v>0</v>
      </c>
      <c r="BJ37">
        <f t="shared" si="2"/>
        <v>46</v>
      </c>
    </row>
    <row r="38" spans="1:62" x14ac:dyDescent="0.3">
      <c r="A38">
        <v>1986</v>
      </c>
      <c r="B38">
        <v>0</v>
      </c>
      <c r="C38">
        <v>0</v>
      </c>
      <c r="D38" t="s">
        <v>128</v>
      </c>
      <c r="E38">
        <v>0</v>
      </c>
      <c r="F38" t="s">
        <v>128</v>
      </c>
      <c r="G38" t="s">
        <v>128</v>
      </c>
      <c r="H38">
        <v>0</v>
      </c>
      <c r="I38">
        <v>0</v>
      </c>
      <c r="J38" t="s">
        <v>128</v>
      </c>
      <c r="K38" t="s">
        <v>128</v>
      </c>
      <c r="L38">
        <v>0</v>
      </c>
      <c r="M38">
        <v>0</v>
      </c>
      <c r="N38">
        <v>0</v>
      </c>
      <c r="O38">
        <v>0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f t="shared" si="3"/>
        <v>0</v>
      </c>
      <c r="BI38" s="1">
        <f t="shared" si="1"/>
        <v>0</v>
      </c>
      <c r="BJ38">
        <f t="shared" si="2"/>
        <v>48</v>
      </c>
    </row>
    <row r="39" spans="1:62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>
        <v>0</v>
      </c>
      <c r="I39">
        <v>0</v>
      </c>
      <c r="J39" t="s">
        <v>128</v>
      </c>
      <c r="K39" t="s">
        <v>128</v>
      </c>
      <c r="L39">
        <v>0</v>
      </c>
      <c r="M39">
        <v>0</v>
      </c>
      <c r="N39">
        <v>0</v>
      </c>
      <c r="O39">
        <v>0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f t="shared" si="3"/>
        <v>0</v>
      </c>
      <c r="BI39" s="1">
        <f t="shared" si="1"/>
        <v>0</v>
      </c>
      <c r="BJ39">
        <f t="shared" si="2"/>
        <v>50</v>
      </c>
    </row>
    <row r="40" spans="1:62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>
        <v>0</v>
      </c>
      <c r="I40">
        <v>0</v>
      </c>
      <c r="J40" t="s">
        <v>128</v>
      </c>
      <c r="K40" t="s">
        <v>128</v>
      </c>
      <c r="L40">
        <v>0</v>
      </c>
      <c r="M40">
        <v>0</v>
      </c>
      <c r="N40">
        <v>0</v>
      </c>
      <c r="O40">
        <v>0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f t="shared" si="3"/>
        <v>1</v>
      </c>
      <c r="BI40" s="1">
        <f>BH:BH/52</f>
        <v>1.9230769230769232E-2</v>
      </c>
      <c r="BJ40">
        <f t="shared" si="2"/>
        <v>52</v>
      </c>
    </row>
    <row r="41" spans="1:62" x14ac:dyDescent="0.3">
      <c r="A41">
        <v>1989</v>
      </c>
      <c r="B41">
        <v>0</v>
      </c>
      <c r="C41">
        <v>0</v>
      </c>
      <c r="D41">
        <v>0</v>
      </c>
      <c r="E41">
        <v>0</v>
      </c>
      <c r="F41" t="s">
        <v>128</v>
      </c>
      <c r="G41" t="s">
        <v>128</v>
      </c>
      <c r="H41">
        <v>0</v>
      </c>
      <c r="I41">
        <v>0</v>
      </c>
      <c r="J41" t="s">
        <v>128</v>
      </c>
      <c r="K41" t="s">
        <v>128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f t="shared" si="3"/>
        <v>1</v>
      </c>
      <c r="BI41" s="1">
        <f>BH:BH/52</f>
        <v>1.9230769230769232E-2</v>
      </c>
      <c r="BJ41">
        <f t="shared" si="2"/>
        <v>52</v>
      </c>
    </row>
    <row r="42" spans="1:62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f t="shared" si="3"/>
        <v>0</v>
      </c>
      <c r="BI42" s="1">
        <f t="shared" si="1"/>
        <v>0</v>
      </c>
      <c r="BJ42">
        <f t="shared" si="2"/>
        <v>54</v>
      </c>
    </row>
    <row r="43" spans="1:62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f t="shared" si="3"/>
        <v>0</v>
      </c>
      <c r="BI43" s="1">
        <f t="shared" si="1"/>
        <v>0</v>
      </c>
      <c r="BJ43">
        <f t="shared" si="2"/>
        <v>56</v>
      </c>
    </row>
    <row r="44" spans="1:62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f t="shared" si="3"/>
        <v>0</v>
      </c>
      <c r="BI44" s="1">
        <f t="shared" si="1"/>
        <v>0</v>
      </c>
      <c r="BJ44">
        <f t="shared" si="2"/>
        <v>56</v>
      </c>
    </row>
    <row r="45" spans="1:62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f t="shared" si="3"/>
        <v>0</v>
      </c>
      <c r="BI45" s="1">
        <f t="shared" si="1"/>
        <v>0</v>
      </c>
      <c r="BJ45">
        <f t="shared" si="2"/>
        <v>56</v>
      </c>
    </row>
    <row r="46" spans="1:62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f t="shared" si="3"/>
        <v>0</v>
      </c>
      <c r="BI46" s="1">
        <f t="shared" si="1"/>
        <v>0</v>
      </c>
      <c r="BJ46">
        <f t="shared" si="2"/>
        <v>56</v>
      </c>
    </row>
    <row r="47" spans="1:62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128</v>
      </c>
      <c r="Q47" t="s">
        <v>128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f t="shared" si="3"/>
        <v>0</v>
      </c>
      <c r="BI47" s="1">
        <f t="shared" si="1"/>
        <v>0</v>
      </c>
      <c r="BJ47">
        <f t="shared" si="2"/>
        <v>56</v>
      </c>
    </row>
    <row r="48" spans="1:62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128</v>
      </c>
      <c r="Q48" t="s">
        <v>128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si="3"/>
        <v>0</v>
      </c>
      <c r="BI48" s="1">
        <f t="shared" si="1"/>
        <v>0</v>
      </c>
      <c r="BJ48">
        <f t="shared" si="2"/>
        <v>56</v>
      </c>
    </row>
    <row r="49" spans="1:62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128</v>
      </c>
      <c r="Q49" t="s">
        <v>128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3"/>
        <v>0</v>
      </c>
      <c r="BI49" s="1">
        <f t="shared" si="1"/>
        <v>0</v>
      </c>
      <c r="BJ49">
        <f t="shared" si="2"/>
        <v>56</v>
      </c>
    </row>
    <row r="50" spans="1:62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128</v>
      </c>
      <c r="Q50" t="s">
        <v>128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f t="shared" si="3"/>
        <v>0</v>
      </c>
      <c r="BI50" s="1">
        <f t="shared" si="1"/>
        <v>0</v>
      </c>
      <c r="BJ50">
        <f t="shared" si="2"/>
        <v>56</v>
      </c>
    </row>
    <row r="51" spans="1:62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128</v>
      </c>
      <c r="Q51" t="s">
        <v>128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f t="shared" si="3"/>
        <v>0</v>
      </c>
      <c r="BI51" s="1">
        <f t="shared" si="1"/>
        <v>0</v>
      </c>
      <c r="BJ51">
        <f t="shared" si="2"/>
        <v>56</v>
      </c>
    </row>
    <row r="52" spans="1:62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f t="shared" si="3"/>
        <v>0</v>
      </c>
      <c r="BI52" s="1">
        <f t="shared" si="1"/>
        <v>0</v>
      </c>
      <c r="BJ52">
        <f t="shared" si="2"/>
        <v>58</v>
      </c>
    </row>
    <row r="53" spans="1:62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3"/>
        <v>1</v>
      </c>
      <c r="BI53" s="1">
        <f>BH:BH/58</f>
        <v>1.7241379310344827E-2</v>
      </c>
      <c r="BJ53">
        <f t="shared" si="2"/>
        <v>58</v>
      </c>
    </row>
    <row r="54" spans="1:62" x14ac:dyDescent="0.3">
      <c r="A54">
        <v>2002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3"/>
        <v>1</v>
      </c>
      <c r="BI54" s="1">
        <f t="shared" si="1"/>
        <v>1.7241379310344827E-2</v>
      </c>
      <c r="BJ54">
        <f t="shared" si="2"/>
        <v>58</v>
      </c>
    </row>
    <row r="55" spans="1:62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f t="shared" si="3"/>
        <v>0</v>
      </c>
      <c r="BI55" s="1">
        <f t="shared" si="1"/>
        <v>0</v>
      </c>
      <c r="BJ55">
        <f t="shared" si="2"/>
        <v>58</v>
      </c>
    </row>
    <row r="56" spans="1:62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f t="shared" si="3"/>
        <v>1</v>
      </c>
      <c r="BI56" s="1">
        <f t="shared" si="1"/>
        <v>1.7241379310344827E-2</v>
      </c>
      <c r="BJ56">
        <f t="shared" si="2"/>
        <v>58</v>
      </c>
    </row>
    <row r="57" spans="1:62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f t="shared" si="3"/>
        <v>2</v>
      </c>
      <c r="BI57" s="1">
        <f t="shared" si="1"/>
        <v>3.4482758620689655E-2</v>
      </c>
      <c r="BJ57">
        <f t="shared" si="2"/>
        <v>58</v>
      </c>
    </row>
    <row r="58" spans="1:62" x14ac:dyDescent="0.3">
      <c r="A58">
        <v>2006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f t="shared" si="3"/>
        <v>5</v>
      </c>
      <c r="BI58" s="1">
        <f t="shared" si="1"/>
        <v>8.6206896551724144E-2</v>
      </c>
      <c r="BJ58">
        <f t="shared" si="2"/>
        <v>58</v>
      </c>
    </row>
    <row r="59" spans="1:62" x14ac:dyDescent="0.3">
      <c r="A59">
        <v>2007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 t="shared" si="3"/>
        <v>4</v>
      </c>
      <c r="BI59" s="1">
        <f t="shared" si="1"/>
        <v>6.8965517241379309E-2</v>
      </c>
      <c r="BJ59">
        <f t="shared" si="2"/>
        <v>58</v>
      </c>
    </row>
    <row r="60" spans="1:62" x14ac:dyDescent="0.3">
      <c r="A60">
        <v>2008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f t="shared" si="3"/>
        <v>1</v>
      </c>
      <c r="BI60" s="1">
        <f t="shared" si="1"/>
        <v>1.7241379310344827E-2</v>
      </c>
      <c r="BJ60">
        <f t="shared" si="2"/>
        <v>58</v>
      </c>
    </row>
    <row r="61" spans="1:62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f t="shared" si="3"/>
        <v>0</v>
      </c>
      <c r="BI61" s="1">
        <f t="shared" si="1"/>
        <v>0</v>
      </c>
      <c r="BJ61">
        <f t="shared" si="2"/>
        <v>58</v>
      </c>
    </row>
    <row r="62" spans="1:62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f t="shared" si="3"/>
        <v>0</v>
      </c>
      <c r="BI62" s="1">
        <f t="shared" si="1"/>
        <v>0</v>
      </c>
      <c r="BJ62">
        <f t="shared" si="2"/>
        <v>58</v>
      </c>
    </row>
    <row r="63" spans="1:62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f t="shared" si="3"/>
        <v>0</v>
      </c>
      <c r="BI63" s="1">
        <f t="shared" si="1"/>
        <v>0</v>
      </c>
      <c r="BJ63">
        <f t="shared" si="2"/>
        <v>58</v>
      </c>
    </row>
    <row r="64" spans="1:62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f t="shared" si="3"/>
        <v>1</v>
      </c>
      <c r="BI64" s="1">
        <f t="shared" si="1"/>
        <v>1.7241379310344827E-2</v>
      </c>
      <c r="BJ64">
        <f t="shared" si="2"/>
        <v>58</v>
      </c>
    </row>
    <row r="65" spans="1:62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f t="shared" si="3"/>
        <v>0</v>
      </c>
      <c r="BI65" s="1">
        <f t="shared" si="1"/>
        <v>0</v>
      </c>
      <c r="BJ65">
        <f t="shared" si="2"/>
        <v>58</v>
      </c>
    </row>
    <row r="66" spans="1:62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f t="shared" ref="BH66:BH97" si="4">SUM(B66:BG66)</f>
        <v>0</v>
      </c>
      <c r="BI66" s="1">
        <f t="shared" si="1"/>
        <v>0</v>
      </c>
      <c r="BJ66">
        <f t="shared" si="2"/>
        <v>58</v>
      </c>
    </row>
    <row r="67" spans="1:62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f t="shared" si="4"/>
        <v>0</v>
      </c>
      <c r="BI67" s="1">
        <f t="shared" ref="BI67:BI69" si="5">BH:BH/58</f>
        <v>0</v>
      </c>
      <c r="BJ67">
        <f t="shared" ref="BJ67:BJ69" si="6">COUNT(B67:BG67)</f>
        <v>58</v>
      </c>
    </row>
    <row r="68" spans="1:62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128</v>
      </c>
      <c r="AM68" t="s">
        <v>128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f t="shared" si="4"/>
        <v>0</v>
      </c>
      <c r="BI68" s="1">
        <f t="shared" si="5"/>
        <v>0</v>
      </c>
      <c r="BJ68">
        <f t="shared" si="6"/>
        <v>56</v>
      </c>
    </row>
    <row r="69" spans="1:62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128</v>
      </c>
      <c r="X69">
        <v>0</v>
      </c>
      <c r="Y69" t="s">
        <v>128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128</v>
      </c>
      <c r="AM69" t="s">
        <v>128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f t="shared" si="4"/>
        <v>0</v>
      </c>
      <c r="BI69" s="1">
        <f t="shared" si="5"/>
        <v>0</v>
      </c>
      <c r="BJ69">
        <f t="shared" si="6"/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A2F3-8A28-44A6-950D-45323F34DF35}">
  <dimension ref="A1:AB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</v>
      </c>
      <c r="AA1" t="s">
        <v>62</v>
      </c>
      <c r="AB1" t="s">
        <v>129</v>
      </c>
    </row>
    <row r="2" spans="1:28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>
        <f>SUM(B2:Y2)</f>
        <v>0</v>
      </c>
      <c r="AA2" s="1">
        <f>Z:Z/24</f>
        <v>0</v>
      </c>
      <c r="AB2">
        <f>COUNT(B2:Y2)</f>
        <v>0</v>
      </c>
    </row>
    <row r="3" spans="1:28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>
        <f t="shared" ref="Z3:Z66" si="0">SUM(B3:Y3)</f>
        <v>0</v>
      </c>
      <c r="AA3" s="1">
        <f t="shared" ref="AA3:AA66" si="1">Z:Z/24</f>
        <v>0</v>
      </c>
      <c r="AB3">
        <f t="shared" ref="AB3:AB66" si="2">COUNT(B3:Y3)</f>
        <v>0</v>
      </c>
    </row>
    <row r="4" spans="1:28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>
        <f t="shared" si="0"/>
        <v>0</v>
      </c>
      <c r="AA4" s="1">
        <f t="shared" si="1"/>
        <v>0</v>
      </c>
      <c r="AB4">
        <f t="shared" si="2"/>
        <v>0</v>
      </c>
    </row>
    <row r="5" spans="1:28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>
        <f t="shared" si="0"/>
        <v>0</v>
      </c>
      <c r="AA5" s="1">
        <f t="shared" si="1"/>
        <v>0</v>
      </c>
      <c r="AB5">
        <f t="shared" si="2"/>
        <v>0</v>
      </c>
    </row>
    <row r="6" spans="1:28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>
        <f t="shared" si="0"/>
        <v>0</v>
      </c>
      <c r="AA6" s="1">
        <f t="shared" si="1"/>
        <v>0</v>
      </c>
      <c r="AB6">
        <f t="shared" si="2"/>
        <v>0</v>
      </c>
    </row>
    <row r="7" spans="1:28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>
        <f t="shared" si="0"/>
        <v>0</v>
      </c>
      <c r="AA7" s="1">
        <f t="shared" si="1"/>
        <v>0</v>
      </c>
      <c r="AB7">
        <f t="shared" si="2"/>
        <v>0</v>
      </c>
    </row>
    <row r="8" spans="1:28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>
        <f t="shared" si="0"/>
        <v>0</v>
      </c>
      <c r="AA8" s="1">
        <f t="shared" si="1"/>
        <v>0</v>
      </c>
      <c r="AB8">
        <f t="shared" si="2"/>
        <v>0</v>
      </c>
    </row>
    <row r="9" spans="1:28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>
        <f t="shared" si="0"/>
        <v>0</v>
      </c>
      <c r="AA9" s="1">
        <f t="shared" si="1"/>
        <v>0</v>
      </c>
      <c r="AB9">
        <f t="shared" si="2"/>
        <v>0</v>
      </c>
    </row>
    <row r="10" spans="1:28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>
        <f t="shared" si="0"/>
        <v>0</v>
      </c>
      <c r="AA10" s="1">
        <f t="shared" si="1"/>
        <v>0</v>
      </c>
      <c r="AB10">
        <f t="shared" si="2"/>
        <v>0</v>
      </c>
    </row>
    <row r="11" spans="1:28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>
        <f t="shared" si="0"/>
        <v>0</v>
      </c>
      <c r="AA11" s="1">
        <f t="shared" si="1"/>
        <v>0</v>
      </c>
      <c r="AB11">
        <f t="shared" si="2"/>
        <v>0</v>
      </c>
    </row>
    <row r="12" spans="1:28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>
        <f t="shared" si="0"/>
        <v>0</v>
      </c>
      <c r="AA12" s="1">
        <f t="shared" si="1"/>
        <v>0</v>
      </c>
      <c r="AB12">
        <f t="shared" si="2"/>
        <v>0</v>
      </c>
    </row>
    <row r="13" spans="1:28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>
        <f t="shared" si="0"/>
        <v>0</v>
      </c>
      <c r="AA13" s="1">
        <f t="shared" si="1"/>
        <v>0</v>
      </c>
      <c r="AB13">
        <f t="shared" si="2"/>
        <v>0</v>
      </c>
    </row>
    <row r="14" spans="1:28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>
        <f t="shared" si="0"/>
        <v>0</v>
      </c>
      <c r="AA14" s="1">
        <f t="shared" si="1"/>
        <v>0</v>
      </c>
      <c r="AB14">
        <f t="shared" si="2"/>
        <v>0</v>
      </c>
    </row>
    <row r="15" spans="1:28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>
        <f t="shared" si="0"/>
        <v>0</v>
      </c>
      <c r="AA15" s="1">
        <f t="shared" si="1"/>
        <v>0</v>
      </c>
      <c r="AB15">
        <f t="shared" si="2"/>
        <v>0</v>
      </c>
    </row>
    <row r="16" spans="1:28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>
        <f t="shared" si="0"/>
        <v>0</v>
      </c>
      <c r="AA16" s="1">
        <f t="shared" si="1"/>
        <v>0</v>
      </c>
      <c r="AB16">
        <f t="shared" si="2"/>
        <v>1</v>
      </c>
    </row>
    <row r="17" spans="1:28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>
        <f t="shared" si="0"/>
        <v>0</v>
      </c>
      <c r="AA17" s="1">
        <f t="shared" si="1"/>
        <v>0</v>
      </c>
      <c r="AB17">
        <f t="shared" si="2"/>
        <v>1</v>
      </c>
    </row>
    <row r="18" spans="1:28" x14ac:dyDescent="0.3">
      <c r="A18">
        <v>1966</v>
      </c>
      <c r="B18" t="s">
        <v>128</v>
      </c>
      <c r="C18" t="s">
        <v>128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>
        <f t="shared" si="0"/>
        <v>0</v>
      </c>
      <c r="AA18" s="1">
        <f t="shared" si="1"/>
        <v>0</v>
      </c>
      <c r="AB18">
        <f t="shared" si="2"/>
        <v>2</v>
      </c>
    </row>
    <row r="19" spans="1:28" x14ac:dyDescent="0.3">
      <c r="A19">
        <v>1967</v>
      </c>
      <c r="B19" t="s">
        <v>128</v>
      </c>
      <c r="C19" t="s">
        <v>128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>
        <v>0</v>
      </c>
      <c r="W19">
        <v>0</v>
      </c>
      <c r="X19" t="s">
        <v>128</v>
      </c>
      <c r="Y19" t="s">
        <v>128</v>
      </c>
      <c r="Z19">
        <f t="shared" si="0"/>
        <v>0</v>
      </c>
      <c r="AA19" s="1">
        <f t="shared" si="1"/>
        <v>0</v>
      </c>
      <c r="AB19">
        <f t="shared" si="2"/>
        <v>4</v>
      </c>
    </row>
    <row r="20" spans="1:28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>
        <v>0</v>
      </c>
      <c r="W20">
        <v>0</v>
      </c>
      <c r="X20" t="s">
        <v>128</v>
      </c>
      <c r="Y20" t="s">
        <v>128</v>
      </c>
      <c r="Z20">
        <f t="shared" si="0"/>
        <v>0</v>
      </c>
      <c r="AA20" s="1">
        <f t="shared" si="1"/>
        <v>0</v>
      </c>
      <c r="AB20">
        <f t="shared" si="2"/>
        <v>4</v>
      </c>
    </row>
    <row r="21" spans="1:28" x14ac:dyDescent="0.3">
      <c r="A21">
        <v>1969</v>
      </c>
      <c r="B21">
        <v>0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>
        <v>0</v>
      </c>
      <c r="W21">
        <v>0</v>
      </c>
      <c r="X21" t="s">
        <v>128</v>
      </c>
      <c r="Y21" t="s">
        <v>128</v>
      </c>
      <c r="Z21">
        <f t="shared" si="0"/>
        <v>0</v>
      </c>
      <c r="AA21" s="1">
        <f t="shared" si="1"/>
        <v>0</v>
      </c>
      <c r="AB21">
        <f t="shared" si="2"/>
        <v>5</v>
      </c>
    </row>
    <row r="22" spans="1:28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>
        <v>0</v>
      </c>
      <c r="I22">
        <v>0</v>
      </c>
      <c r="J22" t="s">
        <v>128</v>
      </c>
      <c r="K22" t="s">
        <v>128</v>
      </c>
      <c r="L22" t="s">
        <v>128</v>
      </c>
      <c r="M22">
        <v>0</v>
      </c>
      <c r="N22" t="s">
        <v>128</v>
      </c>
      <c r="O22" t="s">
        <v>128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>
        <v>0</v>
      </c>
      <c r="W22">
        <v>0</v>
      </c>
      <c r="X22" t="s">
        <v>128</v>
      </c>
      <c r="Y22" t="s">
        <v>128</v>
      </c>
      <c r="Z22">
        <f t="shared" si="0"/>
        <v>0</v>
      </c>
      <c r="AA22" s="1">
        <f t="shared" si="1"/>
        <v>0</v>
      </c>
      <c r="AB22">
        <f t="shared" si="2"/>
        <v>9</v>
      </c>
    </row>
    <row r="23" spans="1:28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>
        <v>0</v>
      </c>
      <c r="I23">
        <v>0</v>
      </c>
      <c r="J23" t="s">
        <v>128</v>
      </c>
      <c r="K23" t="s">
        <v>128</v>
      </c>
      <c r="L23" t="s">
        <v>128</v>
      </c>
      <c r="M23">
        <v>0</v>
      </c>
      <c r="N23" t="s">
        <v>128</v>
      </c>
      <c r="O23" t="s">
        <v>128</v>
      </c>
      <c r="P23">
        <v>0</v>
      </c>
      <c r="Q23" t="s">
        <v>128</v>
      </c>
      <c r="R23">
        <v>0</v>
      </c>
      <c r="S23">
        <v>0</v>
      </c>
      <c r="T23" t="s">
        <v>128</v>
      </c>
      <c r="U23" t="s">
        <v>128</v>
      </c>
      <c r="V23">
        <v>0</v>
      </c>
      <c r="W23">
        <v>0</v>
      </c>
      <c r="X23" t="s">
        <v>128</v>
      </c>
      <c r="Y23" t="s">
        <v>128</v>
      </c>
      <c r="Z23">
        <f t="shared" si="0"/>
        <v>0</v>
      </c>
      <c r="AA23" s="1">
        <f t="shared" si="1"/>
        <v>0</v>
      </c>
      <c r="AB23">
        <f t="shared" si="2"/>
        <v>11</v>
      </c>
    </row>
    <row r="24" spans="1:28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>
        <v>0</v>
      </c>
      <c r="I24">
        <v>0</v>
      </c>
      <c r="J24" t="s">
        <v>128</v>
      </c>
      <c r="K24" t="s">
        <v>128</v>
      </c>
      <c r="L24" t="s">
        <v>128</v>
      </c>
      <c r="M24">
        <v>0</v>
      </c>
      <c r="N24" t="s">
        <v>128</v>
      </c>
      <c r="O24" t="s">
        <v>128</v>
      </c>
      <c r="P24">
        <v>0</v>
      </c>
      <c r="Q24" t="s">
        <v>128</v>
      </c>
      <c r="R24">
        <v>0</v>
      </c>
      <c r="S24">
        <v>0</v>
      </c>
      <c r="T24" t="s">
        <v>128</v>
      </c>
      <c r="U24" t="s">
        <v>128</v>
      </c>
      <c r="V24">
        <v>0</v>
      </c>
      <c r="W24">
        <v>0</v>
      </c>
      <c r="X24" t="s">
        <v>128</v>
      </c>
      <c r="Y24" t="s">
        <v>128</v>
      </c>
      <c r="Z24">
        <f t="shared" si="0"/>
        <v>0</v>
      </c>
      <c r="AA24" s="1">
        <f t="shared" si="1"/>
        <v>0</v>
      </c>
      <c r="AB24">
        <f t="shared" si="2"/>
        <v>12</v>
      </c>
    </row>
    <row r="25" spans="1:28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>
        <v>0</v>
      </c>
      <c r="I25">
        <v>0</v>
      </c>
      <c r="J25" t="s">
        <v>128</v>
      </c>
      <c r="K25" t="s">
        <v>128</v>
      </c>
      <c r="L25" t="s">
        <v>128</v>
      </c>
      <c r="M25">
        <v>0</v>
      </c>
      <c r="N25" t="s">
        <v>128</v>
      </c>
      <c r="O25" t="s">
        <v>128</v>
      </c>
      <c r="P25">
        <v>0</v>
      </c>
      <c r="Q25" t="s">
        <v>128</v>
      </c>
      <c r="R25">
        <v>0</v>
      </c>
      <c r="S25">
        <v>0</v>
      </c>
      <c r="T25" t="s">
        <v>128</v>
      </c>
      <c r="U25" t="s">
        <v>128</v>
      </c>
      <c r="V25">
        <v>0</v>
      </c>
      <c r="W25">
        <v>0</v>
      </c>
      <c r="X25" t="s">
        <v>128</v>
      </c>
      <c r="Y25" t="s">
        <v>128</v>
      </c>
      <c r="Z25">
        <f t="shared" si="0"/>
        <v>0</v>
      </c>
      <c r="AA25" s="1">
        <f t="shared" si="1"/>
        <v>0</v>
      </c>
      <c r="AB25">
        <f t="shared" si="2"/>
        <v>12</v>
      </c>
    </row>
    <row r="26" spans="1:28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 t="s">
        <v>128</v>
      </c>
      <c r="K26">
        <v>0</v>
      </c>
      <c r="L26" t="s">
        <v>128</v>
      </c>
      <c r="M26">
        <v>0</v>
      </c>
      <c r="N26" t="s">
        <v>128</v>
      </c>
      <c r="O26" t="s">
        <v>128</v>
      </c>
      <c r="P26">
        <v>0</v>
      </c>
      <c r="Q26" t="s">
        <v>128</v>
      </c>
      <c r="R26">
        <v>0</v>
      </c>
      <c r="S26">
        <v>0</v>
      </c>
      <c r="T26" t="s">
        <v>128</v>
      </c>
      <c r="U26" t="s">
        <v>128</v>
      </c>
      <c r="V26">
        <v>0</v>
      </c>
      <c r="W26">
        <v>0</v>
      </c>
      <c r="X26" t="s">
        <v>128</v>
      </c>
      <c r="Y26" t="s">
        <v>128</v>
      </c>
      <c r="Z26">
        <f t="shared" si="0"/>
        <v>0</v>
      </c>
      <c r="AA26" s="1">
        <f t="shared" si="1"/>
        <v>0</v>
      </c>
      <c r="AB26">
        <f t="shared" si="2"/>
        <v>13</v>
      </c>
    </row>
    <row r="27" spans="1:28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 t="s">
        <v>128</v>
      </c>
      <c r="K27">
        <v>0</v>
      </c>
      <c r="L27" t="s">
        <v>128</v>
      </c>
      <c r="M27">
        <v>0</v>
      </c>
      <c r="N27" t="s">
        <v>128</v>
      </c>
      <c r="O27" t="s">
        <v>128</v>
      </c>
      <c r="P27">
        <v>0</v>
      </c>
      <c r="Q27" t="s">
        <v>128</v>
      </c>
      <c r="R27">
        <v>0</v>
      </c>
      <c r="S27">
        <v>0</v>
      </c>
      <c r="T27" t="s">
        <v>128</v>
      </c>
      <c r="U27" t="s">
        <v>128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 s="1">
        <f t="shared" si="1"/>
        <v>0</v>
      </c>
      <c r="AB27">
        <f t="shared" si="2"/>
        <v>15</v>
      </c>
    </row>
    <row r="28" spans="1:28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>
        <v>0</v>
      </c>
      <c r="I28">
        <v>0</v>
      </c>
      <c r="J28" t="s">
        <v>128</v>
      </c>
      <c r="K28">
        <v>0</v>
      </c>
      <c r="L28">
        <v>0</v>
      </c>
      <c r="M28">
        <v>0</v>
      </c>
      <c r="N28" t="s">
        <v>128</v>
      </c>
      <c r="O28" t="s">
        <v>128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 s="1">
        <f t="shared" si="1"/>
        <v>0</v>
      </c>
      <c r="AB28">
        <f t="shared" si="2"/>
        <v>19</v>
      </c>
    </row>
    <row r="29" spans="1:28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>
        <v>0</v>
      </c>
      <c r="I29">
        <v>0</v>
      </c>
      <c r="J29" t="s">
        <v>128</v>
      </c>
      <c r="K29">
        <v>0</v>
      </c>
      <c r="L29">
        <v>0</v>
      </c>
      <c r="M29">
        <v>0</v>
      </c>
      <c r="N29" t="s">
        <v>128</v>
      </c>
      <c r="O29" t="s">
        <v>128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 s="1">
        <f t="shared" si="1"/>
        <v>0</v>
      </c>
      <c r="AB29">
        <f t="shared" si="2"/>
        <v>19</v>
      </c>
    </row>
    <row r="30" spans="1:28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128</v>
      </c>
      <c r="O30" t="s">
        <v>128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 s="1">
        <f t="shared" si="1"/>
        <v>0</v>
      </c>
      <c r="AB30">
        <f t="shared" si="2"/>
        <v>20</v>
      </c>
    </row>
    <row r="31" spans="1:28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128</v>
      </c>
      <c r="O31" t="s">
        <v>128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 s="1">
        <f t="shared" si="1"/>
        <v>0</v>
      </c>
      <c r="AB31">
        <f t="shared" si="2"/>
        <v>20</v>
      </c>
    </row>
    <row r="32" spans="1:28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128</v>
      </c>
      <c r="O32" t="s">
        <v>128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 s="1">
        <f t="shared" si="1"/>
        <v>0</v>
      </c>
      <c r="AB32">
        <f t="shared" si="2"/>
        <v>22</v>
      </c>
    </row>
    <row r="33" spans="1:28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128</v>
      </c>
      <c r="O33" t="s">
        <v>128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 s="1">
        <f t="shared" si="1"/>
        <v>0</v>
      </c>
      <c r="AB33">
        <f t="shared" si="2"/>
        <v>22</v>
      </c>
    </row>
    <row r="34" spans="1:28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128</v>
      </c>
      <c r="O34" t="s">
        <v>128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 s="1">
        <f t="shared" si="1"/>
        <v>0</v>
      </c>
      <c r="AB34">
        <f t="shared" si="2"/>
        <v>22</v>
      </c>
    </row>
    <row r="35" spans="1:28" x14ac:dyDescent="0.3">
      <c r="A35">
        <v>1983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128</v>
      </c>
      <c r="O35" t="s">
        <v>128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1</v>
      </c>
      <c r="AA35" s="1">
        <f>Z:Z/22</f>
        <v>4.5454545454545456E-2</v>
      </c>
      <c r="AB35">
        <f t="shared" si="2"/>
        <v>22</v>
      </c>
    </row>
    <row r="36" spans="1:28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128</v>
      </c>
      <c r="O36" t="s">
        <v>128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 s="1">
        <f t="shared" ref="AA36:AA68" si="3">Z:Z/22</f>
        <v>0</v>
      </c>
      <c r="AB36">
        <f t="shared" si="2"/>
        <v>22</v>
      </c>
    </row>
    <row r="37" spans="1:28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128</v>
      </c>
      <c r="O37" t="s">
        <v>128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 s="1">
        <f t="shared" si="3"/>
        <v>0</v>
      </c>
      <c r="AB37">
        <f t="shared" si="2"/>
        <v>22</v>
      </c>
    </row>
    <row r="38" spans="1:28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128</v>
      </c>
      <c r="O38" t="s">
        <v>128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 s="1">
        <f t="shared" si="3"/>
        <v>0</v>
      </c>
      <c r="AB38">
        <f t="shared" si="2"/>
        <v>22</v>
      </c>
    </row>
    <row r="39" spans="1:28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128</v>
      </c>
      <c r="O39" t="s">
        <v>128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 s="1">
        <f t="shared" si="3"/>
        <v>0</v>
      </c>
      <c r="AB39">
        <f t="shared" si="2"/>
        <v>22</v>
      </c>
    </row>
    <row r="40" spans="1:28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128</v>
      </c>
      <c r="O40" t="s">
        <v>128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 s="1">
        <f t="shared" si="3"/>
        <v>0</v>
      </c>
      <c r="AB40">
        <f t="shared" si="2"/>
        <v>22</v>
      </c>
    </row>
    <row r="41" spans="1:28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128</v>
      </c>
      <c r="O41" t="s">
        <v>128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 s="1">
        <f t="shared" si="3"/>
        <v>0</v>
      </c>
      <c r="AB41">
        <f t="shared" si="2"/>
        <v>22</v>
      </c>
    </row>
    <row r="42" spans="1:28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128</v>
      </c>
      <c r="O42" t="s">
        <v>128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 s="1">
        <f t="shared" si="3"/>
        <v>0</v>
      </c>
      <c r="AB42">
        <f t="shared" si="2"/>
        <v>22</v>
      </c>
    </row>
    <row r="43" spans="1:28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128</v>
      </c>
      <c r="O43" t="s">
        <v>128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 s="1">
        <f t="shared" si="3"/>
        <v>0</v>
      </c>
      <c r="AB43">
        <f t="shared" si="2"/>
        <v>22</v>
      </c>
    </row>
    <row r="44" spans="1:28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128</v>
      </c>
      <c r="O44" t="s">
        <v>128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  <c r="AA44" s="1">
        <f t="shared" si="3"/>
        <v>0</v>
      </c>
      <c r="AB44">
        <f t="shared" si="2"/>
        <v>22</v>
      </c>
    </row>
    <row r="45" spans="1:28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128</v>
      </c>
      <c r="O45" t="s">
        <v>128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  <c r="AA45" s="1">
        <f t="shared" si="3"/>
        <v>0</v>
      </c>
      <c r="AB45">
        <f t="shared" si="2"/>
        <v>22</v>
      </c>
    </row>
    <row r="46" spans="1:28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128</v>
      </c>
      <c r="O46" t="s">
        <v>128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  <c r="AA46" s="1">
        <f t="shared" si="3"/>
        <v>0</v>
      </c>
      <c r="AB46">
        <f t="shared" si="2"/>
        <v>22</v>
      </c>
    </row>
    <row r="47" spans="1:28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128</v>
      </c>
      <c r="O47" t="s">
        <v>128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  <c r="AA47" s="1">
        <f t="shared" si="3"/>
        <v>0</v>
      </c>
      <c r="AB47">
        <f t="shared" si="2"/>
        <v>22</v>
      </c>
    </row>
    <row r="48" spans="1:28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128</v>
      </c>
      <c r="O48" t="s">
        <v>128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0</v>
      </c>
      <c r="AA48" s="1">
        <f t="shared" si="3"/>
        <v>0</v>
      </c>
      <c r="AB48">
        <f t="shared" si="2"/>
        <v>22</v>
      </c>
    </row>
    <row r="49" spans="1:28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128</v>
      </c>
      <c r="O49" t="s">
        <v>128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0</v>
      </c>
      <c r="AA49" s="1">
        <f t="shared" si="3"/>
        <v>0</v>
      </c>
      <c r="AB49">
        <f t="shared" si="2"/>
        <v>22</v>
      </c>
    </row>
    <row r="50" spans="1:28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128</v>
      </c>
      <c r="O50" t="s">
        <v>128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0</v>
      </c>
      <c r="AA50" s="1">
        <f t="shared" si="3"/>
        <v>0</v>
      </c>
      <c r="AB50">
        <f t="shared" si="2"/>
        <v>22</v>
      </c>
    </row>
    <row r="51" spans="1:28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128</v>
      </c>
      <c r="O51" t="s">
        <v>128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  <c r="AA51" s="1">
        <f t="shared" si="3"/>
        <v>0</v>
      </c>
      <c r="AB51">
        <f t="shared" si="2"/>
        <v>22</v>
      </c>
    </row>
    <row r="52" spans="1:28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128</v>
      </c>
      <c r="O52" t="s">
        <v>128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0</v>
      </c>
      <c r="AA52" s="1">
        <f t="shared" si="3"/>
        <v>0</v>
      </c>
      <c r="AB52">
        <f t="shared" si="2"/>
        <v>22</v>
      </c>
    </row>
    <row r="53" spans="1:28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128</v>
      </c>
      <c r="O53" t="s">
        <v>128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0</v>
      </c>
      <c r="AA53" s="1">
        <f t="shared" si="3"/>
        <v>0</v>
      </c>
      <c r="AB53">
        <f t="shared" si="2"/>
        <v>22</v>
      </c>
    </row>
    <row r="54" spans="1:28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128</v>
      </c>
      <c r="O54" t="s">
        <v>128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0</v>
      </c>
      <c r="AA54" s="1">
        <f t="shared" si="3"/>
        <v>0</v>
      </c>
      <c r="AB54">
        <f t="shared" si="2"/>
        <v>22</v>
      </c>
    </row>
    <row r="55" spans="1:28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128</v>
      </c>
      <c r="O55" t="s">
        <v>128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  <c r="AA55" s="1">
        <f t="shared" si="3"/>
        <v>0</v>
      </c>
      <c r="AB55">
        <f t="shared" si="2"/>
        <v>22</v>
      </c>
    </row>
    <row r="56" spans="1:28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128</v>
      </c>
      <c r="O56" t="s">
        <v>128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  <c r="AA56" s="1">
        <f t="shared" si="3"/>
        <v>0</v>
      </c>
      <c r="AB56">
        <f t="shared" si="2"/>
        <v>22</v>
      </c>
    </row>
    <row r="57" spans="1:28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 t="s">
        <v>128</v>
      </c>
      <c r="O57" t="s">
        <v>128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1</v>
      </c>
      <c r="AA57" s="1">
        <f t="shared" si="3"/>
        <v>4.5454545454545456E-2</v>
      </c>
      <c r="AB57">
        <f t="shared" si="2"/>
        <v>22</v>
      </c>
    </row>
    <row r="58" spans="1:28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128</v>
      </c>
      <c r="O58" t="s">
        <v>128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  <c r="AA58" s="1">
        <f t="shared" si="3"/>
        <v>0</v>
      </c>
      <c r="AB58">
        <f t="shared" si="2"/>
        <v>22</v>
      </c>
    </row>
    <row r="59" spans="1:28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128</v>
      </c>
      <c r="O59" t="s">
        <v>128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1</v>
      </c>
      <c r="AA59" s="1">
        <f t="shared" si="3"/>
        <v>4.5454545454545456E-2</v>
      </c>
      <c r="AB59">
        <f t="shared" si="2"/>
        <v>22</v>
      </c>
    </row>
    <row r="60" spans="1:28" x14ac:dyDescent="0.3">
      <c r="A60">
        <v>2008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128</v>
      </c>
      <c r="O60" t="s">
        <v>128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1</v>
      </c>
      <c r="AA60" s="1">
        <f t="shared" si="3"/>
        <v>4.5454545454545456E-2</v>
      </c>
      <c r="AB60">
        <f t="shared" si="2"/>
        <v>22</v>
      </c>
    </row>
    <row r="61" spans="1:28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128</v>
      </c>
      <c r="O61" t="s">
        <v>128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0</v>
      </c>
      <c r="AA61" s="1">
        <f t="shared" si="3"/>
        <v>0</v>
      </c>
      <c r="AB61">
        <f t="shared" si="2"/>
        <v>22</v>
      </c>
    </row>
    <row r="62" spans="1:28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128</v>
      </c>
      <c r="O62" t="s">
        <v>128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0</v>
      </c>
      <c r="AA62" s="1">
        <f t="shared" si="3"/>
        <v>0</v>
      </c>
      <c r="AB62">
        <f t="shared" si="2"/>
        <v>22</v>
      </c>
    </row>
    <row r="63" spans="1:28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128</v>
      </c>
      <c r="O63" t="s">
        <v>128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0</v>
      </c>
      <c r="AA63" s="1">
        <f t="shared" si="3"/>
        <v>0</v>
      </c>
      <c r="AB63">
        <f t="shared" si="2"/>
        <v>22</v>
      </c>
    </row>
    <row r="64" spans="1:28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128</v>
      </c>
      <c r="O64" t="s">
        <v>128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</v>
      </c>
      <c r="AA64" s="1">
        <f t="shared" si="3"/>
        <v>0</v>
      </c>
      <c r="AB64">
        <f t="shared" si="2"/>
        <v>22</v>
      </c>
    </row>
    <row r="65" spans="1:28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128</v>
      </c>
      <c r="O65" t="s">
        <v>128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1</v>
      </c>
      <c r="AA65" s="1">
        <f t="shared" si="3"/>
        <v>4.5454545454545456E-2</v>
      </c>
      <c r="AB65">
        <f t="shared" si="2"/>
        <v>22</v>
      </c>
    </row>
    <row r="66" spans="1:28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128</v>
      </c>
      <c r="O66" t="s">
        <v>128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 s="1">
        <f t="shared" si="3"/>
        <v>0</v>
      </c>
      <c r="AB66">
        <f t="shared" si="2"/>
        <v>22</v>
      </c>
    </row>
    <row r="67" spans="1:28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128</v>
      </c>
      <c r="O67" t="s">
        <v>128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ref="Z67:Z69" si="4">SUM(B67:Y67)</f>
        <v>0</v>
      </c>
      <c r="AA67" s="1">
        <f t="shared" si="3"/>
        <v>0</v>
      </c>
      <c r="AB67">
        <f t="shared" ref="AB67:AB69" si="5">COUNT(B67:Y67)</f>
        <v>22</v>
      </c>
    </row>
    <row r="68" spans="1:28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128</v>
      </c>
      <c r="O68" t="s">
        <v>128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 s="1">
        <f t="shared" si="3"/>
        <v>0</v>
      </c>
      <c r="AB68">
        <f t="shared" si="5"/>
        <v>22</v>
      </c>
    </row>
    <row r="69" spans="1:28" x14ac:dyDescent="0.3">
      <c r="A69">
        <v>2017</v>
      </c>
      <c r="B69">
        <v>0</v>
      </c>
      <c r="C69">
        <v>0</v>
      </c>
      <c r="D69">
        <v>0</v>
      </c>
      <c r="E69" t="s">
        <v>128</v>
      </c>
      <c r="F69" t="s">
        <v>128</v>
      </c>
      <c r="G69" t="s">
        <v>128</v>
      </c>
      <c r="H69" t="s">
        <v>128</v>
      </c>
      <c r="I69" t="s">
        <v>128</v>
      </c>
      <c r="J69">
        <v>0</v>
      </c>
      <c r="K69">
        <v>0</v>
      </c>
      <c r="L69">
        <v>0</v>
      </c>
      <c r="M69">
        <v>0</v>
      </c>
      <c r="N69" t="s">
        <v>128</v>
      </c>
      <c r="O69" t="s">
        <v>128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 s="1">
        <f t="shared" ref="AA67:AA69" si="6">Z:Z/24</f>
        <v>0</v>
      </c>
      <c r="AB69">
        <f t="shared" si="5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58F6-BAFE-4D24-9604-00D93500ABF5}">
  <dimension ref="A1:BM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K32" sqref="BK32:BL68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129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v>0</v>
      </c>
      <c r="AH2">
        <v>0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>SUM(B2:BJ2)</f>
        <v>0</v>
      </c>
      <c r="BL2" s="1">
        <f>BK:BK/61</f>
        <v>0</v>
      </c>
      <c r="BM2">
        <f>COUNT(B2:BJ2)</f>
        <v>2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v>0</v>
      </c>
      <c r="AH3">
        <v>0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ref="BK3:BK66" si="0">SUM(B3:BJ3)</f>
        <v>0</v>
      </c>
      <c r="BL3" s="1">
        <f t="shared" ref="BL3:BL66" si="1">BK:BK/61</f>
        <v>0</v>
      </c>
      <c r="BM3">
        <f t="shared" ref="BM3:BM66" si="2">COUNT(B3:BJ3)</f>
        <v>2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>
        <v>0</v>
      </c>
      <c r="R4">
        <v>0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>
        <v>0</v>
      </c>
      <c r="AH4">
        <v>0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4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>
        <v>0</v>
      </c>
      <c r="R5">
        <v>0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>
        <v>0</v>
      </c>
      <c r="AH5">
        <v>0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4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>
        <v>0</v>
      </c>
      <c r="R6">
        <v>0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>
        <v>0</v>
      </c>
      <c r="AH6">
        <v>0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4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>
        <v>0</v>
      </c>
      <c r="R7">
        <v>0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>
        <v>0</v>
      </c>
      <c r="AH7">
        <v>0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4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>
        <v>0</v>
      </c>
      <c r="R8">
        <v>0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>
        <v>0</v>
      </c>
      <c r="AH8">
        <v>0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4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>
        <v>0</v>
      </c>
      <c r="R9">
        <v>0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>
        <v>0</v>
      </c>
      <c r="AH9">
        <v>0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>
        <v>0</v>
      </c>
      <c r="BD9">
        <v>0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6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>
        <v>0</v>
      </c>
      <c r="R10">
        <v>0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>
        <v>0</v>
      </c>
      <c r="AH10">
        <v>0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>
        <v>0</v>
      </c>
      <c r="BD10">
        <v>0</v>
      </c>
      <c r="BE10" t="s">
        <v>128</v>
      </c>
      <c r="BF10" t="s">
        <v>128</v>
      </c>
      <c r="BG10" t="s">
        <v>128</v>
      </c>
      <c r="BH10" t="s">
        <v>128</v>
      </c>
      <c r="BI10">
        <v>0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7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>
        <v>0</v>
      </c>
      <c r="R11">
        <v>0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>
        <v>0</v>
      </c>
      <c r="AH11">
        <v>0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>
        <v>0</v>
      </c>
      <c r="BD11">
        <v>0</v>
      </c>
      <c r="BE11" t="s">
        <v>128</v>
      </c>
      <c r="BF11" t="s">
        <v>128</v>
      </c>
      <c r="BG11" t="s">
        <v>128</v>
      </c>
      <c r="BH11" t="s">
        <v>128</v>
      </c>
      <c r="BI11">
        <v>0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7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>
        <v>0</v>
      </c>
      <c r="R12">
        <v>0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>
        <v>0</v>
      </c>
      <c r="AH12">
        <v>0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>
        <v>0</v>
      </c>
      <c r="BD12">
        <v>0</v>
      </c>
      <c r="BE12" t="s">
        <v>128</v>
      </c>
      <c r="BF12" t="s">
        <v>128</v>
      </c>
      <c r="BG12" t="s">
        <v>128</v>
      </c>
      <c r="BH12" t="s">
        <v>128</v>
      </c>
      <c r="BI12">
        <v>0</v>
      </c>
      <c r="BJ12" t="s">
        <v>128</v>
      </c>
      <c r="BK12">
        <f t="shared" si="0"/>
        <v>0</v>
      </c>
      <c r="BL12" s="1">
        <f t="shared" si="1"/>
        <v>0</v>
      </c>
      <c r="BM12">
        <f t="shared" si="2"/>
        <v>7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>
        <v>0</v>
      </c>
      <c r="R13">
        <v>0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>
        <v>0</v>
      </c>
      <c r="AH13">
        <v>0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>
        <v>0</v>
      </c>
      <c r="BD13">
        <v>0</v>
      </c>
      <c r="BE13" t="s">
        <v>128</v>
      </c>
      <c r="BF13" t="s">
        <v>128</v>
      </c>
      <c r="BG13" t="s">
        <v>128</v>
      </c>
      <c r="BH13" t="s">
        <v>128</v>
      </c>
      <c r="BI13">
        <v>0</v>
      </c>
      <c r="BJ13" t="s">
        <v>128</v>
      </c>
      <c r="BK13">
        <f t="shared" si="0"/>
        <v>0</v>
      </c>
      <c r="BL13" s="1">
        <f t="shared" si="1"/>
        <v>0</v>
      </c>
      <c r="BM13">
        <f t="shared" si="2"/>
        <v>7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>
        <v>0</v>
      </c>
      <c r="R14">
        <v>0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>
        <v>0</v>
      </c>
      <c r="AH14">
        <v>0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>
        <v>0</v>
      </c>
      <c r="BD14">
        <v>0</v>
      </c>
      <c r="BE14" t="s">
        <v>128</v>
      </c>
      <c r="BF14" t="s">
        <v>128</v>
      </c>
      <c r="BG14" t="s">
        <v>128</v>
      </c>
      <c r="BH14" t="s">
        <v>128</v>
      </c>
      <c r="BI14">
        <v>0</v>
      </c>
      <c r="BJ14" t="s">
        <v>128</v>
      </c>
      <c r="BK14">
        <f t="shared" si="0"/>
        <v>0</v>
      </c>
      <c r="BL14" s="1">
        <f t="shared" si="1"/>
        <v>0</v>
      </c>
      <c r="BM14">
        <f t="shared" si="2"/>
        <v>7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>
        <v>0</v>
      </c>
      <c r="R15">
        <v>0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>
        <v>0</v>
      </c>
      <c r="AH15">
        <v>0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>
        <v>0</v>
      </c>
      <c r="AZ15">
        <v>0</v>
      </c>
      <c r="BA15" t="s">
        <v>128</v>
      </c>
      <c r="BB15" t="s">
        <v>128</v>
      </c>
      <c r="BC15">
        <v>0</v>
      </c>
      <c r="BD15">
        <v>0</v>
      </c>
      <c r="BE15" t="s">
        <v>128</v>
      </c>
      <c r="BF15" t="s">
        <v>128</v>
      </c>
      <c r="BG15" t="s">
        <v>128</v>
      </c>
      <c r="BH15" t="s">
        <v>128</v>
      </c>
      <c r="BI15">
        <v>0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9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>
        <v>0</v>
      </c>
      <c r="R16">
        <v>0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>
        <v>0</v>
      </c>
      <c r="AH16">
        <v>0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>
        <v>0</v>
      </c>
      <c r="AZ16">
        <v>0</v>
      </c>
      <c r="BA16" t="s">
        <v>128</v>
      </c>
      <c r="BB16" t="s">
        <v>128</v>
      </c>
      <c r="BC16">
        <v>0</v>
      </c>
      <c r="BD16">
        <v>0</v>
      </c>
      <c r="BE16" t="s">
        <v>128</v>
      </c>
      <c r="BF16" t="s">
        <v>128</v>
      </c>
      <c r="BG16" t="s">
        <v>128</v>
      </c>
      <c r="BH16" t="s">
        <v>128</v>
      </c>
      <c r="BI16">
        <v>0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9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>
        <v>0</v>
      </c>
      <c r="R17">
        <v>0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>
        <v>0</v>
      </c>
      <c r="AH17">
        <v>0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>
        <v>0</v>
      </c>
      <c r="AZ17">
        <v>0</v>
      </c>
      <c r="BA17" t="s">
        <v>128</v>
      </c>
      <c r="BB17" t="s">
        <v>128</v>
      </c>
      <c r="BC17">
        <v>0</v>
      </c>
      <c r="BD17">
        <v>0</v>
      </c>
      <c r="BE17" t="s">
        <v>128</v>
      </c>
      <c r="BF17">
        <v>0</v>
      </c>
      <c r="BG17" t="s">
        <v>128</v>
      </c>
      <c r="BH17" t="s">
        <v>128</v>
      </c>
      <c r="BI17">
        <v>0</v>
      </c>
      <c r="BJ17" t="s">
        <v>128</v>
      </c>
      <c r="BK17">
        <f t="shared" si="0"/>
        <v>0</v>
      </c>
      <c r="BL17" s="1">
        <f t="shared" si="1"/>
        <v>0</v>
      </c>
      <c r="BM17">
        <f t="shared" si="2"/>
        <v>10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>
        <v>0</v>
      </c>
      <c r="R18">
        <v>0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>
        <v>0</v>
      </c>
      <c r="AH18">
        <v>0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>
        <v>0</v>
      </c>
      <c r="AZ18">
        <v>0</v>
      </c>
      <c r="BA18" t="s">
        <v>128</v>
      </c>
      <c r="BB18" t="s">
        <v>128</v>
      </c>
      <c r="BC18">
        <v>0</v>
      </c>
      <c r="BD18">
        <v>0</v>
      </c>
      <c r="BE18" t="s">
        <v>128</v>
      </c>
      <c r="BF18">
        <v>0</v>
      </c>
      <c r="BG18" t="s">
        <v>128</v>
      </c>
      <c r="BH18" t="s">
        <v>128</v>
      </c>
      <c r="BI18">
        <v>0</v>
      </c>
      <c r="BJ18" t="s">
        <v>128</v>
      </c>
      <c r="BK18">
        <f t="shared" si="0"/>
        <v>0</v>
      </c>
      <c r="BL18" s="1">
        <f t="shared" si="1"/>
        <v>0</v>
      </c>
      <c r="BM18">
        <f t="shared" si="2"/>
        <v>10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>
        <v>0</v>
      </c>
      <c r="R19">
        <v>0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>
        <v>0</v>
      </c>
      <c r="AH19">
        <v>0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>
        <v>0</v>
      </c>
      <c r="AZ19">
        <v>0</v>
      </c>
      <c r="BA19" t="s">
        <v>128</v>
      </c>
      <c r="BB19" t="s">
        <v>128</v>
      </c>
      <c r="BC19">
        <v>0</v>
      </c>
      <c r="BD19">
        <v>0</v>
      </c>
      <c r="BE19" t="s">
        <v>128</v>
      </c>
      <c r="BF19">
        <v>0</v>
      </c>
      <c r="BG19" t="s">
        <v>128</v>
      </c>
      <c r="BH19" t="s">
        <v>128</v>
      </c>
      <c r="BI19">
        <v>0</v>
      </c>
      <c r="BJ19" t="s">
        <v>128</v>
      </c>
      <c r="BK19">
        <f t="shared" si="0"/>
        <v>0</v>
      </c>
      <c r="BL19" s="1">
        <f t="shared" si="1"/>
        <v>0</v>
      </c>
      <c r="BM19">
        <f t="shared" si="2"/>
        <v>10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>
        <v>0</v>
      </c>
      <c r="R20">
        <v>0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 t="s">
        <v>128</v>
      </c>
      <c r="AD20" t="s">
        <v>128</v>
      </c>
      <c r="AE20" t="s">
        <v>128</v>
      </c>
      <c r="AF20" t="s">
        <v>128</v>
      </c>
      <c r="AG20">
        <v>0</v>
      </c>
      <c r="AH20">
        <v>0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>
        <v>0</v>
      </c>
      <c r="AZ20">
        <v>0</v>
      </c>
      <c r="BA20" t="s">
        <v>128</v>
      </c>
      <c r="BB20" t="s">
        <v>128</v>
      </c>
      <c r="BC20">
        <v>0</v>
      </c>
      <c r="BD20">
        <v>0</v>
      </c>
      <c r="BE20" t="s">
        <v>128</v>
      </c>
      <c r="BF20">
        <v>0</v>
      </c>
      <c r="BG20" t="s">
        <v>128</v>
      </c>
      <c r="BH20" t="s">
        <v>128</v>
      </c>
      <c r="BI20">
        <v>0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11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>
        <v>0</v>
      </c>
      <c r="R21">
        <v>0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 t="s">
        <v>128</v>
      </c>
      <c r="AD21" t="s">
        <v>128</v>
      </c>
      <c r="AE21" t="s">
        <v>128</v>
      </c>
      <c r="AF21" t="s">
        <v>128</v>
      </c>
      <c r="AG21">
        <v>0</v>
      </c>
      <c r="AH21">
        <v>0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>
        <v>0</v>
      </c>
      <c r="AZ21">
        <v>0</v>
      </c>
      <c r="BA21" t="s">
        <v>128</v>
      </c>
      <c r="BB21" t="s">
        <v>128</v>
      </c>
      <c r="BC21">
        <v>0</v>
      </c>
      <c r="BD21">
        <v>0</v>
      </c>
      <c r="BE21" t="s">
        <v>128</v>
      </c>
      <c r="BF21">
        <v>0</v>
      </c>
      <c r="BG21" t="s">
        <v>128</v>
      </c>
      <c r="BH21" t="s">
        <v>128</v>
      </c>
      <c r="BI21">
        <v>0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11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>
        <v>0</v>
      </c>
      <c r="R22">
        <v>0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 t="s">
        <v>128</v>
      </c>
      <c r="AD22" t="s">
        <v>128</v>
      </c>
      <c r="AE22" t="s">
        <v>128</v>
      </c>
      <c r="AF22" t="s">
        <v>128</v>
      </c>
      <c r="AG22">
        <v>0</v>
      </c>
      <c r="AH22">
        <v>0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>
        <v>0</v>
      </c>
      <c r="AZ22">
        <v>0</v>
      </c>
      <c r="BA22" t="s">
        <v>128</v>
      </c>
      <c r="BB22" t="s">
        <v>128</v>
      </c>
      <c r="BC22">
        <v>0</v>
      </c>
      <c r="BD22">
        <v>0</v>
      </c>
      <c r="BE22" t="s">
        <v>128</v>
      </c>
      <c r="BF22">
        <v>0</v>
      </c>
      <c r="BG22">
        <v>0</v>
      </c>
      <c r="BH22">
        <v>0</v>
      </c>
      <c r="BI22">
        <v>0</v>
      </c>
      <c r="BJ22" t="s">
        <v>128</v>
      </c>
      <c r="BK22">
        <f t="shared" si="0"/>
        <v>0</v>
      </c>
      <c r="BL22" s="1">
        <f t="shared" si="1"/>
        <v>0</v>
      </c>
      <c r="BM22">
        <f t="shared" si="2"/>
        <v>13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>
        <v>0</v>
      </c>
      <c r="R23">
        <v>0</v>
      </c>
      <c r="S23" t="s">
        <v>128</v>
      </c>
      <c r="T23" t="s">
        <v>128</v>
      </c>
      <c r="U23" t="s">
        <v>128</v>
      </c>
      <c r="V23">
        <v>0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 t="s">
        <v>128</v>
      </c>
      <c r="AD23" t="s">
        <v>128</v>
      </c>
      <c r="AE23" t="s">
        <v>128</v>
      </c>
      <c r="AF23" t="s">
        <v>128</v>
      </c>
      <c r="AG23">
        <v>0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>
        <v>0</v>
      </c>
      <c r="AZ23">
        <v>0</v>
      </c>
      <c r="BA23" t="s">
        <v>128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128</v>
      </c>
      <c r="BK23">
        <f t="shared" si="0"/>
        <v>0</v>
      </c>
      <c r="BL23" s="1">
        <f t="shared" si="1"/>
        <v>0</v>
      </c>
      <c r="BM23">
        <f t="shared" si="2"/>
        <v>16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>
        <v>0</v>
      </c>
      <c r="R24">
        <v>0</v>
      </c>
      <c r="S24" t="s">
        <v>128</v>
      </c>
      <c r="T24" t="s">
        <v>128</v>
      </c>
      <c r="U24" t="s">
        <v>128</v>
      </c>
      <c r="V24">
        <v>0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 t="s">
        <v>128</v>
      </c>
      <c r="AD24" t="s">
        <v>128</v>
      </c>
      <c r="AE24">
        <v>0</v>
      </c>
      <c r="AF24">
        <v>0</v>
      </c>
      <c r="AG24">
        <v>0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>
        <v>0</v>
      </c>
      <c r="AX24">
        <v>0</v>
      </c>
      <c r="AY24">
        <v>0</v>
      </c>
      <c r="AZ24">
        <v>0</v>
      </c>
      <c r="BA24" t="s">
        <v>128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128</v>
      </c>
      <c r="BK24">
        <f t="shared" si="0"/>
        <v>0</v>
      </c>
      <c r="BL24" s="1">
        <f t="shared" si="1"/>
        <v>0</v>
      </c>
      <c r="BM24">
        <f t="shared" si="2"/>
        <v>20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 t="s">
        <v>128</v>
      </c>
      <c r="P25" t="s">
        <v>128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>
        <v>0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 t="s">
        <v>128</v>
      </c>
      <c r="AD25" t="s">
        <v>128</v>
      </c>
      <c r="AE25">
        <v>0</v>
      </c>
      <c r="AF25">
        <v>0</v>
      </c>
      <c r="AG25">
        <v>0</v>
      </c>
      <c r="AH25">
        <v>0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>
        <v>0</v>
      </c>
      <c r="AX25">
        <v>0</v>
      </c>
      <c r="AY25">
        <v>0</v>
      </c>
      <c r="AZ25">
        <v>0</v>
      </c>
      <c r="BA25" t="s">
        <v>128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21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>
        <v>0</v>
      </c>
      <c r="O26" t="s">
        <v>128</v>
      </c>
      <c r="P26" t="s">
        <v>128</v>
      </c>
      <c r="Q26">
        <v>0</v>
      </c>
      <c r="R26">
        <v>0</v>
      </c>
      <c r="S26" t="s">
        <v>128</v>
      </c>
      <c r="T26" t="s">
        <v>128</v>
      </c>
      <c r="U26">
        <v>0</v>
      </c>
      <c r="V26">
        <v>0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 t="s">
        <v>128</v>
      </c>
      <c r="AD26" t="s">
        <v>128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>
        <v>0</v>
      </c>
      <c r="AX26">
        <v>0</v>
      </c>
      <c r="AY26">
        <v>0</v>
      </c>
      <c r="AZ26">
        <v>0</v>
      </c>
      <c r="BA26" t="s">
        <v>128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23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>
        <v>0</v>
      </c>
      <c r="O27" t="s">
        <v>128</v>
      </c>
      <c r="P27" t="s">
        <v>128</v>
      </c>
      <c r="Q27">
        <v>0</v>
      </c>
      <c r="R27">
        <v>0</v>
      </c>
      <c r="S27" t="s">
        <v>128</v>
      </c>
      <c r="T27" t="s">
        <v>128</v>
      </c>
      <c r="U27">
        <v>0</v>
      </c>
      <c r="V27">
        <v>0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 t="s">
        <v>128</v>
      </c>
      <c r="AD27" t="s">
        <v>128</v>
      </c>
      <c r="AE27">
        <v>0</v>
      </c>
      <c r="AF27">
        <v>0</v>
      </c>
      <c r="AG27">
        <v>0</v>
      </c>
      <c r="AH27">
        <v>0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>
        <v>0</v>
      </c>
      <c r="AX27">
        <v>0</v>
      </c>
      <c r="AY27">
        <v>0</v>
      </c>
      <c r="AZ27">
        <v>0</v>
      </c>
      <c r="BA27" t="s">
        <v>128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23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>
        <v>0</v>
      </c>
      <c r="O28" t="s">
        <v>128</v>
      </c>
      <c r="P28" t="s">
        <v>128</v>
      </c>
      <c r="Q28">
        <v>0</v>
      </c>
      <c r="R28">
        <v>0</v>
      </c>
      <c r="S28" t="s">
        <v>128</v>
      </c>
      <c r="T28" t="s">
        <v>128</v>
      </c>
      <c r="U28">
        <v>0</v>
      </c>
      <c r="V28">
        <v>0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 t="s">
        <v>128</v>
      </c>
      <c r="AD28" t="s">
        <v>128</v>
      </c>
      <c r="AE28">
        <v>0</v>
      </c>
      <c r="AF28">
        <v>0</v>
      </c>
      <c r="AG28">
        <v>0</v>
      </c>
      <c r="AH28">
        <v>0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>
        <v>0</v>
      </c>
      <c r="AX28">
        <v>0</v>
      </c>
      <c r="AY28">
        <v>0</v>
      </c>
      <c r="AZ28">
        <v>0</v>
      </c>
      <c r="BA28" t="s">
        <v>128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23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>
        <v>0</v>
      </c>
      <c r="O29" t="s">
        <v>128</v>
      </c>
      <c r="P29" t="s">
        <v>128</v>
      </c>
      <c r="Q29">
        <v>0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 t="s">
        <v>128</v>
      </c>
      <c r="Y29">
        <v>0</v>
      </c>
      <c r="Z29" t="s">
        <v>128</v>
      </c>
      <c r="AA29" t="s">
        <v>128</v>
      </c>
      <c r="AB29">
        <v>0</v>
      </c>
      <c r="AC29" t="s">
        <v>128</v>
      </c>
      <c r="AD29" t="s">
        <v>128</v>
      </c>
      <c r="AE29">
        <v>0</v>
      </c>
      <c r="AF29">
        <v>0</v>
      </c>
      <c r="AG29">
        <v>0</v>
      </c>
      <c r="AH29">
        <v>0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>
        <v>0</v>
      </c>
      <c r="AX29">
        <v>0</v>
      </c>
      <c r="AY29">
        <v>0</v>
      </c>
      <c r="AZ29">
        <v>0</v>
      </c>
      <c r="BA29" t="s">
        <v>128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24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>
        <v>0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>
        <v>0</v>
      </c>
      <c r="O30" t="s">
        <v>128</v>
      </c>
      <c r="P30" t="s">
        <v>128</v>
      </c>
      <c r="Q30">
        <v>0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 t="s">
        <v>128</v>
      </c>
      <c r="Y30">
        <v>0</v>
      </c>
      <c r="Z30" t="s">
        <v>128</v>
      </c>
      <c r="AA30" t="s">
        <v>128</v>
      </c>
      <c r="AB30">
        <v>0</v>
      </c>
      <c r="AC30" t="s">
        <v>128</v>
      </c>
      <c r="AD30" t="s">
        <v>128</v>
      </c>
      <c r="AE30">
        <v>0</v>
      </c>
      <c r="AF30">
        <v>0</v>
      </c>
      <c r="AG30">
        <v>0</v>
      </c>
      <c r="AH30">
        <v>0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>
        <v>0</v>
      </c>
      <c r="AX30">
        <v>0</v>
      </c>
      <c r="AY30">
        <v>0</v>
      </c>
      <c r="AZ30">
        <v>0</v>
      </c>
      <c r="BA30" t="s">
        <v>128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25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>
        <v>0</v>
      </c>
      <c r="G31" t="s">
        <v>128</v>
      </c>
      <c r="H31" t="s">
        <v>128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>
        <v>0</v>
      </c>
      <c r="O31" t="s">
        <v>128</v>
      </c>
      <c r="P31" t="s">
        <v>128</v>
      </c>
      <c r="Q31">
        <v>0</v>
      </c>
      <c r="R31">
        <v>0</v>
      </c>
      <c r="S31" t="s">
        <v>128</v>
      </c>
      <c r="T31" t="s">
        <v>128</v>
      </c>
      <c r="U31">
        <v>0</v>
      </c>
      <c r="V31">
        <v>0</v>
      </c>
      <c r="W31" t="s">
        <v>128</v>
      </c>
      <c r="X31" t="s">
        <v>128</v>
      </c>
      <c r="Y31">
        <v>0</v>
      </c>
      <c r="Z31" t="s">
        <v>128</v>
      </c>
      <c r="AA31" t="s">
        <v>128</v>
      </c>
      <c r="AB31">
        <v>0</v>
      </c>
      <c r="AC31" t="s">
        <v>128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>
        <v>0</v>
      </c>
      <c r="AX31">
        <v>0</v>
      </c>
      <c r="AY31">
        <v>0</v>
      </c>
      <c r="AZ31">
        <v>0</v>
      </c>
      <c r="BA31" t="s">
        <v>128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26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 t="s">
        <v>128</v>
      </c>
      <c r="M32" t="s">
        <v>128</v>
      </c>
      <c r="N32">
        <v>0</v>
      </c>
      <c r="O32" t="s">
        <v>128</v>
      </c>
      <c r="P32" t="s">
        <v>128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>
        <v>0</v>
      </c>
      <c r="AC32" t="s">
        <v>128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128</v>
      </c>
      <c r="AJ32" t="s">
        <v>128</v>
      </c>
      <c r="AK32" t="s">
        <v>128</v>
      </c>
      <c r="AL32">
        <v>0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>
        <v>0</v>
      </c>
      <c r="AX32">
        <v>0</v>
      </c>
      <c r="AY32">
        <v>0</v>
      </c>
      <c r="AZ32">
        <v>0</v>
      </c>
      <c r="BA32" t="s">
        <v>128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128</v>
      </c>
      <c r="BK32">
        <f t="shared" si="0"/>
        <v>0</v>
      </c>
      <c r="BL32" s="1">
        <f t="shared" si="1"/>
        <v>0</v>
      </c>
      <c r="BM32">
        <f t="shared" si="2"/>
        <v>31</v>
      </c>
    </row>
    <row r="33" spans="1:65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 t="s">
        <v>128</v>
      </c>
      <c r="H33">
        <v>0</v>
      </c>
      <c r="I33">
        <v>0</v>
      </c>
      <c r="J33">
        <v>0</v>
      </c>
      <c r="K33">
        <v>0</v>
      </c>
      <c r="L33" t="s">
        <v>128</v>
      </c>
      <c r="M33" t="s">
        <v>128</v>
      </c>
      <c r="N33">
        <v>0</v>
      </c>
      <c r="O33" t="s">
        <v>128</v>
      </c>
      <c r="P33" t="s">
        <v>128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>
        <v>0</v>
      </c>
      <c r="AC33" t="s">
        <v>128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128</v>
      </c>
      <c r="AJ33" t="s">
        <v>128</v>
      </c>
      <c r="AK33" t="s">
        <v>128</v>
      </c>
      <c r="AL33">
        <v>0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>
        <v>0</v>
      </c>
      <c r="AZ33">
        <v>0</v>
      </c>
      <c r="BA33" t="s">
        <v>128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128</v>
      </c>
      <c r="BK33">
        <f t="shared" si="0"/>
        <v>0</v>
      </c>
      <c r="BL33" s="1">
        <f t="shared" si="1"/>
        <v>0</v>
      </c>
      <c r="BM33">
        <f t="shared" si="2"/>
        <v>36</v>
      </c>
    </row>
    <row r="34" spans="1:65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 t="s">
        <v>128</v>
      </c>
      <c r="H34">
        <v>0</v>
      </c>
      <c r="I34">
        <v>0</v>
      </c>
      <c r="J34">
        <v>0</v>
      </c>
      <c r="K34">
        <v>0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>
        <v>0</v>
      </c>
      <c r="AC34" t="s">
        <v>128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128</v>
      </c>
      <c r="AJ34" t="s">
        <v>128</v>
      </c>
      <c r="AK34" t="s">
        <v>128</v>
      </c>
      <c r="AL34">
        <v>0</v>
      </c>
      <c r="AM34" t="s">
        <v>128</v>
      </c>
      <c r="AN34" t="s">
        <v>128</v>
      </c>
      <c r="AO34" t="s">
        <v>128</v>
      </c>
      <c r="AP34" t="s">
        <v>128</v>
      </c>
      <c r="AQ34">
        <v>0</v>
      </c>
      <c r="AR34" t="s">
        <v>128</v>
      </c>
      <c r="AS34" t="s">
        <v>128</v>
      </c>
      <c r="AT34" t="s">
        <v>128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128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128</v>
      </c>
      <c r="BK34">
        <f t="shared" si="0"/>
        <v>0</v>
      </c>
      <c r="BL34" s="1">
        <f t="shared" si="1"/>
        <v>0</v>
      </c>
      <c r="BM34">
        <f t="shared" si="2"/>
        <v>38</v>
      </c>
    </row>
    <row r="35" spans="1:65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128</v>
      </c>
      <c r="H35">
        <v>0</v>
      </c>
      <c r="I35">
        <v>0</v>
      </c>
      <c r="J35">
        <v>0</v>
      </c>
      <c r="K35">
        <v>0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 t="s">
        <v>128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128</v>
      </c>
      <c r="AJ35" t="s">
        <v>128</v>
      </c>
      <c r="AK35" t="s">
        <v>128</v>
      </c>
      <c r="AL35">
        <v>0</v>
      </c>
      <c r="AM35" t="s">
        <v>128</v>
      </c>
      <c r="AN35" t="s">
        <v>128</v>
      </c>
      <c r="AO35" t="s">
        <v>128</v>
      </c>
      <c r="AP35" t="s">
        <v>128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128</v>
      </c>
      <c r="BK35">
        <f t="shared" si="0"/>
        <v>0</v>
      </c>
      <c r="BL35" s="1">
        <f t="shared" si="1"/>
        <v>0</v>
      </c>
      <c r="BM35">
        <f t="shared" si="2"/>
        <v>43</v>
      </c>
    </row>
    <row r="36" spans="1:65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128</v>
      </c>
      <c r="H36">
        <v>0</v>
      </c>
      <c r="I36">
        <v>0</v>
      </c>
      <c r="J36">
        <v>0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128</v>
      </c>
      <c r="Y36">
        <v>0</v>
      </c>
      <c r="Z36">
        <v>0</v>
      </c>
      <c r="AA36">
        <v>0</v>
      </c>
      <c r="AB36">
        <v>0</v>
      </c>
      <c r="AC36" t="s">
        <v>128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128</v>
      </c>
      <c r="AJ36" t="s">
        <v>128</v>
      </c>
      <c r="AK36" t="s">
        <v>128</v>
      </c>
      <c r="AL36">
        <v>0</v>
      </c>
      <c r="AM36" t="s">
        <v>128</v>
      </c>
      <c r="AN36" t="s">
        <v>128</v>
      </c>
      <c r="AO36" t="s">
        <v>128</v>
      </c>
      <c r="AP36" t="s">
        <v>128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128</v>
      </c>
      <c r="BK36">
        <f t="shared" si="0"/>
        <v>0</v>
      </c>
      <c r="BL36" s="1">
        <f t="shared" si="1"/>
        <v>0</v>
      </c>
      <c r="BM36">
        <f t="shared" si="2"/>
        <v>44</v>
      </c>
    </row>
    <row r="37" spans="1:65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128</v>
      </c>
      <c r="H37">
        <v>0</v>
      </c>
      <c r="I37">
        <v>0</v>
      </c>
      <c r="J37">
        <v>0</v>
      </c>
      <c r="K37">
        <v>0</v>
      </c>
      <c r="L37" t="s">
        <v>128</v>
      </c>
      <c r="M37" t="s">
        <v>128</v>
      </c>
      <c r="N37">
        <v>0</v>
      </c>
      <c r="O37" t="s">
        <v>128</v>
      </c>
      <c r="P37" t="s">
        <v>128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128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128</v>
      </c>
      <c r="AL37">
        <v>0</v>
      </c>
      <c r="AM37" t="s">
        <v>128</v>
      </c>
      <c r="AN37" t="s">
        <v>128</v>
      </c>
      <c r="AO37" t="s">
        <v>128</v>
      </c>
      <c r="AP37" t="s">
        <v>128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128</v>
      </c>
      <c r="BK37">
        <f t="shared" si="0"/>
        <v>0</v>
      </c>
      <c r="BL37" s="1">
        <f t="shared" si="1"/>
        <v>0</v>
      </c>
      <c r="BM37">
        <f t="shared" si="2"/>
        <v>47</v>
      </c>
    </row>
    <row r="38" spans="1:65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128</v>
      </c>
      <c r="H38">
        <v>0</v>
      </c>
      <c r="I38">
        <v>0</v>
      </c>
      <c r="J38">
        <v>0</v>
      </c>
      <c r="K38">
        <v>0</v>
      </c>
      <c r="L38" t="s">
        <v>128</v>
      </c>
      <c r="M38" t="s">
        <v>128</v>
      </c>
      <c r="N38">
        <v>0</v>
      </c>
      <c r="O38">
        <v>0</v>
      </c>
      <c r="P38" t="s">
        <v>128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128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>
        <v>0</v>
      </c>
      <c r="AR38" t="s">
        <v>128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128</v>
      </c>
      <c r="BK38">
        <f t="shared" si="0"/>
        <v>0</v>
      </c>
      <c r="BL38" s="1">
        <f t="shared" si="1"/>
        <v>0</v>
      </c>
      <c r="BM38">
        <f t="shared" si="2"/>
        <v>48</v>
      </c>
    </row>
    <row r="39" spans="1:65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128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 t="s">
        <v>128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>
        <v>0</v>
      </c>
      <c r="AR39" t="s">
        <v>128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128</v>
      </c>
      <c r="BK39">
        <f t="shared" si="0"/>
        <v>0</v>
      </c>
      <c r="BL39" s="1">
        <f t="shared" si="1"/>
        <v>0</v>
      </c>
      <c r="BM39">
        <f t="shared" si="2"/>
        <v>49</v>
      </c>
    </row>
    <row r="40" spans="1:65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128</v>
      </c>
      <c r="H40">
        <v>0</v>
      </c>
      <c r="I40">
        <v>0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 t="s">
        <v>128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128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>
        <v>0</v>
      </c>
      <c r="AR40" t="s">
        <v>128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128</v>
      </c>
      <c r="BK40">
        <f t="shared" si="0"/>
        <v>0</v>
      </c>
      <c r="BL40" s="1">
        <f t="shared" si="1"/>
        <v>0</v>
      </c>
      <c r="BM40">
        <f t="shared" si="2"/>
        <v>49</v>
      </c>
    </row>
    <row r="41" spans="1:65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128</v>
      </c>
      <c r="H41">
        <v>0</v>
      </c>
      <c r="I41">
        <v>0</v>
      </c>
      <c r="J41">
        <v>0</v>
      </c>
      <c r="K41">
        <v>0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>
        <v>0</v>
      </c>
      <c r="AR41" t="s">
        <v>128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128</v>
      </c>
      <c r="BK41">
        <f t="shared" si="0"/>
        <v>0</v>
      </c>
      <c r="BL41" s="1">
        <f t="shared" si="1"/>
        <v>0</v>
      </c>
      <c r="BM41">
        <f t="shared" si="2"/>
        <v>51</v>
      </c>
    </row>
    <row r="42" spans="1:65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128</v>
      </c>
      <c r="H42">
        <v>0</v>
      </c>
      <c r="I42">
        <v>0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128</v>
      </c>
      <c r="AP42" t="s">
        <v>128</v>
      </c>
      <c r="AQ42">
        <v>0</v>
      </c>
      <c r="AR42" t="s">
        <v>128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128</v>
      </c>
      <c r="BK42">
        <f t="shared" si="0"/>
        <v>0</v>
      </c>
      <c r="BL42" s="1">
        <f t="shared" si="1"/>
        <v>0</v>
      </c>
      <c r="BM42">
        <f t="shared" si="2"/>
        <v>54</v>
      </c>
    </row>
    <row r="43" spans="1:65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128</v>
      </c>
      <c r="H43">
        <v>0</v>
      </c>
      <c r="I43">
        <v>0</v>
      </c>
      <c r="J43">
        <v>0</v>
      </c>
      <c r="K43">
        <v>0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>
        <v>0</v>
      </c>
      <c r="AR43" t="s">
        <v>128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128</v>
      </c>
      <c r="BK43">
        <f t="shared" si="0"/>
        <v>0</v>
      </c>
      <c r="BL43" s="1">
        <f t="shared" si="1"/>
        <v>0</v>
      </c>
      <c r="BM43">
        <f t="shared" si="2"/>
        <v>54</v>
      </c>
    </row>
    <row r="44" spans="1:65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128</v>
      </c>
      <c r="H44">
        <v>0</v>
      </c>
      <c r="I44">
        <v>0</v>
      </c>
      <c r="J44">
        <v>0</v>
      </c>
      <c r="K44">
        <v>0</v>
      </c>
      <c r="L44" t="s">
        <v>128</v>
      </c>
      <c r="M44" t="s">
        <v>128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128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128</v>
      </c>
      <c r="BK44">
        <f t="shared" si="0"/>
        <v>0</v>
      </c>
      <c r="BL44" s="1">
        <f t="shared" si="1"/>
        <v>0</v>
      </c>
      <c r="BM44">
        <f t="shared" si="2"/>
        <v>56</v>
      </c>
    </row>
    <row r="45" spans="1:65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128</v>
      </c>
      <c r="H45">
        <v>0</v>
      </c>
      <c r="I45">
        <v>0</v>
      </c>
      <c r="J45">
        <v>0</v>
      </c>
      <c r="K45">
        <v>0</v>
      </c>
      <c r="L45" t="s">
        <v>128</v>
      </c>
      <c r="M45" t="s">
        <v>128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128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128</v>
      </c>
      <c r="BK45">
        <f t="shared" si="0"/>
        <v>0</v>
      </c>
      <c r="BL45" s="1">
        <f t="shared" si="1"/>
        <v>0</v>
      </c>
      <c r="BM45">
        <f t="shared" si="2"/>
        <v>56</v>
      </c>
    </row>
    <row r="46" spans="1:65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128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128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128</v>
      </c>
      <c r="BK46">
        <f t="shared" si="0"/>
        <v>0</v>
      </c>
      <c r="BL46" s="1">
        <f t="shared" si="1"/>
        <v>0</v>
      </c>
      <c r="BM46">
        <f t="shared" si="2"/>
        <v>58</v>
      </c>
    </row>
    <row r="47" spans="1:65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128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128</v>
      </c>
      <c r="BK47">
        <f t="shared" si="0"/>
        <v>1</v>
      </c>
      <c r="BL47" s="1">
        <f>BK:BK/59</f>
        <v>1.6949152542372881E-2</v>
      </c>
      <c r="BM47">
        <f t="shared" si="2"/>
        <v>59</v>
      </c>
    </row>
    <row r="48" spans="1:65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128</v>
      </c>
      <c r="BK48">
        <f t="shared" si="0"/>
        <v>1</v>
      </c>
      <c r="BL48" s="1">
        <f>BK:BK/60</f>
        <v>1.6666666666666666E-2</v>
      </c>
      <c r="BM48">
        <f t="shared" si="2"/>
        <v>60</v>
      </c>
    </row>
    <row r="49" spans="1:6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128</v>
      </c>
      <c r="BK49">
        <f t="shared" si="0"/>
        <v>2</v>
      </c>
      <c r="BL49" s="1">
        <f t="shared" ref="BL49:BL57" si="3">BK:BK/60</f>
        <v>3.3333333333333333E-2</v>
      </c>
      <c r="BM49">
        <f t="shared" si="2"/>
        <v>60</v>
      </c>
    </row>
    <row r="50" spans="1:65" x14ac:dyDescent="0.3">
      <c r="A50">
        <v>1998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128</v>
      </c>
      <c r="BK50">
        <f t="shared" si="0"/>
        <v>4</v>
      </c>
      <c r="BL50" s="1">
        <f t="shared" si="3"/>
        <v>6.6666666666666666E-2</v>
      </c>
      <c r="BM50">
        <f t="shared" si="2"/>
        <v>60</v>
      </c>
    </row>
    <row r="51" spans="1:6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128</v>
      </c>
      <c r="BK51">
        <f t="shared" si="0"/>
        <v>1</v>
      </c>
      <c r="BL51" s="1">
        <f t="shared" si="3"/>
        <v>1.6666666666666666E-2</v>
      </c>
      <c r="BM51">
        <f t="shared" si="2"/>
        <v>60</v>
      </c>
    </row>
    <row r="52" spans="1:6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128</v>
      </c>
      <c r="BK52">
        <f t="shared" si="0"/>
        <v>0</v>
      </c>
      <c r="BL52" s="1">
        <f t="shared" si="3"/>
        <v>0</v>
      </c>
      <c r="BM52">
        <f t="shared" si="2"/>
        <v>60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128</v>
      </c>
      <c r="BK53">
        <f t="shared" si="0"/>
        <v>0</v>
      </c>
      <c r="BL53" s="1">
        <f t="shared" si="3"/>
        <v>0</v>
      </c>
      <c r="BM53">
        <f t="shared" si="2"/>
        <v>60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128</v>
      </c>
      <c r="BK54">
        <f t="shared" si="0"/>
        <v>0</v>
      </c>
      <c r="BL54" s="1">
        <f t="shared" si="3"/>
        <v>0</v>
      </c>
      <c r="BM54">
        <f t="shared" si="2"/>
        <v>60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128</v>
      </c>
      <c r="BK55">
        <f t="shared" si="0"/>
        <v>2</v>
      </c>
      <c r="BL55" s="1">
        <f t="shared" si="3"/>
        <v>3.3333333333333333E-2</v>
      </c>
      <c r="BM55">
        <f t="shared" si="2"/>
        <v>60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128</v>
      </c>
      <c r="BK56">
        <f t="shared" si="0"/>
        <v>1</v>
      </c>
      <c r="BL56" s="1">
        <f t="shared" si="3"/>
        <v>1.6666666666666666E-2</v>
      </c>
      <c r="BM56">
        <f t="shared" si="2"/>
        <v>60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128</v>
      </c>
      <c r="BK57">
        <f t="shared" si="0"/>
        <v>0</v>
      </c>
      <c r="BL57" s="1">
        <f t="shared" si="3"/>
        <v>0</v>
      </c>
      <c r="BM57">
        <f t="shared" si="2"/>
        <v>60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128</v>
      </c>
      <c r="AB58" t="s">
        <v>128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128</v>
      </c>
      <c r="BK58">
        <f t="shared" si="0"/>
        <v>0</v>
      </c>
      <c r="BL58" s="1">
        <f>BK:BK/58</f>
        <v>0</v>
      </c>
      <c r="BM58">
        <f t="shared" si="2"/>
        <v>58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128</v>
      </c>
      <c r="AB59" t="s">
        <v>128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128</v>
      </c>
      <c r="BK59">
        <f t="shared" si="0"/>
        <v>0</v>
      </c>
      <c r="BL59" s="1">
        <f t="shared" ref="BL59:BL68" si="4">BK:BK/58</f>
        <v>0</v>
      </c>
      <c r="BM59">
        <f t="shared" si="2"/>
        <v>58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128</v>
      </c>
      <c r="AB60" t="s">
        <v>128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128</v>
      </c>
      <c r="BK60">
        <f t="shared" si="0"/>
        <v>0</v>
      </c>
      <c r="BL60" s="1">
        <f t="shared" si="4"/>
        <v>0</v>
      </c>
      <c r="BM60">
        <f t="shared" si="2"/>
        <v>58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128</v>
      </c>
      <c r="AB61" t="s">
        <v>128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128</v>
      </c>
      <c r="BK61">
        <f t="shared" si="0"/>
        <v>1</v>
      </c>
      <c r="BL61" s="1">
        <f t="shared" si="4"/>
        <v>1.7241379310344827E-2</v>
      </c>
      <c r="BM61">
        <f t="shared" si="2"/>
        <v>58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128</v>
      </c>
      <c r="AB62" t="s">
        <v>128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0"/>
        <v>2</v>
      </c>
      <c r="BL62" s="1">
        <f t="shared" si="4"/>
        <v>3.4482758620689655E-2</v>
      </c>
      <c r="BM62">
        <f t="shared" si="2"/>
        <v>58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128</v>
      </c>
      <c r="AB63" t="s">
        <v>128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0"/>
        <v>0</v>
      </c>
      <c r="BL63" s="1">
        <f t="shared" si="4"/>
        <v>0</v>
      </c>
      <c r="BM63">
        <f t="shared" si="2"/>
        <v>58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128</v>
      </c>
      <c r="AB64" t="s">
        <v>128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128</v>
      </c>
      <c r="BK64">
        <f t="shared" si="0"/>
        <v>1</v>
      </c>
      <c r="BL64" s="1">
        <f t="shared" si="4"/>
        <v>1.7241379310344827E-2</v>
      </c>
      <c r="BM64">
        <f t="shared" si="2"/>
        <v>58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128</v>
      </c>
      <c r="AB65" t="s">
        <v>128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f t="shared" si="0"/>
        <v>0</v>
      </c>
      <c r="BL65" s="1">
        <f t="shared" si="4"/>
        <v>0</v>
      </c>
      <c r="BM65">
        <f t="shared" si="2"/>
        <v>58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128</v>
      </c>
      <c r="AB66" t="s">
        <v>128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f t="shared" si="0"/>
        <v>0</v>
      </c>
      <c r="BL66" s="1">
        <f t="shared" si="4"/>
        <v>0</v>
      </c>
      <c r="BM66">
        <f t="shared" si="2"/>
        <v>58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128</v>
      </c>
      <c r="AB67" t="s">
        <v>128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 t="s">
        <v>128</v>
      </c>
      <c r="BK67">
        <f t="shared" ref="BK67:BK69" si="5">SUM(B67:BJ67)</f>
        <v>1</v>
      </c>
      <c r="BL67" s="1">
        <f t="shared" si="4"/>
        <v>1.7241379310344827E-2</v>
      </c>
      <c r="BM67">
        <f t="shared" ref="BM67:BM69" si="6">COUNT(B67:BJ67)</f>
        <v>58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128</v>
      </c>
      <c r="AB68" t="s">
        <v>128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128</v>
      </c>
      <c r="BK68">
        <f t="shared" si="5"/>
        <v>0</v>
      </c>
      <c r="BL68" s="1">
        <f t="shared" si="4"/>
        <v>0</v>
      </c>
      <c r="BM68">
        <f t="shared" si="6"/>
        <v>58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128</v>
      </c>
      <c r="AB69" t="s">
        <v>128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>
        <f t="shared" si="5"/>
        <v>0</v>
      </c>
      <c r="BL69" s="1">
        <f t="shared" ref="BL67:BL69" si="7">BK:BK/61</f>
        <v>0</v>
      </c>
      <c r="BM69">
        <f t="shared" si="6"/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AD49-0696-4CE3-A5C6-9579CAF0F033}">
  <dimension ref="A1:BL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32" sqref="BJ32:BK68"/>
    </sheetView>
  </sheetViews>
  <sheetFormatPr defaultRowHeight="14.4" x14ac:dyDescent="0.3"/>
  <sheetData>
    <row r="1" spans="1:64" x14ac:dyDescent="0.3">
      <c r="A1" t="s">
        <v>0</v>
      </c>
      <c r="B1" t="s">
        <v>69</v>
      </c>
      <c r="C1" t="s">
        <v>70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71</v>
      </c>
      <c r="S1" t="s">
        <v>72</v>
      </c>
      <c r="T1" t="s">
        <v>73</v>
      </c>
      <c r="U1" t="s">
        <v>74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73</v>
      </c>
      <c r="AO1" t="s">
        <v>74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75</v>
      </c>
      <c r="AW1" t="s">
        <v>76</v>
      </c>
      <c r="AX1" t="s">
        <v>77</v>
      </c>
      <c r="AY1" t="s">
        <v>78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129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 t="shared" ref="BJ2:BJ33" si="0">SUM(B2:BI2)</f>
        <v>0</v>
      </c>
      <c r="BK2" s="1">
        <f>BJ:BJ/62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si="0"/>
        <v>0</v>
      </c>
      <c r="BK3" s="1">
        <f t="shared" ref="BK3:BK66" si="1">BJ:BJ/62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>
        <v>0</v>
      </c>
      <c r="G19">
        <v>0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2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>
        <v>0</v>
      </c>
      <c r="G20">
        <v>0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2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>
        <v>0</v>
      </c>
      <c r="G21">
        <v>0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2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>
        <v>0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3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>
        <v>0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4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>
        <v>0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>
        <v>0</v>
      </c>
      <c r="S24">
        <v>0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6</v>
      </c>
    </row>
    <row r="25" spans="1:64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>
        <v>0</v>
      </c>
      <c r="S25">
        <v>0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>
        <v>0</v>
      </c>
      <c r="AI25">
        <v>0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7</v>
      </c>
    </row>
    <row r="26" spans="1:64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>
        <v>0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>
        <v>0</v>
      </c>
      <c r="AI26">
        <v>0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>
        <v>0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 t="shared" si="1"/>
        <v>0</v>
      </c>
      <c r="BL26">
        <f t="shared" si="2"/>
        <v>8</v>
      </c>
    </row>
    <row r="27" spans="1:64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>
        <v>0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>
        <v>0</v>
      </c>
      <c r="AI27">
        <v>0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 t="shared" si="1"/>
        <v>0</v>
      </c>
      <c r="BL27">
        <f t="shared" si="2"/>
        <v>11</v>
      </c>
    </row>
    <row r="28" spans="1:64" x14ac:dyDescent="0.3">
      <c r="A28">
        <v>1976</v>
      </c>
      <c r="B28" t="s">
        <v>128</v>
      </c>
      <c r="C28" t="s">
        <v>128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>
        <v>0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>
        <v>0</v>
      </c>
      <c r="AI28">
        <v>0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12</v>
      </c>
    </row>
    <row r="29" spans="1:64" x14ac:dyDescent="0.3">
      <c r="A29">
        <v>1977</v>
      </c>
      <c r="B29" t="s">
        <v>128</v>
      </c>
      <c r="C29" t="s">
        <v>128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>
        <v>0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14</v>
      </c>
    </row>
    <row r="30" spans="1:64" x14ac:dyDescent="0.3">
      <c r="A30">
        <v>1978</v>
      </c>
      <c r="B30" t="s">
        <v>128</v>
      </c>
      <c r="C30" t="s">
        <v>128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>
        <v>0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14</v>
      </c>
    </row>
    <row r="31" spans="1:64" x14ac:dyDescent="0.3">
      <c r="A31">
        <v>1979</v>
      </c>
      <c r="B31" t="s">
        <v>128</v>
      </c>
      <c r="C31" t="s">
        <v>128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14</v>
      </c>
    </row>
    <row r="32" spans="1:64" x14ac:dyDescent="0.3">
      <c r="A32">
        <v>1980</v>
      </c>
      <c r="B32" t="s">
        <v>128</v>
      </c>
      <c r="C32" t="s">
        <v>128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>
        <v>0</v>
      </c>
      <c r="P32" t="s">
        <v>128</v>
      </c>
      <c r="Q32" t="s">
        <v>128</v>
      </c>
      <c r="R32">
        <v>0</v>
      </c>
      <c r="S32">
        <v>0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0</v>
      </c>
      <c r="BK32" s="1">
        <f t="shared" si="1"/>
        <v>0</v>
      </c>
      <c r="BL32">
        <f t="shared" si="2"/>
        <v>17</v>
      </c>
    </row>
    <row r="33" spans="1:64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 t="s">
        <v>128</v>
      </c>
      <c r="Q33" t="s">
        <v>128</v>
      </c>
      <c r="R33">
        <v>0</v>
      </c>
      <c r="S33">
        <v>0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0</v>
      </c>
      <c r="BK33" s="1">
        <f t="shared" si="1"/>
        <v>0</v>
      </c>
      <c r="BL33">
        <f t="shared" si="2"/>
        <v>19</v>
      </c>
    </row>
    <row r="34" spans="1:64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ref="BJ34:BJ65" si="3">SUM(B34:BI34)</f>
        <v>0</v>
      </c>
      <c r="BK34" s="1">
        <f t="shared" si="1"/>
        <v>0</v>
      </c>
      <c r="BL34">
        <f t="shared" si="2"/>
        <v>20</v>
      </c>
    </row>
    <row r="35" spans="1:64" x14ac:dyDescent="0.3">
      <c r="A35">
        <v>1983</v>
      </c>
      <c r="B35" t="s">
        <v>128</v>
      </c>
      <c r="C35" t="s">
        <v>128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 t="s">
        <v>128</v>
      </c>
      <c r="U35" t="s">
        <v>128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0</v>
      </c>
      <c r="AV35" t="s">
        <v>128</v>
      </c>
      <c r="AW35" t="s">
        <v>128</v>
      </c>
      <c r="AX35">
        <v>0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3"/>
        <v>0</v>
      </c>
      <c r="BK35" s="1">
        <f t="shared" si="1"/>
        <v>0</v>
      </c>
      <c r="BL35">
        <f t="shared" si="2"/>
        <v>20</v>
      </c>
    </row>
    <row r="36" spans="1:64" x14ac:dyDescent="0.3">
      <c r="A36">
        <v>1984</v>
      </c>
      <c r="B36" t="s">
        <v>128</v>
      </c>
      <c r="C36" t="s">
        <v>128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 t="s">
        <v>128</v>
      </c>
      <c r="U36" t="s">
        <v>128</v>
      </c>
      <c r="V36">
        <v>0</v>
      </c>
      <c r="W36" t="s">
        <v>128</v>
      </c>
      <c r="X36" t="s">
        <v>128</v>
      </c>
      <c r="Y36" t="s">
        <v>128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>
        <f t="shared" si="3"/>
        <v>0</v>
      </c>
      <c r="BK36" s="1">
        <f t="shared" si="1"/>
        <v>0</v>
      </c>
      <c r="BL36">
        <f t="shared" si="2"/>
        <v>21</v>
      </c>
    </row>
    <row r="37" spans="1:64" x14ac:dyDescent="0.3">
      <c r="A37">
        <v>1985</v>
      </c>
      <c r="B37" t="s">
        <v>128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 t="s">
        <v>128</v>
      </c>
      <c r="Q37">
        <v>0</v>
      </c>
      <c r="R37">
        <v>0</v>
      </c>
      <c r="S37">
        <v>0</v>
      </c>
      <c r="T37" t="s">
        <v>128</v>
      </c>
      <c r="U37" t="s">
        <v>128</v>
      </c>
      <c r="V37">
        <v>0</v>
      </c>
      <c r="W37" t="s">
        <v>128</v>
      </c>
      <c r="X37" t="s">
        <v>128</v>
      </c>
      <c r="Y37" t="s">
        <v>128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>
        <v>0</v>
      </c>
      <c r="AF37" t="s">
        <v>128</v>
      </c>
      <c r="AG37">
        <v>0</v>
      </c>
      <c r="AH37">
        <v>0</v>
      </c>
      <c r="AI37">
        <v>0</v>
      </c>
      <c r="AJ37">
        <v>0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>
        <v>0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>
        <f t="shared" si="3"/>
        <v>0</v>
      </c>
      <c r="BK37" s="1">
        <f t="shared" si="1"/>
        <v>0</v>
      </c>
      <c r="BL37">
        <f t="shared" si="2"/>
        <v>26</v>
      </c>
    </row>
    <row r="38" spans="1:64" x14ac:dyDescent="0.3">
      <c r="A38">
        <v>1986</v>
      </c>
      <c r="B38" t="s">
        <v>128</v>
      </c>
      <c r="C38" t="s">
        <v>128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128</v>
      </c>
      <c r="U38" t="s">
        <v>128</v>
      </c>
      <c r="V38">
        <v>0</v>
      </c>
      <c r="W38" t="s">
        <v>128</v>
      </c>
      <c r="X38" t="s">
        <v>128</v>
      </c>
      <c r="Y38" t="s">
        <v>128</v>
      </c>
      <c r="Z38">
        <v>0</v>
      </c>
      <c r="AA38">
        <v>0</v>
      </c>
      <c r="AB38">
        <v>0</v>
      </c>
      <c r="AC38">
        <v>0</v>
      </c>
      <c r="AD38" t="s">
        <v>128</v>
      </c>
      <c r="AE38">
        <v>0</v>
      </c>
      <c r="AF38" t="s">
        <v>128</v>
      </c>
      <c r="AG38">
        <v>0</v>
      </c>
      <c r="AH38">
        <v>0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>
        <v>0</v>
      </c>
      <c r="AS38" t="s">
        <v>128</v>
      </c>
      <c r="AT38">
        <v>0</v>
      </c>
      <c r="AU38">
        <v>0</v>
      </c>
      <c r="AV38" t="s">
        <v>128</v>
      </c>
      <c r="AW38">
        <v>0</v>
      </c>
      <c r="AX38">
        <v>0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 t="s">
        <v>128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>
        <f t="shared" si="3"/>
        <v>0</v>
      </c>
      <c r="BK38" s="1">
        <f t="shared" si="1"/>
        <v>0</v>
      </c>
      <c r="BL38">
        <f t="shared" si="2"/>
        <v>30</v>
      </c>
    </row>
    <row r="39" spans="1:64" x14ac:dyDescent="0.3">
      <c r="A39">
        <v>1987</v>
      </c>
      <c r="B39" t="s">
        <v>128</v>
      </c>
      <c r="C39" t="s">
        <v>128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128</v>
      </c>
      <c r="U39" t="s">
        <v>128</v>
      </c>
      <c r="V39">
        <v>0</v>
      </c>
      <c r="W39" t="s">
        <v>128</v>
      </c>
      <c r="X39" t="s">
        <v>128</v>
      </c>
      <c r="Y39" t="s">
        <v>128</v>
      </c>
      <c r="Z39">
        <v>0</v>
      </c>
      <c r="AA39">
        <v>0</v>
      </c>
      <c r="AB39">
        <v>0</v>
      </c>
      <c r="AC39">
        <v>0</v>
      </c>
      <c r="AD39" t="s">
        <v>128</v>
      </c>
      <c r="AE39">
        <v>0</v>
      </c>
      <c r="AF39" t="s">
        <v>128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128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 t="s">
        <v>128</v>
      </c>
      <c r="BG39">
        <v>0</v>
      </c>
      <c r="BH39" t="s">
        <v>128</v>
      </c>
      <c r="BI39" t="s">
        <v>128</v>
      </c>
      <c r="BJ39">
        <f t="shared" si="3"/>
        <v>0</v>
      </c>
      <c r="BK39" s="1">
        <f t="shared" si="1"/>
        <v>0</v>
      </c>
      <c r="BL39">
        <f t="shared" si="2"/>
        <v>36</v>
      </c>
    </row>
    <row r="40" spans="1:64" x14ac:dyDescent="0.3">
      <c r="A40">
        <v>1988</v>
      </c>
      <c r="B40" t="s">
        <v>128</v>
      </c>
      <c r="C40" t="s">
        <v>128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128</v>
      </c>
      <c r="U40" t="s">
        <v>128</v>
      </c>
      <c r="V40">
        <v>0</v>
      </c>
      <c r="W40" t="s">
        <v>128</v>
      </c>
      <c r="X40" t="s">
        <v>128</v>
      </c>
      <c r="Y40" t="s">
        <v>128</v>
      </c>
      <c r="Z40">
        <v>0</v>
      </c>
      <c r="AA40">
        <v>0</v>
      </c>
      <c r="AB40">
        <v>0</v>
      </c>
      <c r="AC40">
        <v>0</v>
      </c>
      <c r="AD40" t="s">
        <v>128</v>
      </c>
      <c r="AE40">
        <v>0</v>
      </c>
      <c r="AF40" t="s">
        <v>128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128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 t="s">
        <v>128</v>
      </c>
      <c r="BG40">
        <v>0</v>
      </c>
      <c r="BH40" t="s">
        <v>128</v>
      </c>
      <c r="BI40" t="s">
        <v>128</v>
      </c>
      <c r="BJ40">
        <f t="shared" si="3"/>
        <v>0</v>
      </c>
      <c r="BK40" s="1">
        <f t="shared" si="1"/>
        <v>0</v>
      </c>
      <c r="BL40">
        <f t="shared" si="2"/>
        <v>37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 t="s">
        <v>128</v>
      </c>
      <c r="U41" t="s">
        <v>128</v>
      </c>
      <c r="V41">
        <v>0</v>
      </c>
      <c r="W41" t="s">
        <v>128</v>
      </c>
      <c r="X41">
        <v>0</v>
      </c>
      <c r="Y41" t="s">
        <v>128</v>
      </c>
      <c r="Z41">
        <v>0</v>
      </c>
      <c r="AA41">
        <v>0</v>
      </c>
      <c r="AB41">
        <v>0</v>
      </c>
      <c r="AC41">
        <v>0</v>
      </c>
      <c r="AD41" t="s">
        <v>128</v>
      </c>
      <c r="AE41">
        <v>0</v>
      </c>
      <c r="AF41" t="s">
        <v>128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 t="s">
        <v>128</v>
      </c>
      <c r="BA41">
        <v>0</v>
      </c>
      <c r="BB41">
        <v>0</v>
      </c>
      <c r="BC41">
        <v>0</v>
      </c>
      <c r="BD41" t="s">
        <v>128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>
        <f t="shared" si="3"/>
        <v>2</v>
      </c>
      <c r="BK41" s="1">
        <f>BJ:BJ/44</f>
        <v>4.5454545454545456E-2</v>
      </c>
      <c r="BL41">
        <f t="shared" si="2"/>
        <v>44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128</v>
      </c>
      <c r="U42" t="s">
        <v>128</v>
      </c>
      <c r="V42">
        <v>0</v>
      </c>
      <c r="W42">
        <v>0</v>
      </c>
      <c r="X42">
        <v>0</v>
      </c>
      <c r="Y42" t="s">
        <v>128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128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128</v>
      </c>
      <c r="BA42">
        <v>0</v>
      </c>
      <c r="BB42">
        <v>0</v>
      </c>
      <c r="BC42">
        <v>0</v>
      </c>
      <c r="BD42" t="s">
        <v>128</v>
      </c>
      <c r="BE42">
        <v>0</v>
      </c>
      <c r="BF42" t="s">
        <v>128</v>
      </c>
      <c r="BG42">
        <v>0</v>
      </c>
      <c r="BH42">
        <v>0</v>
      </c>
      <c r="BI42">
        <v>0</v>
      </c>
      <c r="BJ42">
        <f t="shared" si="3"/>
        <v>0</v>
      </c>
      <c r="BK42" s="1">
        <f t="shared" si="1"/>
        <v>0</v>
      </c>
      <c r="BL42">
        <f t="shared" si="2"/>
        <v>47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128</v>
      </c>
      <c r="V43">
        <v>0</v>
      </c>
      <c r="W43">
        <v>0</v>
      </c>
      <c r="X43">
        <v>0</v>
      </c>
      <c r="Y43" t="s">
        <v>128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128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 t="s">
        <v>128</v>
      </c>
      <c r="AR43">
        <v>0</v>
      </c>
      <c r="AS43" t="s">
        <v>128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128</v>
      </c>
      <c r="BA43">
        <v>0</v>
      </c>
      <c r="BB43">
        <v>0</v>
      </c>
      <c r="BC43">
        <v>0</v>
      </c>
      <c r="BD43" t="s">
        <v>128</v>
      </c>
      <c r="BE43">
        <v>0</v>
      </c>
      <c r="BF43" t="s">
        <v>128</v>
      </c>
      <c r="BG43">
        <v>0</v>
      </c>
      <c r="BH43">
        <v>0</v>
      </c>
      <c r="BI43">
        <v>0</v>
      </c>
      <c r="BJ43">
        <f t="shared" si="3"/>
        <v>0</v>
      </c>
      <c r="BK43" s="1">
        <f t="shared" si="1"/>
        <v>0</v>
      </c>
      <c r="BL43">
        <f t="shared" si="2"/>
        <v>50</v>
      </c>
    </row>
    <row r="44" spans="1:6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128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128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128</v>
      </c>
      <c r="BA44">
        <v>0</v>
      </c>
      <c r="BB44">
        <v>0</v>
      </c>
      <c r="BC44">
        <v>0</v>
      </c>
      <c r="BD44" t="s">
        <v>128</v>
      </c>
      <c r="BE44">
        <v>0</v>
      </c>
      <c r="BF44" t="s">
        <v>128</v>
      </c>
      <c r="BG44">
        <v>0</v>
      </c>
      <c r="BH44">
        <v>0</v>
      </c>
      <c r="BI44">
        <v>0</v>
      </c>
      <c r="BJ44">
        <f t="shared" si="3"/>
        <v>0</v>
      </c>
      <c r="BK44" s="1">
        <f t="shared" si="1"/>
        <v>0</v>
      </c>
      <c r="BL44">
        <f t="shared" si="2"/>
        <v>54</v>
      </c>
    </row>
    <row r="45" spans="1:6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128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128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128</v>
      </c>
      <c r="BA45">
        <v>0</v>
      </c>
      <c r="BB45">
        <v>0</v>
      </c>
      <c r="BC45">
        <v>0</v>
      </c>
      <c r="BD45" t="s">
        <v>128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3"/>
        <v>0</v>
      </c>
      <c r="BK45" s="1">
        <f t="shared" si="1"/>
        <v>0</v>
      </c>
      <c r="BL45">
        <f t="shared" si="2"/>
        <v>55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128</v>
      </c>
      <c r="BA46">
        <v>0</v>
      </c>
      <c r="BB46">
        <v>0</v>
      </c>
      <c r="BC46">
        <v>0</v>
      </c>
      <c r="BD46" t="s">
        <v>128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3"/>
        <v>0</v>
      </c>
      <c r="BK46" s="1">
        <f t="shared" si="1"/>
        <v>0</v>
      </c>
      <c r="BL46">
        <f t="shared" si="2"/>
        <v>57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128</v>
      </c>
      <c r="BA47">
        <v>0</v>
      </c>
      <c r="BB47">
        <v>0</v>
      </c>
      <c r="BC47">
        <v>0</v>
      </c>
      <c r="BD47" t="s">
        <v>128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3"/>
        <v>0</v>
      </c>
      <c r="BK47" s="1">
        <f t="shared" si="1"/>
        <v>0</v>
      </c>
      <c r="BL47">
        <f t="shared" si="2"/>
        <v>57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3"/>
        <v>0</v>
      </c>
      <c r="BK48" s="1">
        <f t="shared" si="1"/>
        <v>0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3"/>
        <v>0</v>
      </c>
      <c r="BK49" s="1">
        <f t="shared" si="1"/>
        <v>0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3"/>
        <v>0</v>
      </c>
      <c r="BK50" s="1">
        <f t="shared" si="1"/>
        <v>0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3"/>
        <v>0</v>
      </c>
      <c r="BK51" s="1">
        <f t="shared" si="1"/>
        <v>0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3"/>
        <v>1</v>
      </c>
      <c r="BK52" s="1">
        <f>BJ:BJ/60</f>
        <v>1.6666666666666666E-2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3"/>
        <v>6</v>
      </c>
      <c r="BK53" s="1">
        <f t="shared" ref="BK53:BK57" si="4">BJ:BJ/60</f>
        <v>0.1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3"/>
        <v>4</v>
      </c>
      <c r="BK54" s="1">
        <f t="shared" si="4"/>
        <v>6.6666666666666666E-2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3"/>
        <v>1</v>
      </c>
      <c r="BK55" s="1">
        <f t="shared" si="4"/>
        <v>1.6666666666666666E-2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3"/>
        <v>0</v>
      </c>
      <c r="BK56" s="1">
        <f t="shared" si="4"/>
        <v>0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3"/>
        <v>1</v>
      </c>
      <c r="BK57" s="1">
        <f t="shared" si="4"/>
        <v>1.6666666666666666E-2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 t="s">
        <v>128</v>
      </c>
      <c r="G58" t="s">
        <v>128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3"/>
        <v>3</v>
      </c>
      <c r="BK58" s="1">
        <f>BJ:BJ/58</f>
        <v>5.1724137931034482E-2</v>
      </c>
      <c r="BL58">
        <f t="shared" si="2"/>
        <v>58</v>
      </c>
    </row>
    <row r="59" spans="1:64" x14ac:dyDescent="0.3">
      <c r="A59">
        <v>2007</v>
      </c>
      <c r="B59">
        <v>0</v>
      </c>
      <c r="C59">
        <v>0</v>
      </c>
      <c r="D59">
        <v>1</v>
      </c>
      <c r="E59">
        <v>0</v>
      </c>
      <c r="F59" t="s">
        <v>128</v>
      </c>
      <c r="G59" t="s">
        <v>128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3"/>
        <v>2</v>
      </c>
      <c r="BK59" s="1">
        <f t="shared" ref="BK59:BK68" si="5">BJ:BJ/58</f>
        <v>3.4482758620689655E-2</v>
      </c>
      <c r="BL59">
        <f t="shared" si="2"/>
        <v>58</v>
      </c>
    </row>
    <row r="60" spans="1:64" x14ac:dyDescent="0.3">
      <c r="A60">
        <v>2008</v>
      </c>
      <c r="B60">
        <v>0</v>
      </c>
      <c r="C60">
        <v>0</v>
      </c>
      <c r="D60">
        <v>0</v>
      </c>
      <c r="E60">
        <v>0</v>
      </c>
      <c r="F60" t="s">
        <v>128</v>
      </c>
      <c r="G60" t="s">
        <v>128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 t="shared" si="3"/>
        <v>2</v>
      </c>
      <c r="BK60" s="1">
        <f t="shared" si="5"/>
        <v>3.4482758620689655E-2</v>
      </c>
      <c r="BL60">
        <f t="shared" si="2"/>
        <v>58</v>
      </c>
    </row>
    <row r="61" spans="1:64" x14ac:dyDescent="0.3">
      <c r="A61">
        <v>2009</v>
      </c>
      <c r="B61">
        <v>0</v>
      </c>
      <c r="C61">
        <v>0</v>
      </c>
      <c r="D61">
        <v>0</v>
      </c>
      <c r="E61">
        <v>0</v>
      </c>
      <c r="F61" t="s">
        <v>128</v>
      </c>
      <c r="G61" t="s">
        <v>128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3"/>
        <v>1</v>
      </c>
      <c r="BK61" s="1">
        <f t="shared" si="5"/>
        <v>1.7241379310344827E-2</v>
      </c>
      <c r="BL61">
        <f t="shared" si="2"/>
        <v>58</v>
      </c>
    </row>
    <row r="62" spans="1:64" x14ac:dyDescent="0.3">
      <c r="A62">
        <v>2010</v>
      </c>
      <c r="B62">
        <v>0</v>
      </c>
      <c r="C62">
        <v>0</v>
      </c>
      <c r="D62">
        <v>0</v>
      </c>
      <c r="E62">
        <v>0</v>
      </c>
      <c r="F62" t="s">
        <v>128</v>
      </c>
      <c r="G62" t="s">
        <v>128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3"/>
        <v>2</v>
      </c>
      <c r="BK62" s="1">
        <f t="shared" si="5"/>
        <v>3.4482758620689655E-2</v>
      </c>
      <c r="BL62">
        <f t="shared" si="2"/>
        <v>58</v>
      </c>
    </row>
    <row r="63" spans="1:64" x14ac:dyDescent="0.3">
      <c r="A63">
        <v>2011</v>
      </c>
      <c r="B63">
        <v>0</v>
      </c>
      <c r="C63">
        <v>0</v>
      </c>
      <c r="D63">
        <v>0</v>
      </c>
      <c r="E63">
        <v>0</v>
      </c>
      <c r="F63" t="s">
        <v>128</v>
      </c>
      <c r="G63" t="s">
        <v>128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f t="shared" si="3"/>
        <v>2</v>
      </c>
      <c r="BK63" s="1">
        <f t="shared" si="5"/>
        <v>3.4482758620689655E-2</v>
      </c>
      <c r="BL63">
        <f t="shared" si="2"/>
        <v>58</v>
      </c>
    </row>
    <row r="64" spans="1:64" x14ac:dyDescent="0.3">
      <c r="A64">
        <v>2012</v>
      </c>
      <c r="B64">
        <v>0</v>
      </c>
      <c r="C64">
        <v>0</v>
      </c>
      <c r="D64">
        <v>0</v>
      </c>
      <c r="E64">
        <v>0</v>
      </c>
      <c r="F64" t="s">
        <v>128</v>
      </c>
      <c r="G64" t="s">
        <v>128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3"/>
        <v>1</v>
      </c>
      <c r="BK64" s="1">
        <f t="shared" si="5"/>
        <v>1.7241379310344827E-2</v>
      </c>
      <c r="BL64">
        <f t="shared" si="2"/>
        <v>58</v>
      </c>
    </row>
    <row r="65" spans="1:64" x14ac:dyDescent="0.3">
      <c r="A65">
        <v>2013</v>
      </c>
      <c r="B65">
        <v>0</v>
      </c>
      <c r="C65">
        <v>0</v>
      </c>
      <c r="D65">
        <v>0</v>
      </c>
      <c r="E65">
        <v>0</v>
      </c>
      <c r="F65" t="s">
        <v>128</v>
      </c>
      <c r="G65" t="s">
        <v>128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3"/>
        <v>0</v>
      </c>
      <c r="BK65" s="1">
        <f t="shared" si="5"/>
        <v>0</v>
      </c>
      <c r="BL65">
        <f t="shared" si="2"/>
        <v>58</v>
      </c>
    </row>
    <row r="66" spans="1:64" x14ac:dyDescent="0.3">
      <c r="A66">
        <v>2014</v>
      </c>
      <c r="B66">
        <v>0</v>
      </c>
      <c r="C66">
        <v>0</v>
      </c>
      <c r="D66">
        <v>0</v>
      </c>
      <c r="E66">
        <v>0</v>
      </c>
      <c r="F66" t="s">
        <v>128</v>
      </c>
      <c r="G66" t="s">
        <v>128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ref="BJ66:BJ97" si="6">SUM(B66:BI66)</f>
        <v>0</v>
      </c>
      <c r="BK66" s="1">
        <f t="shared" si="5"/>
        <v>0</v>
      </c>
      <c r="BL66">
        <f t="shared" si="2"/>
        <v>58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 t="s">
        <v>128</v>
      </c>
      <c r="G67" t="s">
        <v>128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si="6"/>
        <v>1</v>
      </c>
      <c r="BK67" s="1">
        <f t="shared" si="5"/>
        <v>1.7241379310344827E-2</v>
      </c>
      <c r="BL67">
        <f t="shared" ref="BL67:BL70" si="7">COUNT(B67:BI67)</f>
        <v>58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 t="s">
        <v>128</v>
      </c>
      <c r="G68" t="s">
        <v>128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6"/>
        <v>2</v>
      </c>
      <c r="BK68" s="1">
        <f t="shared" si="5"/>
        <v>3.4482758620689655E-2</v>
      </c>
      <c r="BL68">
        <f t="shared" si="7"/>
        <v>58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128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6"/>
        <v>0</v>
      </c>
      <c r="BK69" s="1">
        <f t="shared" ref="BK67:BK70" si="8">BJ:BJ/62</f>
        <v>0</v>
      </c>
      <c r="BL69">
        <f t="shared" si="7"/>
        <v>56</v>
      </c>
    </row>
    <row r="70" spans="1:64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>
        <f t="shared" si="6"/>
        <v>0</v>
      </c>
      <c r="BK70" s="1">
        <f t="shared" si="8"/>
        <v>0</v>
      </c>
      <c r="BL70">
        <f t="shared" si="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41F7-FB2A-4C27-9D24-E13B5E6CEC50}">
  <dimension ref="A1:BN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70" sqref="BJ65:BJ70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79</v>
      </c>
      <c r="O1" t="s">
        <v>80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95</v>
      </c>
      <c r="BK1" t="s">
        <v>96</v>
      </c>
      <c r="BL1" t="s">
        <v>61</v>
      </c>
      <c r="BM1" t="s">
        <v>62</v>
      </c>
      <c r="BN1" t="s">
        <v>129</v>
      </c>
    </row>
    <row r="2" spans="1:66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>SUM(B2:BI2)</f>
        <v>0</v>
      </c>
      <c r="BM2" s="1">
        <f t="shared" ref="BM2:BM16" si="0">BL:BL/6</f>
        <v>0</v>
      </c>
      <c r="BN2">
        <f>COUNT(B2:BK2)</f>
        <v>2</v>
      </c>
    </row>
    <row r="3" spans="1:66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>
        <v>0</v>
      </c>
      <c r="AE3">
        <v>0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ref="BL3:BL66" si="1">SUM(B3:BI3)</f>
        <v>0</v>
      </c>
      <c r="BM3" s="1">
        <f t="shared" si="0"/>
        <v>0</v>
      </c>
      <c r="BN3">
        <f t="shared" ref="BN3:BN66" si="2">COUNT(B3:BK3)</f>
        <v>4</v>
      </c>
    </row>
    <row r="4" spans="1:66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>
        <v>0</v>
      </c>
      <c r="AE4">
        <v>0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1"/>
        <v>0</v>
      </c>
      <c r="BM4" s="1">
        <f t="shared" si="0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>
        <v>0</v>
      </c>
      <c r="AE5">
        <v>0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1"/>
        <v>0</v>
      </c>
      <c r="BM5" s="1">
        <f t="shared" si="0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>
        <v>0</v>
      </c>
      <c r="AE6">
        <v>0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1"/>
        <v>0</v>
      </c>
      <c r="BM6" s="1">
        <f t="shared" si="0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>
        <v>0</v>
      </c>
      <c r="AE7">
        <v>0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>
        <f t="shared" si="1"/>
        <v>0</v>
      </c>
      <c r="BM7" s="1">
        <f t="shared" si="0"/>
        <v>0</v>
      </c>
      <c r="BN7">
        <f t="shared" si="2"/>
        <v>4</v>
      </c>
    </row>
    <row r="8" spans="1:66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>
        <v>0</v>
      </c>
      <c r="AE8">
        <v>0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>
        <f t="shared" si="1"/>
        <v>0</v>
      </c>
      <c r="BM8" s="1">
        <f t="shared" si="0"/>
        <v>0</v>
      </c>
      <c r="BN8">
        <f t="shared" si="2"/>
        <v>4</v>
      </c>
    </row>
    <row r="9" spans="1:66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>
        <v>0</v>
      </c>
      <c r="AE9">
        <v>0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>
        <f t="shared" si="1"/>
        <v>0</v>
      </c>
      <c r="BM9" s="1">
        <f t="shared" si="0"/>
        <v>0</v>
      </c>
      <c r="BN9">
        <f t="shared" si="2"/>
        <v>4</v>
      </c>
    </row>
    <row r="10" spans="1:66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>
        <v>0</v>
      </c>
      <c r="AE10">
        <v>0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>
        <f t="shared" si="1"/>
        <v>0</v>
      </c>
      <c r="BM10" s="1">
        <f t="shared" si="0"/>
        <v>0</v>
      </c>
      <c r="BN10">
        <f t="shared" si="2"/>
        <v>4</v>
      </c>
    </row>
    <row r="11" spans="1:66" x14ac:dyDescent="0.3">
      <c r="A11">
        <v>1959</v>
      </c>
      <c r="B11" t="s">
        <v>128</v>
      </c>
      <c r="C11">
        <v>0</v>
      </c>
      <c r="D11">
        <v>0</v>
      </c>
      <c r="E11">
        <v>0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>
        <v>0</v>
      </c>
      <c r="AE11">
        <v>0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>
        <f t="shared" si="1"/>
        <v>0</v>
      </c>
      <c r="BM11" s="1">
        <f t="shared" si="0"/>
        <v>0</v>
      </c>
      <c r="BN11">
        <f t="shared" si="2"/>
        <v>5</v>
      </c>
    </row>
    <row r="12" spans="1:66" x14ac:dyDescent="0.3">
      <c r="A12">
        <v>1960</v>
      </c>
      <c r="B12" t="s">
        <v>128</v>
      </c>
      <c r="C12">
        <v>0</v>
      </c>
      <c r="D12">
        <v>0</v>
      </c>
      <c r="E12">
        <v>0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>
        <v>0</v>
      </c>
      <c r="AE12">
        <v>0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 t="s">
        <v>128</v>
      </c>
      <c r="BL12">
        <f t="shared" si="1"/>
        <v>0</v>
      </c>
      <c r="BM12" s="1">
        <f t="shared" si="0"/>
        <v>0</v>
      </c>
      <c r="BN12">
        <f t="shared" si="2"/>
        <v>6</v>
      </c>
    </row>
    <row r="13" spans="1:66" x14ac:dyDescent="0.3">
      <c r="A13">
        <v>1961</v>
      </c>
      <c r="B13" t="s">
        <v>128</v>
      </c>
      <c r="C13">
        <v>0</v>
      </c>
      <c r="D13">
        <v>0</v>
      </c>
      <c r="E13">
        <v>0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>
        <v>0</v>
      </c>
      <c r="AE13">
        <v>0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 t="s">
        <v>128</v>
      </c>
      <c r="BL13">
        <f t="shared" si="1"/>
        <v>0</v>
      </c>
      <c r="BM13" s="1">
        <f t="shared" si="0"/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>
        <v>0</v>
      </c>
      <c r="D14">
        <v>0</v>
      </c>
      <c r="E14">
        <v>0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>
        <v>0</v>
      </c>
      <c r="AE14">
        <v>0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0</v>
      </c>
      <c r="BK14" t="s">
        <v>128</v>
      </c>
      <c r="BL14">
        <f t="shared" si="1"/>
        <v>0</v>
      </c>
      <c r="BM14" s="1">
        <f t="shared" si="0"/>
        <v>0</v>
      </c>
      <c r="BN14">
        <f t="shared" si="2"/>
        <v>6</v>
      </c>
    </row>
    <row r="15" spans="1:66" x14ac:dyDescent="0.3">
      <c r="A15">
        <v>1963</v>
      </c>
      <c r="B15" t="s">
        <v>128</v>
      </c>
      <c r="C15">
        <v>0</v>
      </c>
      <c r="D15">
        <v>0</v>
      </c>
      <c r="E15">
        <v>0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>
        <v>0</v>
      </c>
      <c r="AE15">
        <v>0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0</v>
      </c>
      <c r="BK15" t="s">
        <v>128</v>
      </c>
      <c r="BL15">
        <f t="shared" si="1"/>
        <v>0</v>
      </c>
      <c r="BM15" s="1">
        <f t="shared" si="0"/>
        <v>0</v>
      </c>
      <c r="BN15">
        <f t="shared" si="2"/>
        <v>6</v>
      </c>
    </row>
    <row r="16" spans="1:66" x14ac:dyDescent="0.3">
      <c r="A16">
        <v>1964</v>
      </c>
      <c r="B16" t="s">
        <v>128</v>
      </c>
      <c r="C16">
        <v>0</v>
      </c>
      <c r="D16">
        <v>0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>
        <v>0</v>
      </c>
      <c r="AE16">
        <v>0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0</v>
      </c>
      <c r="BK16" t="s">
        <v>128</v>
      </c>
      <c r="BL16">
        <f t="shared" si="1"/>
        <v>0</v>
      </c>
      <c r="BM16" s="1">
        <f t="shared" si="0"/>
        <v>0</v>
      </c>
      <c r="BN16">
        <f t="shared" si="2"/>
        <v>6</v>
      </c>
    </row>
    <row r="17" spans="1:66" x14ac:dyDescent="0.3">
      <c r="A17">
        <v>1965</v>
      </c>
      <c r="B17" t="s">
        <v>128</v>
      </c>
      <c r="C17">
        <v>0</v>
      </c>
      <c r="D17">
        <v>0</v>
      </c>
      <c r="E17">
        <v>1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>
        <v>0</v>
      </c>
      <c r="AE17">
        <v>0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 t="s">
        <v>128</v>
      </c>
      <c r="BL17">
        <f t="shared" si="1"/>
        <v>1</v>
      </c>
      <c r="BM17" s="1">
        <f>BL:BL/6</f>
        <v>0.16666666666666666</v>
      </c>
      <c r="BN17">
        <f t="shared" si="2"/>
        <v>6</v>
      </c>
    </row>
    <row r="18" spans="1:66" x14ac:dyDescent="0.3">
      <c r="A18">
        <v>1966</v>
      </c>
      <c r="B18" t="s">
        <v>128</v>
      </c>
      <c r="C18">
        <v>0</v>
      </c>
      <c r="D18">
        <v>0</v>
      </c>
      <c r="E18">
        <v>1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>
        <v>0</v>
      </c>
      <c r="AE18">
        <v>0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 t="s">
        <v>128</v>
      </c>
      <c r="BL18">
        <f t="shared" si="1"/>
        <v>1</v>
      </c>
      <c r="BM18" s="1">
        <f t="shared" ref="BM18:BM24" si="3">BL:BL/6</f>
        <v>0.16666666666666666</v>
      </c>
      <c r="BN18">
        <f t="shared" si="2"/>
        <v>6</v>
      </c>
    </row>
    <row r="19" spans="1:66" x14ac:dyDescent="0.3">
      <c r="A19">
        <v>1967</v>
      </c>
      <c r="B19" t="s">
        <v>128</v>
      </c>
      <c r="C19">
        <v>0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>
        <v>0</v>
      </c>
      <c r="AE19">
        <v>0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 t="s">
        <v>128</v>
      </c>
      <c r="BL19">
        <f t="shared" si="1"/>
        <v>0</v>
      </c>
      <c r="BM19" s="1">
        <f t="shared" si="3"/>
        <v>0</v>
      </c>
      <c r="BN19">
        <f t="shared" si="2"/>
        <v>6</v>
      </c>
    </row>
    <row r="20" spans="1:66" x14ac:dyDescent="0.3">
      <c r="A20">
        <v>1968</v>
      </c>
      <c r="B20" t="s">
        <v>128</v>
      </c>
      <c r="C20">
        <v>0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>
        <v>0</v>
      </c>
      <c r="AE20">
        <v>0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 t="s">
        <v>128</v>
      </c>
      <c r="BL20">
        <f t="shared" si="1"/>
        <v>0</v>
      </c>
      <c r="BM20" s="1">
        <f t="shared" si="3"/>
        <v>0</v>
      </c>
      <c r="BN20">
        <f t="shared" si="2"/>
        <v>6</v>
      </c>
    </row>
    <row r="21" spans="1:66" x14ac:dyDescent="0.3">
      <c r="A21">
        <v>1969</v>
      </c>
      <c r="B21" t="s">
        <v>128</v>
      </c>
      <c r="C21">
        <v>0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>
        <v>0</v>
      </c>
      <c r="AE21">
        <v>0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v>0</v>
      </c>
      <c r="BK21" t="s">
        <v>128</v>
      </c>
      <c r="BL21">
        <f t="shared" si="1"/>
        <v>0</v>
      </c>
      <c r="BM21" s="1">
        <f t="shared" si="3"/>
        <v>0</v>
      </c>
      <c r="BN21">
        <f t="shared" si="2"/>
        <v>6</v>
      </c>
    </row>
    <row r="22" spans="1:66" x14ac:dyDescent="0.3">
      <c r="A22">
        <v>1970</v>
      </c>
      <c r="B22" t="s">
        <v>128</v>
      </c>
      <c r="C22">
        <v>0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>
        <v>0</v>
      </c>
      <c r="AE22">
        <v>0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v>0</v>
      </c>
      <c r="BK22" t="s">
        <v>128</v>
      </c>
      <c r="BL22">
        <f t="shared" si="1"/>
        <v>0</v>
      </c>
      <c r="BM22" s="1">
        <f t="shared" si="3"/>
        <v>0</v>
      </c>
      <c r="BN22">
        <f t="shared" si="2"/>
        <v>6</v>
      </c>
    </row>
    <row r="23" spans="1:66" x14ac:dyDescent="0.3">
      <c r="A23">
        <v>1971</v>
      </c>
      <c r="B23" t="s">
        <v>128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v>0</v>
      </c>
      <c r="BK23" t="s">
        <v>128</v>
      </c>
      <c r="BL23">
        <f t="shared" si="1"/>
        <v>0</v>
      </c>
      <c r="BM23" s="1">
        <f t="shared" si="3"/>
        <v>0</v>
      </c>
      <c r="BN23">
        <f t="shared" si="2"/>
        <v>6</v>
      </c>
    </row>
    <row r="24" spans="1:66" x14ac:dyDescent="0.3">
      <c r="A24">
        <v>1972</v>
      </c>
      <c r="B24" t="s">
        <v>128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v>0</v>
      </c>
      <c r="BK24" t="s">
        <v>128</v>
      </c>
      <c r="BL24">
        <f t="shared" si="1"/>
        <v>0</v>
      </c>
      <c r="BM24" s="1">
        <f t="shared" si="3"/>
        <v>0</v>
      </c>
      <c r="BN24">
        <f t="shared" si="2"/>
        <v>6</v>
      </c>
    </row>
    <row r="25" spans="1:66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v>0</v>
      </c>
      <c r="BK25" t="s">
        <v>128</v>
      </c>
      <c r="BL25">
        <f t="shared" si="1"/>
        <v>0</v>
      </c>
      <c r="BM25" s="1">
        <f t="shared" ref="BM3:BM66" si="4">BL:BL/63</f>
        <v>0</v>
      </c>
      <c r="BN25">
        <f t="shared" si="2"/>
        <v>7</v>
      </c>
    </row>
    <row r="26" spans="1:66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v>0</v>
      </c>
      <c r="BK26" t="s">
        <v>128</v>
      </c>
      <c r="BL26">
        <f t="shared" si="1"/>
        <v>0</v>
      </c>
      <c r="BM26" s="1">
        <f t="shared" si="4"/>
        <v>0</v>
      </c>
      <c r="BN26">
        <f t="shared" si="2"/>
        <v>7</v>
      </c>
    </row>
    <row r="27" spans="1:66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v>0</v>
      </c>
      <c r="BK27" t="s">
        <v>128</v>
      </c>
      <c r="BL27">
        <f t="shared" si="1"/>
        <v>0</v>
      </c>
      <c r="BM27" s="1">
        <f t="shared" si="4"/>
        <v>0</v>
      </c>
      <c r="BN27">
        <f t="shared" si="2"/>
        <v>7</v>
      </c>
    </row>
    <row r="28" spans="1:66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v>0</v>
      </c>
      <c r="BK28" t="s">
        <v>128</v>
      </c>
      <c r="BL28">
        <f t="shared" si="1"/>
        <v>0</v>
      </c>
      <c r="BM28" s="1">
        <f t="shared" si="4"/>
        <v>0</v>
      </c>
      <c r="BN28">
        <f t="shared" si="2"/>
        <v>7</v>
      </c>
    </row>
    <row r="29" spans="1:66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0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v>0</v>
      </c>
      <c r="BK29" t="s">
        <v>128</v>
      </c>
      <c r="BL29">
        <f t="shared" si="1"/>
        <v>0</v>
      </c>
      <c r="BM29" s="1">
        <f t="shared" si="4"/>
        <v>0</v>
      </c>
      <c r="BN29">
        <f t="shared" si="2"/>
        <v>7</v>
      </c>
    </row>
    <row r="30" spans="1:66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0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v>0</v>
      </c>
      <c r="BK30">
        <v>0</v>
      </c>
      <c r="BL30">
        <f t="shared" si="1"/>
        <v>0</v>
      </c>
      <c r="BM30" s="1">
        <f t="shared" si="4"/>
        <v>0</v>
      </c>
      <c r="BN30">
        <f t="shared" si="2"/>
        <v>8</v>
      </c>
    </row>
    <row r="31" spans="1:66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0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v>0</v>
      </c>
      <c r="BK31">
        <v>0</v>
      </c>
      <c r="BL31">
        <f t="shared" si="1"/>
        <v>0</v>
      </c>
      <c r="BM31" s="1">
        <f t="shared" si="4"/>
        <v>0</v>
      </c>
      <c r="BN31">
        <f t="shared" si="2"/>
        <v>8</v>
      </c>
    </row>
    <row r="32" spans="1:66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 t="s">
        <v>128</v>
      </c>
      <c r="AA32">
        <v>0</v>
      </c>
      <c r="AB32" t="s">
        <v>128</v>
      </c>
      <c r="AC32" t="s">
        <v>128</v>
      </c>
      <c r="AD32">
        <v>0</v>
      </c>
      <c r="AE32">
        <v>0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v>0</v>
      </c>
      <c r="BK32">
        <v>0</v>
      </c>
      <c r="BL32">
        <f t="shared" si="1"/>
        <v>0</v>
      </c>
      <c r="BM32" s="1">
        <f t="shared" si="4"/>
        <v>0</v>
      </c>
      <c r="BN32">
        <f t="shared" si="2"/>
        <v>10</v>
      </c>
    </row>
    <row r="33" spans="1:66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 t="s">
        <v>128</v>
      </c>
      <c r="AA33">
        <v>0</v>
      </c>
      <c r="AB33" t="s">
        <v>128</v>
      </c>
      <c r="AC33" t="s">
        <v>128</v>
      </c>
      <c r="AD33">
        <v>0</v>
      </c>
      <c r="AE33">
        <v>0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v>0</v>
      </c>
      <c r="BA33">
        <v>0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v>0</v>
      </c>
      <c r="BK33">
        <v>0</v>
      </c>
      <c r="BL33">
        <f t="shared" si="1"/>
        <v>0</v>
      </c>
      <c r="BM33" s="1">
        <f t="shared" si="4"/>
        <v>0</v>
      </c>
      <c r="BN33">
        <f t="shared" si="2"/>
        <v>12</v>
      </c>
    </row>
    <row r="34" spans="1:66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 t="s">
        <v>128</v>
      </c>
      <c r="H34" t="s">
        <v>128</v>
      </c>
      <c r="I34" t="s">
        <v>128</v>
      </c>
      <c r="J34">
        <v>0</v>
      </c>
      <c r="K34" t="s">
        <v>128</v>
      </c>
      <c r="L34" t="s">
        <v>128</v>
      </c>
      <c r="M34" t="s">
        <v>128</v>
      </c>
      <c r="N34" t="s">
        <v>128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 t="s">
        <v>128</v>
      </c>
      <c r="AA34">
        <v>0</v>
      </c>
      <c r="AB34" t="s">
        <v>128</v>
      </c>
      <c r="AC34" t="s">
        <v>128</v>
      </c>
      <c r="AD34">
        <v>0</v>
      </c>
      <c r="AE34">
        <v>0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v>0</v>
      </c>
      <c r="BA34">
        <v>0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v>0</v>
      </c>
      <c r="BK34">
        <v>0</v>
      </c>
      <c r="BL34">
        <f t="shared" si="1"/>
        <v>0</v>
      </c>
      <c r="BM34" s="1">
        <f t="shared" si="4"/>
        <v>0</v>
      </c>
      <c r="BN34">
        <f t="shared" si="2"/>
        <v>12</v>
      </c>
    </row>
    <row r="35" spans="1:66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 t="s">
        <v>128</v>
      </c>
      <c r="H35" t="s">
        <v>128</v>
      </c>
      <c r="I35" t="s">
        <v>128</v>
      </c>
      <c r="J35">
        <v>0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>
        <v>0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v>0</v>
      </c>
      <c r="BA35">
        <v>0</v>
      </c>
      <c r="BB35" t="s">
        <v>128</v>
      </c>
      <c r="BC35" t="s">
        <v>128</v>
      </c>
      <c r="BD35" t="s">
        <v>128</v>
      </c>
      <c r="BE35" t="s">
        <v>128</v>
      </c>
      <c r="BF35">
        <v>0</v>
      </c>
      <c r="BG35">
        <v>0</v>
      </c>
      <c r="BH35" t="s">
        <v>128</v>
      </c>
      <c r="BI35" t="s">
        <v>128</v>
      </c>
      <c r="BJ35">
        <v>0</v>
      </c>
      <c r="BK35">
        <v>0</v>
      </c>
      <c r="BL35">
        <f t="shared" si="1"/>
        <v>0</v>
      </c>
      <c r="BM35" s="1">
        <f t="shared" si="4"/>
        <v>0</v>
      </c>
      <c r="BN35">
        <f t="shared" si="2"/>
        <v>18</v>
      </c>
    </row>
    <row r="36" spans="1:66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 t="s">
        <v>128</v>
      </c>
      <c r="H36" t="s">
        <v>128</v>
      </c>
      <c r="I36" t="s">
        <v>128</v>
      </c>
      <c r="J36">
        <v>0</v>
      </c>
      <c r="K36" t="s">
        <v>128</v>
      </c>
      <c r="L36" t="s">
        <v>128</v>
      </c>
      <c r="M36" t="s">
        <v>128</v>
      </c>
      <c r="N36" t="s">
        <v>128</v>
      </c>
      <c r="O36" t="s">
        <v>128</v>
      </c>
      <c r="P36" t="s">
        <v>128</v>
      </c>
      <c r="Q36" t="s">
        <v>128</v>
      </c>
      <c r="R36" t="s">
        <v>128</v>
      </c>
      <c r="S36" t="s">
        <v>128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 t="s">
        <v>128</v>
      </c>
      <c r="AI36">
        <v>0</v>
      </c>
      <c r="AJ36" t="s">
        <v>128</v>
      </c>
      <c r="AK36" t="s">
        <v>128</v>
      </c>
      <c r="AL36" t="s">
        <v>128</v>
      </c>
      <c r="AM36">
        <v>0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>
        <v>0</v>
      </c>
      <c r="BA36">
        <v>0</v>
      </c>
      <c r="BB36" t="s">
        <v>128</v>
      </c>
      <c r="BC36" t="s">
        <v>128</v>
      </c>
      <c r="BD36" t="s">
        <v>128</v>
      </c>
      <c r="BE36" t="s">
        <v>128</v>
      </c>
      <c r="BF36">
        <v>0</v>
      </c>
      <c r="BG36">
        <v>0</v>
      </c>
      <c r="BH36" t="s">
        <v>128</v>
      </c>
      <c r="BI36" t="s">
        <v>128</v>
      </c>
      <c r="BJ36">
        <v>0</v>
      </c>
      <c r="BK36">
        <v>0</v>
      </c>
      <c r="BL36">
        <f t="shared" si="1"/>
        <v>0</v>
      </c>
      <c r="BM36" s="1">
        <f t="shared" si="4"/>
        <v>0</v>
      </c>
      <c r="BN36">
        <f t="shared" si="2"/>
        <v>23</v>
      </c>
    </row>
    <row r="37" spans="1:66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 t="s">
        <v>128</v>
      </c>
      <c r="H37" t="s">
        <v>128</v>
      </c>
      <c r="I37" t="s">
        <v>128</v>
      </c>
      <c r="J37">
        <v>0</v>
      </c>
      <c r="K37" t="s">
        <v>128</v>
      </c>
      <c r="L37" t="s">
        <v>128</v>
      </c>
      <c r="M37" t="s">
        <v>128</v>
      </c>
      <c r="N37" t="s">
        <v>128</v>
      </c>
      <c r="O37" t="s">
        <v>128</v>
      </c>
      <c r="P37" t="s">
        <v>128</v>
      </c>
      <c r="Q37" t="s">
        <v>128</v>
      </c>
      <c r="R37" t="s">
        <v>128</v>
      </c>
      <c r="S37" t="s">
        <v>128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0</v>
      </c>
      <c r="AF37" t="s">
        <v>128</v>
      </c>
      <c r="AG37" t="s">
        <v>128</v>
      </c>
      <c r="AH37">
        <v>0</v>
      </c>
      <c r="AI37">
        <v>0</v>
      </c>
      <c r="AJ37" t="s">
        <v>128</v>
      </c>
      <c r="AK37" t="s">
        <v>128</v>
      </c>
      <c r="AL37" t="s">
        <v>128</v>
      </c>
      <c r="AM37">
        <v>0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>
        <v>0</v>
      </c>
      <c r="BA37">
        <v>0</v>
      </c>
      <c r="BB37">
        <v>0</v>
      </c>
      <c r="BC37">
        <v>0</v>
      </c>
      <c r="BD37" t="s">
        <v>128</v>
      </c>
      <c r="BE37" t="s">
        <v>128</v>
      </c>
      <c r="BF37">
        <v>0</v>
      </c>
      <c r="BG37">
        <v>0</v>
      </c>
      <c r="BH37" t="s">
        <v>128</v>
      </c>
      <c r="BI37" t="s">
        <v>128</v>
      </c>
      <c r="BJ37">
        <v>0</v>
      </c>
      <c r="BK37">
        <v>0</v>
      </c>
      <c r="BL37">
        <f t="shared" si="1"/>
        <v>0</v>
      </c>
      <c r="BM37" s="1">
        <f t="shared" si="4"/>
        <v>0</v>
      </c>
      <c r="BN37">
        <f t="shared" si="2"/>
        <v>26</v>
      </c>
    </row>
    <row r="38" spans="1:66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 t="s">
        <v>128</v>
      </c>
      <c r="H38" t="s">
        <v>128</v>
      </c>
      <c r="I38" t="s">
        <v>128</v>
      </c>
      <c r="J38">
        <v>0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 t="s">
        <v>128</v>
      </c>
      <c r="Q38" t="s">
        <v>128</v>
      </c>
      <c r="R38" t="s">
        <v>128</v>
      </c>
      <c r="S38" t="s">
        <v>128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0</v>
      </c>
      <c r="AF38" t="s">
        <v>128</v>
      </c>
      <c r="AG38" t="s">
        <v>128</v>
      </c>
      <c r="AH38">
        <v>0</v>
      </c>
      <c r="AI38">
        <v>0</v>
      </c>
      <c r="AJ38" t="s">
        <v>128</v>
      </c>
      <c r="AK38" t="s">
        <v>128</v>
      </c>
      <c r="AL38" t="s">
        <v>128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>
        <v>0</v>
      </c>
      <c r="BA38">
        <v>0</v>
      </c>
      <c r="BB38">
        <v>0</v>
      </c>
      <c r="BC38">
        <v>0</v>
      </c>
      <c r="BD38" t="s">
        <v>128</v>
      </c>
      <c r="BE38" t="s">
        <v>128</v>
      </c>
      <c r="BF38">
        <v>0</v>
      </c>
      <c r="BG38">
        <v>0</v>
      </c>
      <c r="BH38" t="s">
        <v>128</v>
      </c>
      <c r="BI38" t="s">
        <v>128</v>
      </c>
      <c r="BJ38">
        <v>0</v>
      </c>
      <c r="BK38">
        <v>0</v>
      </c>
      <c r="BL38">
        <f t="shared" si="1"/>
        <v>0</v>
      </c>
      <c r="BM38" s="1">
        <f t="shared" si="4"/>
        <v>0</v>
      </c>
      <c r="BN38">
        <f t="shared" si="2"/>
        <v>30</v>
      </c>
    </row>
    <row r="39" spans="1:66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 t="s">
        <v>128</v>
      </c>
      <c r="I39" t="s">
        <v>128</v>
      </c>
      <c r="J39">
        <v>0</v>
      </c>
      <c r="K39" t="s">
        <v>128</v>
      </c>
      <c r="L39" t="s">
        <v>128</v>
      </c>
      <c r="M39" t="s">
        <v>128</v>
      </c>
      <c r="N39" t="s">
        <v>128</v>
      </c>
      <c r="O39" t="s">
        <v>128</v>
      </c>
      <c r="P39" t="s">
        <v>128</v>
      </c>
      <c r="Q39" t="s">
        <v>128</v>
      </c>
      <c r="R39" t="s">
        <v>128</v>
      </c>
      <c r="S39" t="s">
        <v>128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128</v>
      </c>
      <c r="AK39" t="s">
        <v>128</v>
      </c>
      <c r="AL39" t="s">
        <v>128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>
        <v>0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>
        <v>0</v>
      </c>
      <c r="BG39">
        <v>0</v>
      </c>
      <c r="BH39" t="s">
        <v>128</v>
      </c>
      <c r="BI39" t="s">
        <v>128</v>
      </c>
      <c r="BJ39">
        <v>0</v>
      </c>
      <c r="BK39">
        <v>0</v>
      </c>
      <c r="BL39">
        <f t="shared" si="1"/>
        <v>0</v>
      </c>
      <c r="BM39" s="1">
        <f t="shared" si="4"/>
        <v>0</v>
      </c>
      <c r="BN39">
        <f t="shared" si="2"/>
        <v>32</v>
      </c>
    </row>
    <row r="40" spans="1:66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 t="s">
        <v>128</v>
      </c>
      <c r="I40" t="s">
        <v>128</v>
      </c>
      <c r="J40">
        <v>0</v>
      </c>
      <c r="K40">
        <v>0</v>
      </c>
      <c r="L40" t="s">
        <v>128</v>
      </c>
      <c r="M40" t="s">
        <v>128</v>
      </c>
      <c r="N40" t="s">
        <v>128</v>
      </c>
      <c r="O40" t="s">
        <v>128</v>
      </c>
      <c r="P40" t="s">
        <v>128</v>
      </c>
      <c r="Q40" t="s">
        <v>128</v>
      </c>
      <c r="R40" t="s">
        <v>128</v>
      </c>
      <c r="S40" t="s">
        <v>128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 t="s">
        <v>128</v>
      </c>
      <c r="AC40" t="s">
        <v>128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128</v>
      </c>
      <c r="AK40" t="s">
        <v>128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>
        <v>0</v>
      </c>
      <c r="AX40" t="s">
        <v>128</v>
      </c>
      <c r="AY40" t="s">
        <v>128</v>
      </c>
      <c r="AZ40">
        <v>0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>
        <v>0</v>
      </c>
      <c r="BG40">
        <v>0</v>
      </c>
      <c r="BH40" t="s">
        <v>128</v>
      </c>
      <c r="BI40" t="s">
        <v>128</v>
      </c>
      <c r="BJ40">
        <v>0</v>
      </c>
      <c r="BK40">
        <v>0</v>
      </c>
      <c r="BL40">
        <f t="shared" si="1"/>
        <v>0</v>
      </c>
      <c r="BM40" s="1">
        <f t="shared" si="4"/>
        <v>0</v>
      </c>
      <c r="BN40">
        <f t="shared" si="2"/>
        <v>34</v>
      </c>
    </row>
    <row r="41" spans="1:66" x14ac:dyDescent="0.3">
      <c r="A41">
        <v>1989</v>
      </c>
      <c r="B41">
        <v>0</v>
      </c>
      <c r="C41">
        <v>1</v>
      </c>
      <c r="D41">
        <v>0</v>
      </c>
      <c r="E41">
        <v>0</v>
      </c>
      <c r="F41" t="s">
        <v>128</v>
      </c>
      <c r="G41" t="s">
        <v>128</v>
      </c>
      <c r="H41" t="s">
        <v>128</v>
      </c>
      <c r="I41" t="s">
        <v>128</v>
      </c>
      <c r="J41">
        <v>0</v>
      </c>
      <c r="K41">
        <v>0</v>
      </c>
      <c r="L41" t="s">
        <v>128</v>
      </c>
      <c r="M41" t="s">
        <v>128</v>
      </c>
      <c r="N41" t="s">
        <v>128</v>
      </c>
      <c r="O41" t="s">
        <v>128</v>
      </c>
      <c r="P41" t="s">
        <v>128</v>
      </c>
      <c r="Q41" t="s">
        <v>128</v>
      </c>
      <c r="R41" t="s">
        <v>128</v>
      </c>
      <c r="S41" t="s">
        <v>128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 t="s">
        <v>128</v>
      </c>
      <c r="AC41" t="s">
        <v>128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128</v>
      </c>
      <c r="AK41" t="s">
        <v>128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128</v>
      </c>
      <c r="BI41" t="s">
        <v>128</v>
      </c>
      <c r="BJ41">
        <v>0</v>
      </c>
      <c r="BK41">
        <v>0</v>
      </c>
      <c r="BL41">
        <f t="shared" si="1"/>
        <v>1</v>
      </c>
      <c r="BM41" s="1">
        <f>BL:BL/36</f>
        <v>2.7777777777777776E-2</v>
      </c>
      <c r="BN41">
        <f t="shared" si="2"/>
        <v>36</v>
      </c>
    </row>
    <row r="42" spans="1:66" x14ac:dyDescent="0.3">
      <c r="A42">
        <v>1990</v>
      </c>
      <c r="B42">
        <v>0</v>
      </c>
      <c r="C42">
        <v>0</v>
      </c>
      <c r="D42">
        <v>0</v>
      </c>
      <c r="E42">
        <v>0</v>
      </c>
      <c r="F42" t="s">
        <v>128</v>
      </c>
      <c r="G42" t="s">
        <v>128</v>
      </c>
      <c r="H42" t="s">
        <v>128</v>
      </c>
      <c r="I42" t="s">
        <v>128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 t="s">
        <v>128</v>
      </c>
      <c r="Q42" t="s">
        <v>128</v>
      </c>
      <c r="R42" t="s">
        <v>128</v>
      </c>
      <c r="S42" t="s">
        <v>128</v>
      </c>
      <c r="T42">
        <v>0</v>
      </c>
      <c r="U42">
        <v>0</v>
      </c>
      <c r="V42" t="s">
        <v>128</v>
      </c>
      <c r="W42" t="s">
        <v>128</v>
      </c>
      <c r="X42">
        <v>0</v>
      </c>
      <c r="Y42">
        <v>0</v>
      </c>
      <c r="Z42">
        <v>0</v>
      </c>
      <c r="AA42">
        <v>0</v>
      </c>
      <c r="AB42" t="s">
        <v>128</v>
      </c>
      <c r="AC42" t="s">
        <v>128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128</v>
      </c>
      <c r="AK42" t="s">
        <v>128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128</v>
      </c>
      <c r="AY42" t="s">
        <v>128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128</v>
      </c>
      <c r="BI42" t="s">
        <v>128</v>
      </c>
      <c r="BJ42">
        <v>0</v>
      </c>
      <c r="BK42">
        <v>0</v>
      </c>
      <c r="BL42">
        <f t="shared" si="1"/>
        <v>0</v>
      </c>
      <c r="BM42" s="1">
        <f t="shared" si="4"/>
        <v>0</v>
      </c>
      <c r="BN42">
        <f t="shared" si="2"/>
        <v>40</v>
      </c>
    </row>
    <row r="43" spans="1:66" x14ac:dyDescent="0.3">
      <c r="A43">
        <v>1991</v>
      </c>
      <c r="B43">
        <v>0</v>
      </c>
      <c r="C43">
        <v>0</v>
      </c>
      <c r="D43">
        <v>0</v>
      </c>
      <c r="E43">
        <v>0</v>
      </c>
      <c r="F43" t="s">
        <v>128</v>
      </c>
      <c r="G43" t="s">
        <v>128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 t="s">
        <v>128</v>
      </c>
      <c r="S43" t="s">
        <v>128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128</v>
      </c>
      <c r="AC43" t="s">
        <v>128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1"/>
        <v>0</v>
      </c>
      <c r="BM43" s="1">
        <f t="shared" si="4"/>
        <v>0</v>
      </c>
      <c r="BN43">
        <f t="shared" si="2"/>
        <v>52</v>
      </c>
    </row>
    <row r="44" spans="1:66" x14ac:dyDescent="0.3">
      <c r="A44">
        <v>1992</v>
      </c>
      <c r="B44">
        <v>0</v>
      </c>
      <c r="C44">
        <v>0</v>
      </c>
      <c r="D44">
        <v>0</v>
      </c>
      <c r="E44">
        <v>0</v>
      </c>
      <c r="F44" t="s">
        <v>128</v>
      </c>
      <c r="G44" t="s">
        <v>128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 t="s">
        <v>128</v>
      </c>
      <c r="S44" t="s">
        <v>128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128</v>
      </c>
      <c r="AC44" t="s">
        <v>128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 t="shared" si="1"/>
        <v>0</v>
      </c>
      <c r="BM44" s="1">
        <f t="shared" si="4"/>
        <v>0</v>
      </c>
      <c r="BN44">
        <f t="shared" si="2"/>
        <v>52</v>
      </c>
    </row>
    <row r="45" spans="1:66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128</v>
      </c>
      <c r="AC45" t="s">
        <v>128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 t="shared" si="1"/>
        <v>0</v>
      </c>
      <c r="BM45" s="1">
        <f t="shared" si="4"/>
        <v>0</v>
      </c>
      <c r="BN45">
        <f t="shared" si="2"/>
        <v>56</v>
      </c>
    </row>
    <row r="46" spans="1:66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 t="s">
        <v>128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 t="shared" si="1"/>
        <v>0</v>
      </c>
      <c r="BM46" s="1">
        <f t="shared" si="4"/>
        <v>0</v>
      </c>
      <c r="BN46">
        <f t="shared" si="2"/>
        <v>56</v>
      </c>
    </row>
    <row r="47" spans="1:66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128</v>
      </c>
      <c r="AC47" t="s">
        <v>128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 t="shared" si="1"/>
        <v>0</v>
      </c>
      <c r="BM47" s="1">
        <f t="shared" si="4"/>
        <v>0</v>
      </c>
      <c r="BN47">
        <f t="shared" si="2"/>
        <v>58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128</v>
      </c>
      <c r="AC48" t="s">
        <v>128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 t="shared" si="1"/>
        <v>0</v>
      </c>
      <c r="BM48" s="1">
        <f t="shared" si="4"/>
        <v>0</v>
      </c>
      <c r="BN48">
        <f t="shared" si="2"/>
        <v>58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128</v>
      </c>
      <c r="AC49" t="s">
        <v>128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 t="shared" si="1"/>
        <v>0</v>
      </c>
      <c r="BM49" s="1">
        <f t="shared" si="4"/>
        <v>0</v>
      </c>
      <c r="BN49">
        <f t="shared" si="2"/>
        <v>59</v>
      </c>
    </row>
    <row r="50" spans="1:66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128</v>
      </c>
      <c r="AC50" t="s">
        <v>128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 t="shared" si="1"/>
        <v>0</v>
      </c>
      <c r="BM50" s="1">
        <f t="shared" si="4"/>
        <v>0</v>
      </c>
      <c r="BN50">
        <f t="shared" si="2"/>
        <v>60</v>
      </c>
    </row>
    <row r="51" spans="1:66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128</v>
      </c>
      <c r="AC51" t="s">
        <v>128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 t="shared" si="1"/>
        <v>0</v>
      </c>
      <c r="BM51" s="1">
        <f t="shared" si="4"/>
        <v>0</v>
      </c>
      <c r="BN51">
        <f t="shared" si="2"/>
        <v>60</v>
      </c>
    </row>
    <row r="52" spans="1:66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128</v>
      </c>
      <c r="AC52" t="s">
        <v>128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 t="shared" si="1"/>
        <v>0</v>
      </c>
      <c r="BM52" s="1">
        <f t="shared" si="4"/>
        <v>0</v>
      </c>
      <c r="BN52">
        <f t="shared" si="2"/>
        <v>60</v>
      </c>
    </row>
    <row r="53" spans="1:66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128</v>
      </c>
      <c r="AC53" t="s">
        <v>128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 t="shared" si="1"/>
        <v>0</v>
      </c>
      <c r="BM53" s="1">
        <f t="shared" si="4"/>
        <v>0</v>
      </c>
      <c r="BN53">
        <f t="shared" si="2"/>
        <v>60</v>
      </c>
    </row>
    <row r="54" spans="1:66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128</v>
      </c>
      <c r="AC54" t="s">
        <v>128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 t="shared" si="1"/>
        <v>0</v>
      </c>
      <c r="BM54" s="1">
        <f t="shared" si="4"/>
        <v>0</v>
      </c>
      <c r="BN54">
        <f t="shared" si="2"/>
        <v>60</v>
      </c>
    </row>
    <row r="55" spans="1:66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128</v>
      </c>
      <c r="AC55" t="s">
        <v>128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1"/>
        <v>0</v>
      </c>
      <c r="BM55" s="1">
        <f t="shared" si="4"/>
        <v>0</v>
      </c>
      <c r="BN55">
        <f t="shared" si="2"/>
        <v>60</v>
      </c>
    </row>
    <row r="56" spans="1:66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128</v>
      </c>
      <c r="AC56" t="s">
        <v>128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1"/>
        <v>0</v>
      </c>
      <c r="BM56" s="1">
        <f t="shared" si="4"/>
        <v>0</v>
      </c>
      <c r="BN56">
        <f t="shared" si="2"/>
        <v>60</v>
      </c>
    </row>
    <row r="57" spans="1:66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128</v>
      </c>
      <c r="AC57" t="s">
        <v>128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1"/>
        <v>0</v>
      </c>
      <c r="BM57" s="1">
        <f t="shared" si="4"/>
        <v>0</v>
      </c>
      <c r="BN57">
        <f t="shared" si="2"/>
        <v>60</v>
      </c>
    </row>
    <row r="58" spans="1:66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128</v>
      </c>
      <c r="AC58" t="s">
        <v>128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128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1"/>
        <v>0</v>
      </c>
      <c r="BM58" s="1">
        <f t="shared" si="4"/>
        <v>0</v>
      </c>
      <c r="BN58">
        <f t="shared" si="2"/>
        <v>59</v>
      </c>
    </row>
    <row r="59" spans="1:66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128</v>
      </c>
      <c r="AC59" t="s">
        <v>128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t="s">
        <v>128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 t="shared" si="1"/>
        <v>0</v>
      </c>
      <c r="BM59" s="1">
        <f t="shared" si="4"/>
        <v>0</v>
      </c>
      <c r="BN59">
        <f t="shared" si="2"/>
        <v>59</v>
      </c>
    </row>
    <row r="60" spans="1:66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128</v>
      </c>
      <c r="AC60" t="s">
        <v>128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t="s">
        <v>128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 t="shared" si="1"/>
        <v>0</v>
      </c>
      <c r="BM60" s="1">
        <f t="shared" si="4"/>
        <v>0</v>
      </c>
      <c r="BN60">
        <f t="shared" si="2"/>
        <v>59</v>
      </c>
    </row>
    <row r="61" spans="1:66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128</v>
      </c>
      <c r="AC61" t="s">
        <v>128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t="s">
        <v>128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1"/>
        <v>0</v>
      </c>
      <c r="BM61" s="1">
        <f t="shared" si="4"/>
        <v>0</v>
      </c>
      <c r="BN61">
        <f t="shared" si="2"/>
        <v>59</v>
      </c>
    </row>
    <row r="62" spans="1:66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128</v>
      </c>
      <c r="AC62" t="s">
        <v>128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t="s">
        <v>128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1"/>
        <v>0</v>
      </c>
      <c r="BM62" s="1">
        <f t="shared" si="4"/>
        <v>0</v>
      </c>
      <c r="BN62">
        <f t="shared" si="2"/>
        <v>59</v>
      </c>
    </row>
    <row r="63" spans="1:66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128</v>
      </c>
      <c r="AC63" t="s">
        <v>128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t="s">
        <v>128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1"/>
        <v>0</v>
      </c>
      <c r="BM63" s="1">
        <f t="shared" si="4"/>
        <v>0</v>
      </c>
      <c r="BN63">
        <f t="shared" si="2"/>
        <v>59</v>
      </c>
    </row>
    <row r="64" spans="1:66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128</v>
      </c>
      <c r="AC64" t="s">
        <v>128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t="s">
        <v>128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1"/>
        <v>0</v>
      </c>
      <c r="BM64" s="1">
        <f t="shared" si="4"/>
        <v>0</v>
      </c>
      <c r="BN64">
        <f t="shared" si="2"/>
        <v>59</v>
      </c>
    </row>
    <row r="65" spans="1:66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128</v>
      </c>
      <c r="AC65" t="s">
        <v>128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t="s">
        <v>128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v>0</v>
      </c>
      <c r="BL65">
        <f t="shared" si="1"/>
        <v>0</v>
      </c>
      <c r="BM65" s="1">
        <f t="shared" si="4"/>
        <v>0</v>
      </c>
      <c r="BN65">
        <f t="shared" si="2"/>
        <v>58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128</v>
      </c>
      <c r="AC66" t="s">
        <v>128</v>
      </c>
      <c r="AD66">
        <v>0</v>
      </c>
      <c r="AE66">
        <v>0</v>
      </c>
      <c r="AF66">
        <v>0</v>
      </c>
      <c r="AG66">
        <v>0</v>
      </c>
      <c r="AH66" t="s">
        <v>128</v>
      </c>
      <c r="AI66">
        <v>0</v>
      </c>
      <c r="AJ66">
        <v>0</v>
      </c>
      <c r="AK66">
        <v>0</v>
      </c>
      <c r="AL66">
        <v>0</v>
      </c>
      <c r="AM66">
        <v>0</v>
      </c>
      <c r="AN66" t="s">
        <v>128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v>0</v>
      </c>
      <c r="BL66">
        <f t="shared" si="1"/>
        <v>0</v>
      </c>
      <c r="BM66" s="1">
        <f t="shared" si="4"/>
        <v>0</v>
      </c>
      <c r="BN66">
        <f t="shared" si="2"/>
        <v>57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128</v>
      </c>
      <c r="AC67" t="s">
        <v>128</v>
      </c>
      <c r="AD67">
        <v>0</v>
      </c>
      <c r="AE67">
        <v>0</v>
      </c>
      <c r="AF67">
        <v>0</v>
      </c>
      <c r="AG67">
        <v>0</v>
      </c>
      <c r="AH67" t="s">
        <v>128</v>
      </c>
      <c r="AI67">
        <v>0</v>
      </c>
      <c r="AJ67">
        <v>0</v>
      </c>
      <c r="AK67">
        <v>0</v>
      </c>
      <c r="AL67">
        <v>0</v>
      </c>
      <c r="AM67">
        <v>0</v>
      </c>
      <c r="AN67" t="s">
        <v>128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128</v>
      </c>
      <c r="BK67">
        <v>0</v>
      </c>
      <c r="BL67">
        <f t="shared" ref="BL67:BL70" si="5">SUM(B67:BI67)</f>
        <v>0</v>
      </c>
      <c r="BM67" s="1">
        <f t="shared" ref="BM67:BM70" si="6">BL:BL/63</f>
        <v>0</v>
      </c>
      <c r="BN67">
        <f t="shared" ref="BN67:BN70" si="7">COUNT(B67:BK67)</f>
        <v>57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128</v>
      </c>
      <c r="I68" t="s">
        <v>128</v>
      </c>
      <c r="J68">
        <v>0</v>
      </c>
      <c r="K68">
        <v>0</v>
      </c>
      <c r="L68">
        <v>0</v>
      </c>
      <c r="M68" t="s">
        <v>128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128</v>
      </c>
      <c r="AC68" t="s">
        <v>128</v>
      </c>
      <c r="AD68">
        <v>0</v>
      </c>
      <c r="AE68">
        <v>0</v>
      </c>
      <c r="AF68">
        <v>0</v>
      </c>
      <c r="AG68">
        <v>0</v>
      </c>
      <c r="AH68" t="s">
        <v>128</v>
      </c>
      <c r="AI68">
        <v>0</v>
      </c>
      <c r="AJ68">
        <v>0</v>
      </c>
      <c r="AK68">
        <v>0</v>
      </c>
      <c r="AL68">
        <v>0</v>
      </c>
      <c r="AM68">
        <v>0</v>
      </c>
      <c r="AN68" t="s">
        <v>128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128</v>
      </c>
      <c r="BK68" t="s">
        <v>128</v>
      </c>
      <c r="BL68">
        <f t="shared" si="5"/>
        <v>0</v>
      </c>
      <c r="BM68" s="1">
        <f t="shared" si="6"/>
        <v>0</v>
      </c>
      <c r="BN68">
        <f t="shared" si="7"/>
        <v>53</v>
      </c>
    </row>
    <row r="69" spans="1:66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128</v>
      </c>
      <c r="I69" t="s">
        <v>128</v>
      </c>
      <c r="J69">
        <v>0</v>
      </c>
      <c r="K69">
        <v>0</v>
      </c>
      <c r="L69">
        <v>0</v>
      </c>
      <c r="M69" t="s">
        <v>128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128</v>
      </c>
      <c r="AC69" t="s">
        <v>128</v>
      </c>
      <c r="AD69">
        <v>0</v>
      </c>
      <c r="AE69">
        <v>0</v>
      </c>
      <c r="AF69">
        <v>0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 t="s">
        <v>128</v>
      </c>
      <c r="BL69">
        <f t="shared" si="5"/>
        <v>0</v>
      </c>
      <c r="BM69" s="1">
        <f t="shared" si="6"/>
        <v>0</v>
      </c>
      <c r="BN69">
        <f t="shared" si="7"/>
        <v>53</v>
      </c>
    </row>
    <row r="70" spans="1:66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 t="s">
        <v>128</v>
      </c>
      <c r="BK70" t="s">
        <v>128</v>
      </c>
      <c r="BL70">
        <f t="shared" si="5"/>
        <v>0</v>
      </c>
      <c r="BM70" s="1">
        <f>BL:BL/55</f>
        <v>0</v>
      </c>
      <c r="BN70">
        <f t="shared" si="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E2F1-9DD7-4915-B497-59D61E7F8734}">
  <dimension ref="A1:BL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L2" sqref="BL2:BL70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L1" t="s">
        <v>129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BJ:BJ/59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6" si="1">BJ:BJ/59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0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0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0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0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0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0</v>
      </c>
    </row>
    <row r="25" spans="1:64" x14ac:dyDescent="0.3">
      <c r="A25">
        <v>1973</v>
      </c>
      <c r="B25">
        <v>0</v>
      </c>
      <c r="C25">
        <v>0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2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 t="shared" si="1"/>
        <v>0</v>
      </c>
      <c r="BL26">
        <f t="shared" si="2"/>
        <v>4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>
        <v>0</v>
      </c>
      <c r="AV27" t="s">
        <v>128</v>
      </c>
      <c r="AW27" t="s">
        <v>128</v>
      </c>
      <c r="AX27">
        <v>0</v>
      </c>
      <c r="AY27">
        <v>0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 t="shared" si="1"/>
        <v>0</v>
      </c>
      <c r="BL27">
        <f t="shared" si="2"/>
        <v>9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>
        <v>0</v>
      </c>
      <c r="AV28" t="s">
        <v>128</v>
      </c>
      <c r="AW28" t="s">
        <v>128</v>
      </c>
      <c r="AX28">
        <v>0</v>
      </c>
      <c r="AY28">
        <v>0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>
        <v>0</v>
      </c>
      <c r="AY29">
        <v>0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>
        <v>0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>
        <v>0</v>
      </c>
      <c r="AY30">
        <v>0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15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>
        <v>0</v>
      </c>
      <c r="K31">
        <v>0</v>
      </c>
      <c r="L31">
        <v>0</v>
      </c>
      <c r="M31">
        <v>0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>
        <v>0</v>
      </c>
      <c r="V31">
        <v>0</v>
      </c>
      <c r="W31" t="s">
        <v>128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>
        <v>0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>
        <v>0</v>
      </c>
      <c r="AY31">
        <v>0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19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>
        <v>0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128</v>
      </c>
      <c r="X32">
        <v>0</v>
      </c>
      <c r="Y32">
        <v>0</v>
      </c>
      <c r="Z32" t="s">
        <v>128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>
        <v>0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>
        <v>0</v>
      </c>
      <c r="AY32">
        <v>0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0</v>
      </c>
      <c r="BK32" s="1">
        <f t="shared" si="1"/>
        <v>0</v>
      </c>
      <c r="BL32">
        <f t="shared" si="2"/>
        <v>21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>
        <v>0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128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>
        <v>0</v>
      </c>
      <c r="AJ33">
        <v>0</v>
      </c>
      <c r="AK33">
        <v>0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>
        <v>0</v>
      </c>
      <c r="AY33">
        <v>0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0</v>
      </c>
      <c r="BK33" s="1">
        <f t="shared" si="1"/>
        <v>0</v>
      </c>
      <c r="BL33">
        <f t="shared" si="2"/>
        <v>24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 t="s">
        <v>128</v>
      </c>
      <c r="I34" t="s">
        <v>128</v>
      </c>
      <c r="J34">
        <v>0</v>
      </c>
      <c r="K34">
        <v>0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128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>
        <v>0</v>
      </c>
      <c r="AH34" t="s">
        <v>128</v>
      </c>
      <c r="AI34">
        <v>0</v>
      </c>
      <c r="AJ34">
        <v>0</v>
      </c>
      <c r="AK34">
        <v>0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>
        <v>0</v>
      </c>
      <c r="AZ34" t="s">
        <v>128</v>
      </c>
      <c r="BA34" t="s">
        <v>128</v>
      </c>
      <c r="BB34">
        <v>0</v>
      </c>
      <c r="BC34">
        <v>0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si="0"/>
        <v>0</v>
      </c>
      <c r="BK34" s="1">
        <f t="shared" si="1"/>
        <v>0</v>
      </c>
      <c r="BL34">
        <f t="shared" si="2"/>
        <v>29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>
        <v>0</v>
      </c>
      <c r="H35" t="s">
        <v>128</v>
      </c>
      <c r="I35" t="s">
        <v>128</v>
      </c>
      <c r="J35">
        <v>0</v>
      </c>
      <c r="K35">
        <v>0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128</v>
      </c>
      <c r="AA35">
        <v>0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128</v>
      </c>
      <c r="AI35">
        <v>0</v>
      </c>
      <c r="AJ35">
        <v>0</v>
      </c>
      <c r="AK35">
        <v>0</v>
      </c>
      <c r="AL35" t="s">
        <v>128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0</v>
      </c>
      <c r="AV35" t="s">
        <v>128</v>
      </c>
      <c r="AW35" t="s">
        <v>128</v>
      </c>
      <c r="AX35">
        <v>0</v>
      </c>
      <c r="AY35">
        <v>0</v>
      </c>
      <c r="AZ35" t="s">
        <v>128</v>
      </c>
      <c r="BA35" t="s">
        <v>128</v>
      </c>
      <c r="BB35">
        <v>0</v>
      </c>
      <c r="BC35">
        <v>0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0"/>
        <v>0</v>
      </c>
      <c r="BK35" s="1">
        <f t="shared" si="1"/>
        <v>0</v>
      </c>
      <c r="BL35">
        <f t="shared" si="2"/>
        <v>35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>
        <v>0</v>
      </c>
      <c r="H36" t="s">
        <v>128</v>
      </c>
      <c r="I36" t="s">
        <v>128</v>
      </c>
      <c r="J36">
        <v>0</v>
      </c>
      <c r="K36">
        <v>0</v>
      </c>
      <c r="L36">
        <v>0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128</v>
      </c>
      <c r="AA36">
        <v>0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>
        <v>0</v>
      </c>
      <c r="AZ36" t="s">
        <v>128</v>
      </c>
      <c r="BA36" t="s">
        <v>128</v>
      </c>
      <c r="BB36">
        <v>0</v>
      </c>
      <c r="BC36">
        <v>0</v>
      </c>
      <c r="BD36" t="s">
        <v>128</v>
      </c>
      <c r="BE36" t="s">
        <v>128</v>
      </c>
      <c r="BF36" t="s">
        <v>128</v>
      </c>
      <c r="BG36" t="s">
        <v>128</v>
      </c>
      <c r="BH36">
        <v>0</v>
      </c>
      <c r="BI36" t="s">
        <v>128</v>
      </c>
      <c r="BJ36">
        <f t="shared" si="0"/>
        <v>0</v>
      </c>
      <c r="BK36" s="1">
        <f t="shared" si="1"/>
        <v>0</v>
      </c>
      <c r="BL36">
        <f t="shared" si="2"/>
        <v>37</v>
      </c>
    </row>
    <row r="37" spans="1:64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0</v>
      </c>
      <c r="M37">
        <v>0</v>
      </c>
      <c r="N37" t="s">
        <v>128</v>
      </c>
      <c r="O37" t="s">
        <v>128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128</v>
      </c>
      <c r="AA37">
        <v>0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>
        <v>0</v>
      </c>
      <c r="AZ37" t="s">
        <v>128</v>
      </c>
      <c r="BA37" t="s">
        <v>128</v>
      </c>
      <c r="BB37">
        <v>0</v>
      </c>
      <c r="BC37">
        <v>0</v>
      </c>
      <c r="BD37">
        <v>0</v>
      </c>
      <c r="BE37">
        <v>0</v>
      </c>
      <c r="BF37" t="s">
        <v>128</v>
      </c>
      <c r="BG37" t="s">
        <v>128</v>
      </c>
      <c r="BH37">
        <v>0</v>
      </c>
      <c r="BI37" t="s">
        <v>128</v>
      </c>
      <c r="BJ37">
        <f t="shared" si="0"/>
        <v>0</v>
      </c>
      <c r="BK37" s="1">
        <f t="shared" si="1"/>
        <v>0</v>
      </c>
      <c r="BL37">
        <f t="shared" si="2"/>
        <v>43</v>
      </c>
    </row>
    <row r="38" spans="1:64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128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>
        <v>0</v>
      </c>
      <c r="AU38">
        <v>0</v>
      </c>
      <c r="AV38" t="s">
        <v>128</v>
      </c>
      <c r="AW38" t="s">
        <v>128</v>
      </c>
      <c r="AX38">
        <v>0</v>
      </c>
      <c r="AY38">
        <v>0</v>
      </c>
      <c r="AZ38">
        <v>0</v>
      </c>
      <c r="BA38" t="s">
        <v>128</v>
      </c>
      <c r="BB38">
        <v>0</v>
      </c>
      <c r="BC38">
        <v>0</v>
      </c>
      <c r="BD38">
        <v>0</v>
      </c>
      <c r="BE38">
        <v>0</v>
      </c>
      <c r="BF38" t="s">
        <v>128</v>
      </c>
      <c r="BG38" t="s">
        <v>128</v>
      </c>
      <c r="BH38">
        <v>0</v>
      </c>
      <c r="BI38" t="s">
        <v>128</v>
      </c>
      <c r="BJ38">
        <f t="shared" si="0"/>
        <v>0</v>
      </c>
      <c r="BK38" s="1">
        <f t="shared" si="1"/>
        <v>0</v>
      </c>
      <c r="BL38">
        <f t="shared" si="2"/>
        <v>50</v>
      </c>
    </row>
    <row r="39" spans="1:6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>
        <v>0</v>
      </c>
      <c r="AU39">
        <v>0</v>
      </c>
      <c r="AV39" t="s">
        <v>128</v>
      </c>
      <c r="AW39" t="s">
        <v>128</v>
      </c>
      <c r="AX39">
        <v>0</v>
      </c>
      <c r="AY39">
        <v>0</v>
      </c>
      <c r="AZ39">
        <v>0</v>
      </c>
      <c r="BA39" t="s">
        <v>128</v>
      </c>
      <c r="BB39">
        <v>0</v>
      </c>
      <c r="BC39">
        <v>0</v>
      </c>
      <c r="BD39">
        <v>0</v>
      </c>
      <c r="BE39">
        <v>0</v>
      </c>
      <c r="BF39" t="s">
        <v>128</v>
      </c>
      <c r="BG39">
        <v>0</v>
      </c>
      <c r="BH39">
        <v>0</v>
      </c>
      <c r="BI39" t="s">
        <v>128</v>
      </c>
      <c r="BJ39">
        <f t="shared" si="0"/>
        <v>0</v>
      </c>
      <c r="BK39" s="1">
        <f t="shared" si="1"/>
        <v>0</v>
      </c>
      <c r="BL39">
        <f t="shared" si="2"/>
        <v>53</v>
      </c>
    </row>
    <row r="40" spans="1:6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>
        <v>0</v>
      </c>
      <c r="AU40">
        <v>0</v>
      </c>
      <c r="AV40" t="s">
        <v>128</v>
      </c>
      <c r="AW40" t="s">
        <v>128</v>
      </c>
      <c r="AX40">
        <v>0</v>
      </c>
      <c r="AY40">
        <v>0</v>
      </c>
      <c r="AZ40">
        <v>0</v>
      </c>
      <c r="BA40" t="s">
        <v>128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0</v>
      </c>
      <c r="BK40" s="1">
        <f t="shared" si="1"/>
        <v>0</v>
      </c>
      <c r="BL40">
        <f t="shared" si="2"/>
        <v>55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>
        <v>0</v>
      </c>
      <c r="AV41" t="s">
        <v>128</v>
      </c>
      <c r="AW41" t="s">
        <v>128</v>
      </c>
      <c r="AX41">
        <v>0</v>
      </c>
      <c r="AY41">
        <v>0</v>
      </c>
      <c r="AZ41">
        <v>0</v>
      </c>
      <c r="BA41" t="s">
        <v>128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0</v>
      </c>
      <c r="BK41" s="1">
        <f t="shared" si="1"/>
        <v>0</v>
      </c>
      <c r="BL41">
        <f t="shared" si="2"/>
        <v>55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0</v>
      </c>
      <c r="AU42">
        <v>0</v>
      </c>
      <c r="AV42" t="s">
        <v>128</v>
      </c>
      <c r="AW42" t="s">
        <v>128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0</v>
      </c>
      <c r="BK42" s="1">
        <f t="shared" si="1"/>
        <v>0</v>
      </c>
      <c r="BL42">
        <f t="shared" si="2"/>
        <v>56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 t="s">
        <v>128</v>
      </c>
      <c r="AW43" t="s">
        <v>128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0</v>
      </c>
      <c r="BK43" s="1">
        <f t="shared" si="1"/>
        <v>0</v>
      </c>
      <c r="BL43">
        <f t="shared" si="2"/>
        <v>56</v>
      </c>
    </row>
    <row r="44" spans="1:6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0</v>
      </c>
      <c r="BK44" s="1">
        <f t="shared" si="1"/>
        <v>0</v>
      </c>
      <c r="BL44">
        <f t="shared" si="2"/>
        <v>60</v>
      </c>
    </row>
    <row r="45" spans="1:6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0</v>
      </c>
      <c r="BK45" s="1">
        <f t="shared" si="1"/>
        <v>0</v>
      </c>
      <c r="BL45">
        <f t="shared" si="2"/>
        <v>60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0</v>
      </c>
      <c r="BK46" s="1">
        <f t="shared" si="1"/>
        <v>0</v>
      </c>
      <c r="BL46">
        <f t="shared" si="2"/>
        <v>60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0</v>
      </c>
      <c r="BK47" s="1">
        <f t="shared" si="1"/>
        <v>0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0</v>
      </c>
      <c r="BK48" s="1">
        <f t="shared" si="1"/>
        <v>0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0</v>
      </c>
      <c r="BK49" s="1">
        <f t="shared" si="1"/>
        <v>0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0</v>
      </c>
      <c r="BK50" s="1">
        <f t="shared" si="1"/>
        <v>0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0</v>
      </c>
      <c r="BK51" s="1">
        <f t="shared" si="1"/>
        <v>0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0"/>
        <v>0</v>
      </c>
      <c r="BK52" s="1">
        <f t="shared" si="1"/>
        <v>0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0</v>
      </c>
      <c r="BK53" s="1">
        <f t="shared" si="1"/>
        <v>0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0</v>
      </c>
      <c r="BK54" s="1">
        <f t="shared" si="1"/>
        <v>0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0</v>
      </c>
      <c r="BK55" s="1">
        <f t="shared" si="1"/>
        <v>0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0</v>
      </c>
      <c r="BK56" s="1">
        <f t="shared" si="1"/>
        <v>0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0</v>
      </c>
      <c r="BK57" s="1">
        <f t="shared" si="1"/>
        <v>0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t="s">
        <v>128</v>
      </c>
      <c r="BF58">
        <v>0</v>
      </c>
      <c r="BG58">
        <v>0</v>
      </c>
      <c r="BH58">
        <v>0</v>
      </c>
      <c r="BI58">
        <v>0</v>
      </c>
      <c r="BJ58">
        <f t="shared" si="0"/>
        <v>0</v>
      </c>
      <c r="BK58" s="1">
        <f t="shared" si="1"/>
        <v>0</v>
      </c>
      <c r="BL58">
        <f t="shared" si="2"/>
        <v>59</v>
      </c>
    </row>
    <row r="59" spans="1:6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t="s">
        <v>128</v>
      </c>
      <c r="BF59">
        <v>0</v>
      </c>
      <c r="BG59">
        <v>0</v>
      </c>
      <c r="BH59">
        <v>0</v>
      </c>
      <c r="BI59">
        <v>0</v>
      </c>
      <c r="BJ59">
        <f t="shared" si="0"/>
        <v>0</v>
      </c>
      <c r="BK59" s="1">
        <f t="shared" si="1"/>
        <v>0</v>
      </c>
      <c r="BL59">
        <f t="shared" si="2"/>
        <v>59</v>
      </c>
    </row>
    <row r="60" spans="1:6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t="s">
        <v>128</v>
      </c>
      <c r="BF60">
        <v>0</v>
      </c>
      <c r="BG60">
        <v>0</v>
      </c>
      <c r="BH60">
        <v>0</v>
      </c>
      <c r="BI60">
        <v>0</v>
      </c>
      <c r="BJ60">
        <f t="shared" si="0"/>
        <v>0</v>
      </c>
      <c r="BK60" s="1">
        <f t="shared" si="1"/>
        <v>0</v>
      </c>
      <c r="BL60">
        <f t="shared" si="2"/>
        <v>59</v>
      </c>
    </row>
    <row r="61" spans="1:64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128</v>
      </c>
      <c r="BF61">
        <v>0</v>
      </c>
      <c r="BG61">
        <v>0</v>
      </c>
      <c r="BH61">
        <v>0</v>
      </c>
      <c r="BI61">
        <v>0</v>
      </c>
      <c r="BJ61">
        <f t="shared" si="0"/>
        <v>0</v>
      </c>
      <c r="BK61" s="1">
        <f t="shared" si="1"/>
        <v>0</v>
      </c>
      <c r="BL61">
        <f t="shared" si="2"/>
        <v>59</v>
      </c>
    </row>
    <row r="62" spans="1:6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128</v>
      </c>
      <c r="BF62">
        <v>0</v>
      </c>
      <c r="BG62">
        <v>0</v>
      </c>
      <c r="BH62">
        <v>0</v>
      </c>
      <c r="BI62">
        <v>0</v>
      </c>
      <c r="BJ62">
        <f t="shared" si="0"/>
        <v>0</v>
      </c>
      <c r="BK62" s="1">
        <f t="shared" si="1"/>
        <v>0</v>
      </c>
      <c r="BL62">
        <f t="shared" si="2"/>
        <v>59</v>
      </c>
    </row>
    <row r="63" spans="1:64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128</v>
      </c>
      <c r="BF63">
        <v>0</v>
      </c>
      <c r="BG63">
        <v>0</v>
      </c>
      <c r="BH63">
        <v>0</v>
      </c>
      <c r="BI63">
        <v>0</v>
      </c>
      <c r="BJ63">
        <f t="shared" si="0"/>
        <v>0</v>
      </c>
      <c r="BK63" s="1">
        <f t="shared" si="1"/>
        <v>0</v>
      </c>
      <c r="BL63">
        <f t="shared" si="2"/>
        <v>59</v>
      </c>
    </row>
    <row r="64" spans="1:6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128</v>
      </c>
      <c r="BF64">
        <v>0</v>
      </c>
      <c r="BG64">
        <v>0</v>
      </c>
      <c r="BH64">
        <v>0</v>
      </c>
      <c r="BI64">
        <v>0</v>
      </c>
      <c r="BJ64">
        <f t="shared" si="0"/>
        <v>0</v>
      </c>
      <c r="BK64" s="1">
        <f t="shared" si="1"/>
        <v>0</v>
      </c>
      <c r="BL64">
        <f t="shared" si="2"/>
        <v>59</v>
      </c>
    </row>
    <row r="65" spans="1:6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t="s">
        <v>128</v>
      </c>
      <c r="BF65">
        <v>0</v>
      </c>
      <c r="BG65">
        <v>0</v>
      </c>
      <c r="BH65">
        <v>0</v>
      </c>
      <c r="BI65">
        <v>0</v>
      </c>
      <c r="BJ65">
        <f t="shared" si="0"/>
        <v>0</v>
      </c>
      <c r="BK65" s="1">
        <f t="shared" si="1"/>
        <v>0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128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128</v>
      </c>
      <c r="BF66">
        <v>0</v>
      </c>
      <c r="BG66">
        <v>0</v>
      </c>
      <c r="BH66">
        <v>0</v>
      </c>
      <c r="BI66">
        <v>0</v>
      </c>
      <c r="BJ66">
        <f t="shared" si="0"/>
        <v>0</v>
      </c>
      <c r="BK66" s="1">
        <f t="shared" si="1"/>
        <v>0</v>
      </c>
      <c r="BL66">
        <f t="shared" si="2"/>
        <v>58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128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t="s">
        <v>128</v>
      </c>
      <c r="BC67">
        <v>0</v>
      </c>
      <c r="BD67">
        <v>0</v>
      </c>
      <c r="BE67" t="s">
        <v>128</v>
      </c>
      <c r="BF67">
        <v>0</v>
      </c>
      <c r="BG67">
        <v>0</v>
      </c>
      <c r="BH67">
        <v>0</v>
      </c>
      <c r="BI67">
        <v>0</v>
      </c>
      <c r="BJ67">
        <f t="shared" ref="BJ67:BJ70" si="3">SUM(B67:BI67)</f>
        <v>0</v>
      </c>
      <c r="BK67" s="1">
        <f t="shared" ref="BK67:BK70" si="4">BJ:BJ/59</f>
        <v>0</v>
      </c>
      <c r="BL67">
        <f t="shared" ref="BL67:BL70" si="5">COUNT(B67:BI67)</f>
        <v>57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128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t="s">
        <v>128</v>
      </c>
      <c r="BC68" t="s">
        <v>128</v>
      </c>
      <c r="BD68">
        <v>0</v>
      </c>
      <c r="BE68" t="s">
        <v>128</v>
      </c>
      <c r="BF68">
        <v>0</v>
      </c>
      <c r="BG68">
        <v>0</v>
      </c>
      <c r="BH68">
        <v>0</v>
      </c>
      <c r="BI68">
        <v>0</v>
      </c>
      <c r="BJ68">
        <f t="shared" si="3"/>
        <v>0</v>
      </c>
      <c r="BK68" s="1">
        <f t="shared" si="4"/>
        <v>0</v>
      </c>
      <c r="BL68">
        <f t="shared" si="5"/>
        <v>56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128</v>
      </c>
      <c r="M69" t="s">
        <v>128</v>
      </c>
      <c r="N69">
        <v>0</v>
      </c>
      <c r="O69">
        <v>0</v>
      </c>
      <c r="P69">
        <v>0</v>
      </c>
      <c r="Q69">
        <v>0</v>
      </c>
      <c r="R69" t="s">
        <v>128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128</v>
      </c>
      <c r="AZ69">
        <v>0</v>
      </c>
      <c r="BA69">
        <v>0</v>
      </c>
      <c r="BB69" t="s">
        <v>128</v>
      </c>
      <c r="BC69" t="s">
        <v>128</v>
      </c>
      <c r="BD69">
        <v>0</v>
      </c>
      <c r="BE69" t="s">
        <v>128</v>
      </c>
      <c r="BF69">
        <v>0</v>
      </c>
      <c r="BG69">
        <v>0</v>
      </c>
      <c r="BH69">
        <v>0</v>
      </c>
      <c r="BI69">
        <v>0</v>
      </c>
      <c r="BJ69">
        <f t="shared" si="3"/>
        <v>0</v>
      </c>
      <c r="BK69" s="1">
        <f t="shared" si="4"/>
        <v>0</v>
      </c>
      <c r="BL69">
        <f t="shared" si="5"/>
        <v>52</v>
      </c>
    </row>
    <row r="70" spans="1:64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128</v>
      </c>
      <c r="M70" t="s">
        <v>128</v>
      </c>
      <c r="N70">
        <v>0</v>
      </c>
      <c r="O70">
        <v>0</v>
      </c>
      <c r="P70">
        <v>0</v>
      </c>
      <c r="Q70">
        <v>0</v>
      </c>
      <c r="R70" t="s">
        <v>128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128</v>
      </c>
      <c r="AI70" t="s">
        <v>128</v>
      </c>
      <c r="AJ70">
        <v>0</v>
      </c>
      <c r="AK70" t="s">
        <v>128</v>
      </c>
      <c r="AL70">
        <v>0</v>
      </c>
      <c r="AM70">
        <v>0</v>
      </c>
      <c r="AN70" t="s">
        <v>128</v>
      </c>
      <c r="AO70" t="s">
        <v>128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128</v>
      </c>
      <c r="AV70">
        <v>0</v>
      </c>
      <c r="AW70" t="s">
        <v>128</v>
      </c>
      <c r="AX70">
        <v>0</v>
      </c>
      <c r="AY70" t="s">
        <v>128</v>
      </c>
      <c r="AZ70">
        <v>0</v>
      </c>
      <c r="BA70">
        <v>0</v>
      </c>
      <c r="BB70" t="s">
        <v>128</v>
      </c>
      <c r="BC70" t="s">
        <v>128</v>
      </c>
      <c r="BD70">
        <v>0</v>
      </c>
      <c r="BE70" t="s">
        <v>128</v>
      </c>
      <c r="BF70">
        <v>0</v>
      </c>
      <c r="BG70">
        <v>0</v>
      </c>
      <c r="BH70">
        <v>0</v>
      </c>
      <c r="BI70">
        <v>0</v>
      </c>
      <c r="BJ70">
        <f t="shared" si="3"/>
        <v>0</v>
      </c>
      <c r="BK70" s="1">
        <f t="shared" si="4"/>
        <v>0</v>
      </c>
      <c r="BL70">
        <f t="shared" si="5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BDR</vt:lpstr>
      <vt:lpstr>BFT</vt:lpstr>
      <vt:lpstr>BRS</vt:lpstr>
      <vt:lpstr>COR</vt:lpstr>
      <vt:lpstr>DOL</vt:lpstr>
      <vt:lpstr>DRT</vt:lpstr>
      <vt:lpstr>FRE</vt:lpstr>
      <vt:lpstr>MAL</vt:lpstr>
      <vt:lpstr>MSH</vt:lpstr>
      <vt:lpstr>MVT</vt:lpstr>
      <vt:lpstr>RMR</vt:lpstr>
      <vt:lpstr>SEW</vt:lpstr>
      <vt:lpstr>UPT</vt:lpstr>
      <vt:lpstr>VFD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Leef</dc:creator>
  <cp:lastModifiedBy>Morgan Leef</cp:lastModifiedBy>
  <dcterms:created xsi:type="dcterms:W3CDTF">2019-03-12T15:54:34Z</dcterms:created>
  <dcterms:modified xsi:type="dcterms:W3CDTF">2019-03-27T03:05:41Z</dcterms:modified>
</cp:coreProperties>
</file>