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organStingray\Desktop\Data for manuscript\"/>
    </mc:Choice>
  </mc:AlternateContent>
  <xr:revisionPtr revIDLastSave="0" documentId="8_{A99EDF25-6F89-4407-A50C-3311D5BC44F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eaks" sheetId="8" r:id="rId1"/>
    <sheet name="Box plots" sheetId="28" r:id="rId2"/>
    <sheet name="n peaks" sheetId="9" r:id="rId3"/>
  </sheets>
  <definedNames>
    <definedName name="_xlchart.v1.0" hidden="1">'Box plots'!$P$2:$P$25</definedName>
    <definedName name="_xlchart.v1.1" hidden="1">'Box plots'!$Q$1</definedName>
    <definedName name="_xlchart.v1.2" hidden="1">'Box plots'!$Q$2:$Q$25</definedName>
    <definedName name="_xlchart.v1.3" hidden="1">'Box plots'!$R$1</definedName>
    <definedName name="_xlchart.v1.4" hidden="1">'Box plots'!$R$2:$R$25</definedName>
    <definedName name="_xlchart.v1.5" hidden="1">'Box plots'!$A$2:$A$25</definedName>
    <definedName name="_xlchart.v1.6" hidden="1">'Box plots'!$B$1</definedName>
    <definedName name="_xlchart.v1.7" hidden="1">'Box plots'!$B$2:$B$25</definedName>
    <definedName name="_xlchart.v1.8" hidden="1">'Box plots'!$C$1</definedName>
    <definedName name="_xlchart.v1.9" hidden="1">'Box plots'!$C$2:$C$25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9" l="1"/>
  <c r="N18" i="9"/>
  <c r="K18" i="9"/>
  <c r="J18" i="9"/>
  <c r="G18" i="9"/>
  <c r="F18" i="9"/>
  <c r="C18" i="9"/>
  <c r="B18" i="9"/>
  <c r="O19" i="9"/>
  <c r="N19" i="9"/>
  <c r="K19" i="9"/>
  <c r="J19" i="9"/>
  <c r="G19" i="9"/>
  <c r="F19" i="9"/>
  <c r="C19" i="9"/>
  <c r="B19" i="9"/>
  <c r="O9" i="9"/>
  <c r="C9" i="9"/>
  <c r="F9" i="9"/>
  <c r="G9" i="9"/>
  <c r="J9" i="9"/>
  <c r="K9" i="9"/>
  <c r="N9" i="9"/>
  <c r="B9" i="9"/>
  <c r="J8" i="9"/>
  <c r="K8" i="9"/>
  <c r="N8" i="9"/>
  <c r="O8" i="9"/>
  <c r="F8" i="9"/>
  <c r="G8" i="9"/>
  <c r="C8" i="9"/>
  <c r="B8" i="9"/>
</calcChain>
</file>

<file path=xl/sharedStrings.xml><?xml version="1.0" encoding="utf-8"?>
<sst xmlns="http://schemas.openxmlformats.org/spreadsheetml/2006/main" count="225" uniqueCount="49">
  <si>
    <t>Off</t>
  </si>
  <si>
    <t>On</t>
  </si>
  <si>
    <t>Subject One</t>
  </si>
  <si>
    <t>Subject Three</t>
  </si>
  <si>
    <t>Subject Five</t>
  </si>
  <si>
    <t>Fist (10-100 Hz)</t>
  </si>
  <si>
    <t>FTT (10-100Hz)</t>
  </si>
  <si>
    <t>N peaks</t>
  </si>
  <si>
    <t>Flexor Carpi Radialis L</t>
  </si>
  <si>
    <t>Flexor Carpi Radialis R</t>
  </si>
  <si>
    <t>Extensor digitorum L</t>
  </si>
  <si>
    <t>Extensor digitorum R</t>
  </si>
  <si>
    <t>Median peak</t>
  </si>
  <si>
    <t>Tests</t>
  </si>
  <si>
    <t>FTT</t>
  </si>
  <si>
    <t>Subject Eight</t>
  </si>
  <si>
    <t>Subject Ten</t>
  </si>
  <si>
    <t>Subject Eleven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</si>
  <si>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</si>
  <si>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</si>
  <si>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</si>
  <si>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</si>
  <si>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</si>
  <si>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</si>
  <si>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</si>
  <si>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</si>
  <si>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</si>
  <si>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</si>
  <si>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</si>
  <si>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FTTLflex</t>
  </si>
  <si>
    <t>FistLflex</t>
  </si>
  <si>
    <t>FTTLex</t>
  </si>
  <si>
    <t>FistLex</t>
  </si>
  <si>
    <t>FTTRflex</t>
  </si>
  <si>
    <t>FistRflex</t>
  </si>
  <si>
    <t>FTTRex</t>
  </si>
  <si>
    <t>FistRex</t>
  </si>
  <si>
    <t>Flexor L</t>
  </si>
  <si>
    <t>Extensor L</t>
  </si>
  <si>
    <t>Flexor R</t>
  </si>
  <si>
    <t>До приема L-DOPA</t>
  </si>
  <si>
    <t>После приема L-DOPA</t>
  </si>
  <si>
    <t>Extensor R</t>
  </si>
  <si>
    <t>Mean</t>
  </si>
  <si>
    <t>Sd</t>
  </si>
  <si>
    <t xml:space="preserve"> </t>
  </si>
  <si>
    <t>L-DOPA OFF</t>
  </si>
  <si>
    <t>L-DOPA ON</t>
  </si>
  <si>
    <t>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</si>
</sst>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09DB28E5-080F-499E-8597-54474F4847D1}">
          <cx:tx>
            <cx:txData>
              <cx:f>_xlchart.v1.6</cx:f>
              <cx:v>До приема L-DOPA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A176A0-33E8-472E-96E7-A97EB2CB2A67}">
          <cx:tx>
            <cx:txData>
              <cx:f>_xlchart.v1.8</cx:f>
              <cx:v>После приема L-DOPA</cx:v>
            </cx:txData>
          </cx:tx>
          <cx:spPr>
            <a:solidFill>
              <a:srgbClr val="C00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ru-RU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Количество пиков в сигнале 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sEMG</a:t>
                </a:r>
                <a:endPara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4909FCD5-AE09-4DA3-A1CE-B6D3089F94C0}">
          <cx:tx>
            <cx:txData>
              <cx:f>_xlchart.v1.1</cx:f>
              <cx:v>До приема L-DOPA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C1EEF3-DC1D-47C9-B9D5-122129DCB8DF}">
          <cx:tx>
            <cx:txData>
              <cx:f>_xlchart.v1.3</cx:f>
              <cx:v>После приема L-DOPA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ru-RU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Количество пиков в сигнале 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sEMG</a:t>
                </a:r>
                <a:endParaRPr lang="ru-RU">
                  <a:effectLst/>
                </a:endParaRPr>
              </a:p>
            </cx:rich>
          </cx:tx>
        </cx:title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34290</xdr:rowOff>
    </xdr:from>
    <xdr:to>
      <xdr:col>12</xdr:col>
      <xdr:colOff>601980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C4F8FB5-4F01-EE5A-C822-F73950139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2660" y="674370"/>
              <a:ext cx="5684520" cy="3775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601980</xdr:colOff>
      <xdr:row>3</xdr:row>
      <xdr:rowOff>38100</xdr:rowOff>
    </xdr:from>
    <xdr:to>
      <xdr:col>22</xdr:col>
      <xdr:colOff>45720</xdr:colOff>
      <xdr:row>19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12B73A6-7831-737E-F150-9F77D2F72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678180"/>
              <a:ext cx="5539740" cy="3756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9"/>
  <sheetViews>
    <sheetView tabSelected="1" topLeftCell="B1" zoomScale="70" zoomScaleNormal="70" workbookViewId="0">
      <selection activeCell="N62" sqref="N62"/>
    </sheetView>
  </sheetViews>
  <sheetFormatPr defaultRowHeight="14.4" x14ac:dyDescent="0.3"/>
  <cols>
    <col min="1" max="1" width="16.5546875" customWidth="1"/>
    <col min="3" max="5" width="24.44140625" customWidth="1"/>
    <col min="6" max="6" width="28" customWidth="1"/>
    <col min="7" max="7" width="22" customWidth="1"/>
    <col min="8" max="8" width="23.44140625" customWidth="1"/>
    <col min="9" max="9" width="27.77734375" customWidth="1"/>
    <col min="10" max="10" width="41.5546875" customWidth="1"/>
    <col min="11" max="11" width="17.88671875" customWidth="1"/>
  </cols>
  <sheetData>
    <row r="1" spans="1:10" ht="18" x14ac:dyDescent="0.3">
      <c r="A1" s="10" t="s">
        <v>13</v>
      </c>
      <c r="B1" s="10"/>
      <c r="C1" s="9" t="s">
        <v>2</v>
      </c>
      <c r="D1" s="9"/>
      <c r="E1" s="9"/>
      <c r="F1" s="9"/>
      <c r="G1" s="9"/>
      <c r="H1" s="9"/>
      <c r="I1" s="9"/>
      <c r="J1" s="9"/>
    </row>
    <row r="2" spans="1:10" ht="18" x14ac:dyDescent="0.3">
      <c r="A2" s="10"/>
      <c r="B2" s="10"/>
      <c r="C2" s="9" t="s">
        <v>8</v>
      </c>
      <c r="D2" s="9"/>
      <c r="E2" s="9" t="s">
        <v>10</v>
      </c>
      <c r="F2" s="9"/>
      <c r="G2" s="9" t="s">
        <v>9</v>
      </c>
      <c r="H2" s="9"/>
      <c r="I2" s="9" t="s">
        <v>11</v>
      </c>
      <c r="J2" s="9"/>
    </row>
    <row r="3" spans="1:10" ht="18" x14ac:dyDescent="0.3">
      <c r="A3" s="10"/>
      <c r="B3" s="10"/>
      <c r="C3" s="1" t="s">
        <v>7</v>
      </c>
      <c r="D3" s="1" t="s">
        <v>12</v>
      </c>
      <c r="E3" s="1" t="s">
        <v>7</v>
      </c>
      <c r="F3" s="1" t="s">
        <v>12</v>
      </c>
      <c r="G3" s="1" t="s">
        <v>7</v>
      </c>
      <c r="H3" s="1" t="s">
        <v>12</v>
      </c>
      <c r="I3" s="1" t="s">
        <v>7</v>
      </c>
      <c r="J3" s="1" t="s">
        <v>12</v>
      </c>
    </row>
    <row r="4" spans="1:10" ht="18" x14ac:dyDescent="0.3">
      <c r="A4" s="11" t="s">
        <v>6</v>
      </c>
      <c r="B4" s="4" t="s">
        <v>0</v>
      </c>
      <c r="C4" s="2">
        <v>36</v>
      </c>
      <c r="D4" s="3">
        <v>3.4605828799749098E-5</v>
      </c>
      <c r="E4" s="2">
        <v>37</v>
      </c>
      <c r="F4" s="3">
        <v>1.1492836589426001E-5</v>
      </c>
      <c r="G4" s="2">
        <v>46</v>
      </c>
      <c r="H4" s="3">
        <v>1.0299305728546701E-5</v>
      </c>
      <c r="I4" s="2">
        <v>44</v>
      </c>
      <c r="J4" s="3">
        <v>1.34712119904362E-5</v>
      </c>
    </row>
    <row r="5" spans="1:10" ht="18" x14ac:dyDescent="0.3">
      <c r="A5" s="11"/>
      <c r="B5" s="4" t="s">
        <v>1</v>
      </c>
      <c r="C5" s="2">
        <v>42</v>
      </c>
      <c r="D5" s="3">
        <v>3.73642498270128E-5</v>
      </c>
      <c r="E5" s="2">
        <v>42</v>
      </c>
      <c r="F5" s="3">
        <v>1.26630507621816E-5</v>
      </c>
      <c r="G5" s="2">
        <v>51</v>
      </c>
      <c r="H5" s="3">
        <v>2.59049799753965E-5</v>
      </c>
      <c r="I5" s="2">
        <v>49</v>
      </c>
      <c r="J5" s="3">
        <v>4.2986678382798298E-5</v>
      </c>
    </row>
    <row r="6" spans="1:10" ht="18" x14ac:dyDescent="0.3">
      <c r="A6" s="11" t="s">
        <v>5</v>
      </c>
      <c r="B6" s="4" t="s">
        <v>0</v>
      </c>
      <c r="C6" s="4">
        <v>34</v>
      </c>
      <c r="D6" s="3">
        <v>8.8697502835464599E-5</v>
      </c>
      <c r="E6" s="4">
        <v>34</v>
      </c>
      <c r="F6" s="3">
        <v>2.6335709491743701E-5</v>
      </c>
      <c r="G6" s="4">
        <v>29</v>
      </c>
      <c r="H6" s="3">
        <v>2.30688005435105E-5</v>
      </c>
      <c r="I6" s="4">
        <v>29</v>
      </c>
      <c r="J6" s="3">
        <v>8.3450843855398395E-5</v>
      </c>
    </row>
    <row r="7" spans="1:10" ht="18" x14ac:dyDescent="0.3">
      <c r="A7" s="11"/>
      <c r="B7" s="4" t="s">
        <v>1</v>
      </c>
      <c r="C7" s="4">
        <v>46</v>
      </c>
      <c r="D7" s="3">
        <v>4.5229808777094799E-5</v>
      </c>
      <c r="E7" s="4">
        <v>46</v>
      </c>
      <c r="F7" s="3">
        <v>1.6787651579901701E-5</v>
      </c>
      <c r="G7" s="4">
        <v>46</v>
      </c>
      <c r="H7" s="3">
        <v>4.82536930340062E-5</v>
      </c>
      <c r="I7" s="4">
        <v>48</v>
      </c>
      <c r="J7" s="3">
        <v>8.4285046950680699E-5</v>
      </c>
    </row>
    <row r="8" spans="1:10" ht="18" x14ac:dyDescent="0.3">
      <c r="A8" s="11" t="s">
        <v>13</v>
      </c>
      <c r="B8" s="11"/>
      <c r="C8" s="9" t="s">
        <v>3</v>
      </c>
      <c r="D8" s="9"/>
      <c r="E8" s="9"/>
      <c r="F8" s="9"/>
      <c r="G8" s="9"/>
      <c r="H8" s="9"/>
      <c r="I8" s="9"/>
      <c r="J8" s="9"/>
    </row>
    <row r="9" spans="1:10" ht="18" x14ac:dyDescent="0.3">
      <c r="A9" s="11"/>
      <c r="B9" s="11"/>
      <c r="C9" s="9" t="s">
        <v>8</v>
      </c>
      <c r="D9" s="9"/>
      <c r="E9" s="9" t="s">
        <v>10</v>
      </c>
      <c r="F9" s="9"/>
      <c r="G9" s="9" t="s">
        <v>9</v>
      </c>
      <c r="H9" s="9"/>
      <c r="I9" s="9" t="s">
        <v>11</v>
      </c>
      <c r="J9" s="9"/>
    </row>
    <row r="10" spans="1:10" ht="18" x14ac:dyDescent="0.3">
      <c r="A10" s="11"/>
      <c r="B10" s="11"/>
      <c r="C10" s="1" t="s">
        <v>7</v>
      </c>
      <c r="D10" s="1" t="s">
        <v>12</v>
      </c>
      <c r="E10" s="1" t="s">
        <v>7</v>
      </c>
      <c r="F10" s="1" t="s">
        <v>12</v>
      </c>
      <c r="G10" s="1" t="s">
        <v>7</v>
      </c>
      <c r="H10" s="1" t="s">
        <v>12</v>
      </c>
      <c r="I10" s="1" t="s">
        <v>7</v>
      </c>
      <c r="J10" s="1" t="s">
        <v>12</v>
      </c>
    </row>
    <row r="11" spans="1:10" ht="18" x14ac:dyDescent="0.3">
      <c r="A11" s="11" t="s">
        <v>6</v>
      </c>
      <c r="B11" s="4" t="s">
        <v>0</v>
      </c>
      <c r="C11" s="2">
        <v>16</v>
      </c>
      <c r="D11" s="3">
        <v>1.1130386589237E-5</v>
      </c>
      <c r="E11" s="2">
        <v>17</v>
      </c>
      <c r="F11" s="3">
        <v>2.9723977115517099E-5</v>
      </c>
      <c r="G11" s="2">
        <v>19</v>
      </c>
      <c r="H11" s="3">
        <v>1.3835338169180599E-5</v>
      </c>
      <c r="I11" s="2">
        <v>20</v>
      </c>
      <c r="J11" s="3">
        <v>2.8802556781826E-5</v>
      </c>
    </row>
    <row r="12" spans="1:10" ht="18" x14ac:dyDescent="0.3">
      <c r="A12" s="11"/>
      <c r="B12" s="4" t="s">
        <v>1</v>
      </c>
      <c r="C12" s="2">
        <v>32</v>
      </c>
      <c r="D12" s="3">
        <v>4.3933930672844198E-5</v>
      </c>
      <c r="E12" s="2">
        <v>32</v>
      </c>
      <c r="F12" s="3">
        <v>4.66798920041311E-5</v>
      </c>
      <c r="G12" s="2">
        <v>31</v>
      </c>
      <c r="H12" s="3">
        <v>3.0009545128086599E-5</v>
      </c>
      <c r="I12" s="2">
        <v>32</v>
      </c>
      <c r="J12" s="3">
        <v>4.8883262086346501E-5</v>
      </c>
    </row>
    <row r="13" spans="1:10" ht="18" x14ac:dyDescent="0.3">
      <c r="A13" s="11" t="s">
        <v>5</v>
      </c>
      <c r="B13" s="4" t="s">
        <v>0</v>
      </c>
      <c r="C13" s="2">
        <v>12</v>
      </c>
      <c r="D13" s="3">
        <v>2.2918754927956099E-5</v>
      </c>
      <c r="E13" s="2">
        <v>14</v>
      </c>
      <c r="F13" s="3">
        <v>3.6022820597919302E-5</v>
      </c>
      <c r="G13" s="2">
        <v>14</v>
      </c>
      <c r="H13" s="3">
        <v>4.8866892080082001E-5</v>
      </c>
      <c r="I13" s="2">
        <v>15</v>
      </c>
      <c r="J13" s="3">
        <v>5.0004786642712298E-5</v>
      </c>
    </row>
    <row r="14" spans="1:10" ht="18" x14ac:dyDescent="0.3">
      <c r="A14" s="11"/>
      <c r="B14" s="4" t="s">
        <v>1</v>
      </c>
      <c r="C14" s="2">
        <v>25</v>
      </c>
      <c r="D14" s="3">
        <v>4.2828968596311702E-5</v>
      </c>
      <c r="E14" s="2">
        <v>28</v>
      </c>
      <c r="F14" s="3">
        <v>6.1691909756388905E-5</v>
      </c>
      <c r="G14" s="2">
        <v>25</v>
      </c>
      <c r="H14" s="3">
        <v>5.0787458221202803E-5</v>
      </c>
      <c r="I14" s="2">
        <v>25</v>
      </c>
      <c r="J14" s="3">
        <v>7.4387318066011698E-5</v>
      </c>
    </row>
    <row r="15" spans="1:10" ht="18" x14ac:dyDescent="0.3">
      <c r="A15" s="10" t="s">
        <v>13</v>
      </c>
      <c r="B15" s="10"/>
      <c r="C15" s="9" t="s">
        <v>4</v>
      </c>
      <c r="D15" s="9"/>
      <c r="E15" s="9"/>
      <c r="F15" s="9"/>
      <c r="G15" s="9"/>
      <c r="H15" s="9"/>
      <c r="I15" s="9"/>
      <c r="J15" s="9"/>
    </row>
    <row r="16" spans="1:10" ht="18" x14ac:dyDescent="0.3">
      <c r="A16" s="10"/>
      <c r="B16" s="10"/>
      <c r="C16" s="9" t="s">
        <v>8</v>
      </c>
      <c r="D16" s="9"/>
      <c r="E16" s="9" t="s">
        <v>10</v>
      </c>
      <c r="F16" s="9"/>
      <c r="G16" s="9" t="s">
        <v>9</v>
      </c>
      <c r="H16" s="9"/>
      <c r="I16" s="9" t="s">
        <v>11</v>
      </c>
      <c r="J16" s="9"/>
    </row>
    <row r="17" spans="1:10" ht="18" x14ac:dyDescent="0.3">
      <c r="A17" s="10"/>
      <c r="B17" s="10"/>
      <c r="C17" s="1" t="s">
        <v>7</v>
      </c>
      <c r="D17" s="1" t="s">
        <v>12</v>
      </c>
      <c r="E17" s="1" t="s">
        <v>7</v>
      </c>
      <c r="F17" s="1" t="s">
        <v>12</v>
      </c>
      <c r="G17" s="1" t="s">
        <v>7</v>
      </c>
      <c r="H17" s="1" t="s">
        <v>12</v>
      </c>
      <c r="I17" s="1" t="s">
        <v>7</v>
      </c>
      <c r="J17" s="1" t="s">
        <v>12</v>
      </c>
    </row>
    <row r="18" spans="1:10" ht="18" x14ac:dyDescent="0.3">
      <c r="A18" s="11" t="s">
        <v>6</v>
      </c>
      <c r="B18" s="4" t="s">
        <v>0</v>
      </c>
      <c r="C18" s="2">
        <v>52</v>
      </c>
      <c r="D18" s="3">
        <v>1.98193483284223E-5</v>
      </c>
      <c r="E18" s="2">
        <v>52</v>
      </c>
      <c r="F18" s="3">
        <v>6.1508240494573699E-5</v>
      </c>
      <c r="G18" s="2">
        <v>59</v>
      </c>
      <c r="H18" s="3">
        <v>6.7687601751351795E-5</v>
      </c>
      <c r="I18" s="2">
        <v>59</v>
      </c>
      <c r="J18" s="3">
        <v>7.5645629706383498E-5</v>
      </c>
    </row>
    <row r="19" spans="1:10" ht="18" x14ac:dyDescent="0.3">
      <c r="A19" s="11"/>
      <c r="B19" s="4" t="s">
        <v>1</v>
      </c>
      <c r="C19" s="2">
        <v>68</v>
      </c>
      <c r="D19" s="3">
        <v>5.89225393118564E-5</v>
      </c>
      <c r="E19" s="2">
        <v>68</v>
      </c>
      <c r="F19" s="3">
        <v>8.1726291353243597E-5</v>
      </c>
      <c r="G19" s="2">
        <v>67</v>
      </c>
      <c r="H19" s="3">
        <v>9.9110749879144299E-5</v>
      </c>
      <c r="I19" s="2">
        <v>67</v>
      </c>
      <c r="J19" s="3">
        <v>6.9620434725718898E-5</v>
      </c>
    </row>
    <row r="20" spans="1:10" ht="18" x14ac:dyDescent="0.3">
      <c r="A20" s="11" t="s">
        <v>5</v>
      </c>
      <c r="B20" s="4" t="s">
        <v>0</v>
      </c>
      <c r="C20" s="2">
        <v>36</v>
      </c>
      <c r="D20" s="3">
        <v>5.00089709983461E-5</v>
      </c>
      <c r="E20" s="2">
        <v>38</v>
      </c>
      <c r="F20" s="3">
        <v>9.1738006816807801E-5</v>
      </c>
      <c r="G20" s="2">
        <v>43</v>
      </c>
      <c r="H20" s="2">
        <v>1.11031798067192E-4</v>
      </c>
      <c r="I20" s="2">
        <v>43</v>
      </c>
      <c r="J20" s="3">
        <v>7.4146521695091903E-5</v>
      </c>
    </row>
    <row r="21" spans="1:10" ht="18" x14ac:dyDescent="0.3">
      <c r="A21" s="11"/>
      <c r="B21" s="4" t="s">
        <v>1</v>
      </c>
      <c r="C21" s="2">
        <v>43</v>
      </c>
      <c r="D21" s="3">
        <v>8.7307577986131906E-5</v>
      </c>
      <c r="E21" s="2">
        <v>45</v>
      </c>
      <c r="F21" s="3">
        <v>9.2082196945351795E-5</v>
      </c>
      <c r="G21" s="2">
        <v>44</v>
      </c>
      <c r="H21" s="2">
        <v>1.2056026105538199E-4</v>
      </c>
      <c r="I21" s="2">
        <v>44</v>
      </c>
      <c r="J21" s="3">
        <v>8.7596930748434494E-5</v>
      </c>
    </row>
    <row r="22" spans="1:10" ht="18" x14ac:dyDescent="0.3">
      <c r="A22" s="11" t="s">
        <v>13</v>
      </c>
      <c r="B22" s="11"/>
      <c r="C22" s="9" t="s">
        <v>15</v>
      </c>
      <c r="D22" s="9"/>
      <c r="E22" s="9"/>
      <c r="F22" s="9"/>
      <c r="G22" s="9"/>
      <c r="H22" s="9"/>
      <c r="I22" s="9"/>
      <c r="J22" s="9"/>
    </row>
    <row r="23" spans="1:10" ht="18" x14ac:dyDescent="0.3">
      <c r="A23" s="11"/>
      <c r="B23" s="11"/>
      <c r="C23" s="9" t="s">
        <v>8</v>
      </c>
      <c r="D23" s="9"/>
      <c r="E23" s="9" t="s">
        <v>10</v>
      </c>
      <c r="F23" s="9"/>
      <c r="G23" s="9" t="s">
        <v>9</v>
      </c>
      <c r="H23" s="9"/>
      <c r="I23" s="9" t="s">
        <v>11</v>
      </c>
      <c r="J23" s="9"/>
    </row>
    <row r="24" spans="1:10" ht="18" x14ac:dyDescent="0.3">
      <c r="A24" s="11"/>
      <c r="B24" s="11"/>
      <c r="C24" s="1" t="s">
        <v>7</v>
      </c>
      <c r="D24" s="1" t="s">
        <v>12</v>
      </c>
      <c r="E24" s="1" t="s">
        <v>7</v>
      </c>
      <c r="F24" s="1" t="s">
        <v>12</v>
      </c>
      <c r="G24" s="1" t="s">
        <v>7</v>
      </c>
      <c r="H24" s="1" t="s">
        <v>12</v>
      </c>
      <c r="I24" s="1" t="s">
        <v>7</v>
      </c>
      <c r="J24" s="1" t="s">
        <v>12</v>
      </c>
    </row>
    <row r="25" spans="1:10" ht="18" x14ac:dyDescent="0.35">
      <c r="A25" s="11" t="s">
        <v>6</v>
      </c>
      <c r="B25" s="4" t="s">
        <v>0</v>
      </c>
      <c r="C25" s="5">
        <v>27</v>
      </c>
      <c r="D25" s="3">
        <v>4.7540623941894098E-5</v>
      </c>
      <c r="E25" s="2">
        <v>28</v>
      </c>
      <c r="F25" s="3">
        <v>5.1159396330408599E-5</v>
      </c>
      <c r="G25" s="2">
        <v>41</v>
      </c>
      <c r="H25" s="3">
        <v>9.8753165707130398E-6</v>
      </c>
      <c r="I25" s="2">
        <v>43</v>
      </c>
      <c r="J25" s="3">
        <v>3.23651585661659E-5</v>
      </c>
    </row>
    <row r="26" spans="1:10" ht="18" x14ac:dyDescent="0.35">
      <c r="A26" s="11"/>
      <c r="B26" s="4" t="s">
        <v>1</v>
      </c>
      <c r="C26" s="5">
        <v>48</v>
      </c>
      <c r="D26" s="3">
        <v>3.6805029804738102E-5</v>
      </c>
      <c r="E26" s="2">
        <v>48</v>
      </c>
      <c r="F26" s="3">
        <v>6.6922829113498405E-5</v>
      </c>
      <c r="G26" s="2">
        <v>50</v>
      </c>
      <c r="H26" s="3">
        <v>1.12768224865314E-5</v>
      </c>
      <c r="I26" s="2">
        <v>49</v>
      </c>
      <c r="J26" s="3">
        <v>1.39117173130024E-5</v>
      </c>
    </row>
    <row r="27" spans="1:10" ht="18" x14ac:dyDescent="0.3">
      <c r="A27" s="11" t="s">
        <v>5</v>
      </c>
      <c r="B27" s="4" t="s">
        <v>0</v>
      </c>
      <c r="C27" s="2">
        <v>26</v>
      </c>
      <c r="D27" s="3">
        <v>7.0670361177593502E-5</v>
      </c>
      <c r="E27" s="2">
        <v>27</v>
      </c>
      <c r="F27" s="3">
        <v>8.3526777375409703E-5</v>
      </c>
      <c r="G27" s="2">
        <v>22</v>
      </c>
      <c r="H27" s="3">
        <v>3.6726137943281601E-5</v>
      </c>
      <c r="I27" s="2">
        <v>22</v>
      </c>
      <c r="J27" s="3">
        <v>5.0383005480809798E-5</v>
      </c>
    </row>
    <row r="28" spans="1:10" ht="18" x14ac:dyDescent="0.3">
      <c r="A28" s="11"/>
      <c r="B28" s="4" t="s">
        <v>1</v>
      </c>
      <c r="C28" s="2">
        <v>30</v>
      </c>
      <c r="D28" s="3">
        <v>5.1400899925002501E-5</v>
      </c>
      <c r="E28" s="2">
        <v>30</v>
      </c>
      <c r="F28" s="3">
        <v>6.6106579440672398E-5</v>
      </c>
      <c r="G28" s="2">
        <v>37</v>
      </c>
      <c r="H28" s="3">
        <v>1.7372220682639899E-5</v>
      </c>
      <c r="I28" s="2">
        <v>37</v>
      </c>
      <c r="J28" s="3">
        <v>1.76690366003433E-5</v>
      </c>
    </row>
    <row r="29" spans="1:10" ht="18" x14ac:dyDescent="0.3">
      <c r="A29" s="10" t="s">
        <v>13</v>
      </c>
      <c r="B29" s="10"/>
      <c r="C29" s="9" t="s">
        <v>16</v>
      </c>
      <c r="D29" s="9"/>
      <c r="E29" s="9"/>
      <c r="F29" s="9"/>
      <c r="G29" s="9"/>
      <c r="H29" s="9"/>
      <c r="I29" s="9"/>
      <c r="J29" s="9"/>
    </row>
    <row r="30" spans="1:10" ht="18" x14ac:dyDescent="0.3">
      <c r="A30" s="10"/>
      <c r="B30" s="10"/>
      <c r="C30" s="9" t="s">
        <v>8</v>
      </c>
      <c r="D30" s="9"/>
      <c r="E30" s="9" t="s">
        <v>10</v>
      </c>
      <c r="F30" s="9"/>
      <c r="G30" s="9" t="s">
        <v>9</v>
      </c>
      <c r="H30" s="9"/>
      <c r="I30" s="9" t="s">
        <v>11</v>
      </c>
      <c r="J30" s="9"/>
    </row>
    <row r="31" spans="1:10" ht="18" x14ac:dyDescent="0.3">
      <c r="A31" s="10"/>
      <c r="B31" s="10"/>
      <c r="C31" s="1" t="s">
        <v>7</v>
      </c>
      <c r="D31" s="1" t="s">
        <v>12</v>
      </c>
      <c r="E31" s="1" t="s">
        <v>7</v>
      </c>
      <c r="F31" s="1" t="s">
        <v>12</v>
      </c>
      <c r="G31" s="1" t="s">
        <v>7</v>
      </c>
      <c r="H31" s="1" t="s">
        <v>12</v>
      </c>
      <c r="I31" s="1" t="s">
        <v>7</v>
      </c>
      <c r="J31" s="1" t="s">
        <v>12</v>
      </c>
    </row>
    <row r="32" spans="1:10" ht="18" x14ac:dyDescent="0.3">
      <c r="A32" s="11" t="s">
        <v>6</v>
      </c>
      <c r="B32" s="4" t="s">
        <v>0</v>
      </c>
      <c r="C32" s="2">
        <v>51</v>
      </c>
      <c r="D32" s="3">
        <v>1.9785172562971499E-5</v>
      </c>
      <c r="E32" s="2">
        <v>52</v>
      </c>
      <c r="F32" s="3">
        <v>2.53376056536408E-5</v>
      </c>
      <c r="G32" s="2">
        <v>54</v>
      </c>
      <c r="H32" s="3">
        <v>1.5617663354104499E-5</v>
      </c>
      <c r="I32" s="2">
        <v>51</v>
      </c>
      <c r="J32" s="3">
        <v>3.1131691406224297E-5</v>
      </c>
    </row>
    <row r="33" spans="1:10" ht="18" x14ac:dyDescent="0.3">
      <c r="A33" s="11"/>
      <c r="B33" s="4" t="s">
        <v>1</v>
      </c>
      <c r="C33" s="2">
        <v>57</v>
      </c>
      <c r="D33" s="3">
        <v>2.1795884645005E-5</v>
      </c>
      <c r="E33" s="2">
        <v>56</v>
      </c>
      <c r="F33" s="3">
        <v>2.7867794004066901E-5</v>
      </c>
      <c r="G33" s="2">
        <v>60</v>
      </c>
      <c r="H33" s="3">
        <v>1.7010803351327499E-5</v>
      </c>
      <c r="I33" s="2">
        <v>60</v>
      </c>
      <c r="J33" s="3">
        <v>2.9238718184391E-5</v>
      </c>
    </row>
    <row r="34" spans="1:10" ht="18" x14ac:dyDescent="0.3">
      <c r="A34" s="11" t="s">
        <v>5</v>
      </c>
      <c r="B34" s="4" t="s">
        <v>0</v>
      </c>
      <c r="C34" s="2">
        <v>36</v>
      </c>
      <c r="D34" s="3">
        <v>5.6186675823519299E-5</v>
      </c>
      <c r="E34" s="2">
        <v>37</v>
      </c>
      <c r="F34" s="3">
        <v>3.6662958534914401E-5</v>
      </c>
      <c r="G34" s="2">
        <v>31</v>
      </c>
      <c r="H34" s="3">
        <v>6.68536539368899E-5</v>
      </c>
      <c r="I34" s="2">
        <v>30</v>
      </c>
      <c r="J34" s="3">
        <v>5.7979997271976603E-5</v>
      </c>
    </row>
    <row r="35" spans="1:10" ht="18" x14ac:dyDescent="0.3">
      <c r="A35" s="11"/>
      <c r="B35" s="4" t="s">
        <v>1</v>
      </c>
      <c r="C35" s="2">
        <v>38</v>
      </c>
      <c r="D35" s="3">
        <v>3.31822566783609E-5</v>
      </c>
      <c r="E35" s="2">
        <v>39</v>
      </c>
      <c r="F35" s="3">
        <v>4.1643797085144702E-5</v>
      </c>
      <c r="G35" s="2">
        <v>38</v>
      </c>
      <c r="H35" s="3">
        <v>9.5046006067982404E-5</v>
      </c>
      <c r="I35" s="2">
        <v>39</v>
      </c>
      <c r="J35" s="3">
        <v>6.5071387624191494E-5</v>
      </c>
    </row>
    <row r="36" spans="1:10" ht="18" x14ac:dyDescent="0.3">
      <c r="A36" s="10" t="s">
        <v>13</v>
      </c>
      <c r="B36" s="10"/>
      <c r="C36" s="9" t="s">
        <v>17</v>
      </c>
      <c r="D36" s="9"/>
      <c r="E36" s="9"/>
      <c r="F36" s="9"/>
      <c r="G36" s="9"/>
      <c r="H36" s="9"/>
      <c r="I36" s="9"/>
      <c r="J36" s="9"/>
    </row>
    <row r="37" spans="1:10" ht="18" x14ac:dyDescent="0.3">
      <c r="A37" s="10"/>
      <c r="B37" s="10"/>
      <c r="C37" s="9" t="s">
        <v>8</v>
      </c>
      <c r="D37" s="9"/>
      <c r="E37" s="9" t="s">
        <v>10</v>
      </c>
      <c r="F37" s="9"/>
      <c r="G37" s="9" t="s">
        <v>9</v>
      </c>
      <c r="H37" s="9"/>
      <c r="I37" s="9" t="s">
        <v>11</v>
      </c>
      <c r="J37" s="9"/>
    </row>
    <row r="38" spans="1:10" ht="18" x14ac:dyDescent="0.3">
      <c r="A38" s="10"/>
      <c r="B38" s="10"/>
      <c r="C38" s="1" t="s">
        <v>7</v>
      </c>
      <c r="D38" s="1" t="s">
        <v>12</v>
      </c>
      <c r="E38" s="1" t="s">
        <v>7</v>
      </c>
      <c r="F38" s="1" t="s">
        <v>12</v>
      </c>
      <c r="G38" s="1" t="s">
        <v>7</v>
      </c>
      <c r="H38" s="1" t="s">
        <v>12</v>
      </c>
      <c r="I38" s="1" t="s">
        <v>7</v>
      </c>
      <c r="J38" s="1" t="s">
        <v>12</v>
      </c>
    </row>
    <row r="39" spans="1:10" ht="18" x14ac:dyDescent="0.3">
      <c r="A39" s="11" t="s">
        <v>6</v>
      </c>
      <c r="B39" s="4" t="s">
        <v>0</v>
      </c>
      <c r="C39" s="2">
        <v>36</v>
      </c>
      <c r="D39" s="3">
        <v>9.7267833242692708E-6</v>
      </c>
      <c r="E39" s="2">
        <v>36</v>
      </c>
      <c r="F39" s="3">
        <v>3.7465547859499298E-5</v>
      </c>
      <c r="G39" s="2">
        <v>49</v>
      </c>
      <c r="H39" s="3">
        <v>3.03095947801895E-5</v>
      </c>
      <c r="I39" s="2">
        <v>48</v>
      </c>
      <c r="J39" s="3">
        <v>4.6012925643267797E-5</v>
      </c>
    </row>
    <row r="40" spans="1:10" ht="18" x14ac:dyDescent="0.35">
      <c r="A40" s="11"/>
      <c r="B40" s="4" t="s">
        <v>1</v>
      </c>
      <c r="C40" s="2">
        <v>45</v>
      </c>
      <c r="D40" s="3">
        <v>8.0354849155979307E-6</v>
      </c>
      <c r="E40" s="2">
        <v>45</v>
      </c>
      <c r="F40" s="3">
        <v>3.0540443544226001E-5</v>
      </c>
      <c r="G40" s="2">
        <v>57</v>
      </c>
      <c r="H40" s="3">
        <v>1.67722537162335E-5</v>
      </c>
      <c r="I40" s="5">
        <v>56</v>
      </c>
      <c r="J40" s="3">
        <v>3.1052922528140502E-5</v>
      </c>
    </row>
    <row r="41" spans="1:10" ht="18" x14ac:dyDescent="0.3">
      <c r="A41" s="11" t="s">
        <v>5</v>
      </c>
      <c r="B41" s="4" t="s">
        <v>0</v>
      </c>
      <c r="C41" s="2">
        <v>19</v>
      </c>
      <c r="D41" s="3">
        <v>6.4739636891676596E-5</v>
      </c>
      <c r="E41" s="2">
        <v>21</v>
      </c>
      <c r="F41" s="3">
        <v>9.0929269916373306E-5</v>
      </c>
      <c r="G41" s="2">
        <v>16</v>
      </c>
      <c r="H41" s="6">
        <v>1.36033581370723E-4</v>
      </c>
      <c r="I41" s="2">
        <v>18</v>
      </c>
      <c r="J41" s="2">
        <v>1.00843684778199E-4</v>
      </c>
    </row>
    <row r="42" spans="1:10" ht="18" x14ac:dyDescent="0.3">
      <c r="A42" s="11"/>
      <c r="B42" s="4" t="s">
        <v>1</v>
      </c>
      <c r="C42" s="2">
        <v>26</v>
      </c>
      <c r="D42" s="3">
        <v>5.4460916694922197E-5</v>
      </c>
      <c r="E42" s="2">
        <v>25</v>
      </c>
      <c r="F42" s="3">
        <v>8.5869195043866096E-5</v>
      </c>
      <c r="G42" s="2">
        <v>21</v>
      </c>
      <c r="H42" s="3">
        <v>5.8892394947344297E-5</v>
      </c>
      <c r="I42" s="2">
        <v>21</v>
      </c>
      <c r="J42" s="3">
        <v>5.7620769178589698E-5</v>
      </c>
    </row>
    <row r="46" spans="1:10" x14ac:dyDescent="0.3">
      <c r="D46" s="16" t="s">
        <v>14</v>
      </c>
      <c r="E46" s="16"/>
      <c r="F46" s="16"/>
      <c r="G46" s="16"/>
      <c r="H46" s="16"/>
      <c r="I46" s="16"/>
      <c r="J46" s="16"/>
    </row>
    <row r="47" spans="1:10" x14ac:dyDescent="0.3">
      <c r="D47" s="16"/>
      <c r="E47" s="16"/>
      <c r="F47" s="16"/>
      <c r="G47" s="16"/>
      <c r="H47" s="16"/>
      <c r="I47" s="16"/>
      <c r="J47" s="16"/>
    </row>
    <row r="49" spans="3:16" x14ac:dyDescent="0.3">
      <c r="C49" s="15"/>
      <c r="D49" s="14" t="s">
        <v>46</v>
      </c>
      <c r="E49" s="14" t="s">
        <v>47</v>
      </c>
      <c r="F49" s="14" t="s">
        <v>46</v>
      </c>
      <c r="G49" s="14" t="s">
        <v>47</v>
      </c>
      <c r="H49" s="14" t="s">
        <v>46</v>
      </c>
      <c r="I49" s="14" t="s">
        <v>47</v>
      </c>
      <c r="J49" s="14" t="s">
        <v>46</v>
      </c>
      <c r="K49" s="14" t="s">
        <v>47</v>
      </c>
    </row>
    <row r="50" spans="3:16" x14ac:dyDescent="0.3">
      <c r="C50" s="13" t="s">
        <v>18</v>
      </c>
      <c r="D50" s="13">
        <v>36.333333333333336</v>
      </c>
      <c r="E50" s="13">
        <v>48.666666666666664</v>
      </c>
      <c r="F50" s="13">
        <v>37</v>
      </c>
      <c r="G50" s="13">
        <v>48.5</v>
      </c>
      <c r="H50" s="13">
        <v>44.666666666666664</v>
      </c>
      <c r="I50" s="13">
        <v>52.666666666666664</v>
      </c>
      <c r="J50" s="13">
        <v>44.166666666666664</v>
      </c>
      <c r="K50" s="13">
        <v>52.166666666666664</v>
      </c>
    </row>
    <row r="51" spans="3:16" x14ac:dyDescent="0.3">
      <c r="C51" s="13" t="s">
        <v>19</v>
      </c>
      <c r="D51" s="13">
        <v>192.26666666666659</v>
      </c>
      <c r="E51" s="13">
        <v>155.86666666666679</v>
      </c>
      <c r="F51" s="13">
        <v>186.4</v>
      </c>
      <c r="G51" s="13">
        <v>152.69999999999999</v>
      </c>
      <c r="H51" s="13">
        <v>197.06666666666678</v>
      </c>
      <c r="I51" s="13">
        <v>151.46666666666641</v>
      </c>
      <c r="J51" s="13">
        <v>173.36666666666679</v>
      </c>
      <c r="K51" s="13">
        <v>144.56666666666678</v>
      </c>
    </row>
    <row r="52" spans="3:16" x14ac:dyDescent="0.3">
      <c r="C52" s="13" t="s">
        <v>20</v>
      </c>
      <c r="D52" s="13">
        <v>6</v>
      </c>
      <c r="E52" s="13">
        <v>6</v>
      </c>
      <c r="F52" s="13">
        <v>6</v>
      </c>
      <c r="G52" s="13">
        <v>6</v>
      </c>
      <c r="H52" s="13">
        <v>6</v>
      </c>
      <c r="I52" s="13">
        <v>6</v>
      </c>
      <c r="J52" s="13">
        <v>6</v>
      </c>
      <c r="K52" s="13">
        <v>6</v>
      </c>
    </row>
    <row r="53" spans="3:16" x14ac:dyDescent="0.3">
      <c r="C53" s="13" t="s">
        <v>21</v>
      </c>
      <c r="D53" s="13">
        <v>0.89383068337463101</v>
      </c>
      <c r="E53" s="13"/>
      <c r="F53" s="13">
        <v>0.88079803460206052</v>
      </c>
      <c r="G53" s="13"/>
      <c r="H53" s="13">
        <v>0.99130597963737854</v>
      </c>
      <c r="I53" s="13"/>
      <c r="J53" s="13">
        <v>0.98517845863824838</v>
      </c>
      <c r="K53" s="13"/>
    </row>
    <row r="54" spans="3:16" x14ac:dyDescent="0.3">
      <c r="C54" s="13" t="s">
        <v>22</v>
      </c>
      <c r="D54" s="13">
        <v>0</v>
      </c>
      <c r="E54" s="13"/>
      <c r="F54" s="13">
        <v>0</v>
      </c>
      <c r="G54" s="13"/>
      <c r="H54" s="13">
        <v>0</v>
      </c>
      <c r="I54" s="13"/>
      <c r="J54" s="13">
        <v>0</v>
      </c>
      <c r="K54" s="13"/>
    </row>
    <row r="55" spans="3:16" x14ac:dyDescent="0.3">
      <c r="C55" s="13" t="s">
        <v>23</v>
      </c>
      <c r="D55" s="13">
        <v>5</v>
      </c>
      <c r="E55" s="13"/>
      <c r="F55" s="13">
        <v>5</v>
      </c>
      <c r="G55" s="13"/>
      <c r="H55" s="13">
        <v>5</v>
      </c>
      <c r="I55" s="13"/>
      <c r="J55" s="13">
        <v>5</v>
      </c>
      <c r="K55" s="13"/>
    </row>
    <row r="56" spans="3:16" x14ac:dyDescent="0.3">
      <c r="C56" s="13" t="s">
        <v>24</v>
      </c>
      <c r="D56" s="13">
        <v>-4.8583380158097356</v>
      </c>
      <c r="E56" s="13"/>
      <c r="F56" s="13">
        <v>-4.3517752117995947</v>
      </c>
      <c r="G56" s="13"/>
      <c r="H56" s="13">
        <v>-8</v>
      </c>
      <c r="I56" s="13"/>
      <c r="J56" s="13">
        <v>-8</v>
      </c>
      <c r="K56" s="13"/>
    </row>
    <row r="57" spans="3:16" x14ac:dyDescent="0.3">
      <c r="C57" s="13" t="s">
        <v>25</v>
      </c>
      <c r="D57" s="13">
        <v>2.3199417836650459E-3</v>
      </c>
      <c r="E57" s="13"/>
      <c r="F57" s="13">
        <v>3.6734544899349069E-3</v>
      </c>
      <c r="G57" s="13"/>
      <c r="H57" s="13">
        <v>2.4645333028622192E-4</v>
      </c>
      <c r="I57" s="13"/>
      <c r="J57" s="13">
        <v>2.4645333028622192E-4</v>
      </c>
      <c r="K57" s="13"/>
    </row>
    <row r="58" spans="3:16" x14ac:dyDescent="0.3">
      <c r="C58" s="13" t="s">
        <v>26</v>
      </c>
      <c r="D58" s="13">
        <v>2.0150483733330233</v>
      </c>
      <c r="E58" s="13"/>
      <c r="F58" s="13">
        <v>2.0150483733330233</v>
      </c>
      <c r="G58" s="13"/>
      <c r="H58" s="13">
        <v>2.0150483733330233</v>
      </c>
      <c r="I58" s="13"/>
      <c r="J58" s="13">
        <v>2.0150483733330233</v>
      </c>
      <c r="K58" s="13"/>
    </row>
    <row r="59" spans="3:16" x14ac:dyDescent="0.3">
      <c r="C59" s="13" t="s">
        <v>27</v>
      </c>
      <c r="D59" s="13">
        <v>4.6398835673300918E-3</v>
      </c>
      <c r="E59" s="13"/>
      <c r="F59" s="13">
        <v>7.3469089798698138E-3</v>
      </c>
      <c r="G59" s="13"/>
      <c r="H59" s="13">
        <v>4.9290666057244384E-4</v>
      </c>
      <c r="I59" s="13"/>
      <c r="J59" s="13">
        <v>4.9290666057244384E-4</v>
      </c>
      <c r="K59" s="13"/>
      <c r="M59" s="12"/>
      <c r="N59" s="12"/>
      <c r="O59" s="12"/>
      <c r="P59" s="12"/>
    </row>
    <row r="60" spans="3:16" x14ac:dyDescent="0.3">
      <c r="C60" s="13" t="s">
        <v>28</v>
      </c>
      <c r="D60" s="13">
        <v>2.570581835636315</v>
      </c>
      <c r="E60" s="13"/>
      <c r="F60" s="13">
        <v>2.570581835636315</v>
      </c>
      <c r="G60" s="13"/>
      <c r="H60" s="13">
        <v>2.570581835636315</v>
      </c>
      <c r="I60" s="13"/>
      <c r="J60" s="13">
        <v>2.570581835636315</v>
      </c>
      <c r="K60" s="13"/>
      <c r="M60" s="12"/>
      <c r="N60" s="12"/>
      <c r="O60" s="12"/>
      <c r="P60" s="12"/>
    </row>
    <row r="61" spans="3:16" x14ac:dyDescent="0.3">
      <c r="M61" s="12"/>
      <c r="N61" s="12"/>
      <c r="O61" s="12"/>
      <c r="P61" s="12"/>
    </row>
    <row r="62" spans="3:16" x14ac:dyDescent="0.3">
      <c r="D62" s="16" t="s">
        <v>48</v>
      </c>
      <c r="E62" s="16"/>
      <c r="F62" s="16"/>
      <c r="G62" s="16"/>
      <c r="H62" s="16"/>
      <c r="I62" s="16"/>
      <c r="J62" s="16"/>
      <c r="M62" s="12"/>
      <c r="N62" s="12"/>
      <c r="O62" s="12"/>
      <c r="P62" s="12"/>
    </row>
    <row r="63" spans="3:16" x14ac:dyDescent="0.3">
      <c r="D63" s="16"/>
      <c r="E63" s="16"/>
      <c r="F63" s="16"/>
      <c r="G63" s="16"/>
      <c r="H63" s="16"/>
      <c r="I63" s="16"/>
      <c r="J63" s="16"/>
      <c r="M63" s="12"/>
      <c r="N63" s="12"/>
      <c r="O63" s="12"/>
      <c r="P63" s="12"/>
    </row>
    <row r="64" spans="3:16" x14ac:dyDescent="0.3">
      <c r="C64" s="13"/>
      <c r="D64" s="14" t="s">
        <v>46</v>
      </c>
      <c r="E64" s="14" t="s">
        <v>47</v>
      </c>
      <c r="F64" s="14" t="s">
        <v>46</v>
      </c>
      <c r="G64" s="14" t="s">
        <v>47</v>
      </c>
      <c r="H64" s="14" t="s">
        <v>46</v>
      </c>
      <c r="I64" s="14" t="s">
        <v>47</v>
      </c>
      <c r="J64" s="14" t="s">
        <v>46</v>
      </c>
      <c r="K64" s="14" t="s">
        <v>47</v>
      </c>
      <c r="M64" s="12"/>
      <c r="N64" s="12"/>
      <c r="O64" s="12"/>
      <c r="P64" s="12"/>
    </row>
    <row r="65" spans="3:16" x14ac:dyDescent="0.3">
      <c r="C65" s="13" t="s">
        <v>18</v>
      </c>
      <c r="D65" s="13">
        <v>27.166666666666668</v>
      </c>
      <c r="E65" s="13">
        <v>34.666666666666664</v>
      </c>
      <c r="F65" s="13">
        <v>28.5</v>
      </c>
      <c r="G65" s="13">
        <v>35.5</v>
      </c>
      <c r="H65" s="13">
        <v>25.833333333333332</v>
      </c>
      <c r="I65" s="13">
        <v>35.166666666666664</v>
      </c>
      <c r="J65" s="13">
        <v>26.166666666666668</v>
      </c>
      <c r="K65" s="13">
        <v>35.666666666666664</v>
      </c>
      <c r="M65" s="12"/>
      <c r="N65" s="12"/>
      <c r="O65" s="12"/>
      <c r="P65" s="12"/>
    </row>
    <row r="66" spans="3:16" x14ac:dyDescent="0.3">
      <c r="C66" s="13" t="s">
        <v>19</v>
      </c>
      <c r="D66" s="13">
        <v>100.1666666666666</v>
      </c>
      <c r="E66" s="13">
        <v>79.866666666666603</v>
      </c>
      <c r="F66" s="13">
        <v>92.3</v>
      </c>
      <c r="G66" s="13">
        <v>81.900000000000006</v>
      </c>
      <c r="H66" s="13">
        <v>116.56666666666669</v>
      </c>
      <c r="I66" s="13">
        <v>102.1666666666666</v>
      </c>
      <c r="J66" s="13">
        <v>102.96666666666661</v>
      </c>
      <c r="K66" s="13">
        <v>112.6666666666666</v>
      </c>
      <c r="M66" s="12"/>
      <c r="N66" s="12"/>
      <c r="O66" s="12"/>
      <c r="P66" s="12"/>
    </row>
    <row r="67" spans="3:16" x14ac:dyDescent="0.3">
      <c r="C67" s="13" t="s">
        <v>20</v>
      </c>
      <c r="D67" s="13">
        <v>6</v>
      </c>
      <c r="E67" s="13">
        <v>6</v>
      </c>
      <c r="F67" s="13">
        <v>6</v>
      </c>
      <c r="G67" s="13">
        <v>6</v>
      </c>
      <c r="H67" s="13">
        <v>6</v>
      </c>
      <c r="I67" s="13">
        <v>6</v>
      </c>
      <c r="J67" s="13">
        <v>6</v>
      </c>
      <c r="K67" s="13">
        <v>6</v>
      </c>
      <c r="M67" s="12"/>
      <c r="N67" s="12"/>
      <c r="O67" s="12"/>
      <c r="P67" s="12"/>
    </row>
    <row r="68" spans="3:16" x14ac:dyDescent="0.3">
      <c r="C68" s="13" t="s">
        <v>21</v>
      </c>
      <c r="D68" s="13">
        <v>0.90188200353967896</v>
      </c>
      <c r="E68" s="13"/>
      <c r="F68" s="13">
        <v>0.85916742076959918</v>
      </c>
      <c r="G68" s="13"/>
      <c r="H68" s="13">
        <v>0.83051245912524085</v>
      </c>
      <c r="I68" s="13"/>
      <c r="J68" s="13">
        <v>0.78236563370212586</v>
      </c>
      <c r="K68" s="13"/>
      <c r="M68" s="12"/>
      <c r="N68" s="12"/>
      <c r="O68" s="12"/>
      <c r="P68" s="12"/>
    </row>
    <row r="69" spans="3:16" x14ac:dyDescent="0.3">
      <c r="C69" s="13" t="s">
        <v>22</v>
      </c>
      <c r="D69" s="13">
        <v>0</v>
      </c>
      <c r="E69" s="13"/>
      <c r="F69" s="13">
        <v>0</v>
      </c>
      <c r="G69" s="13"/>
      <c r="H69" s="13">
        <v>0</v>
      </c>
      <c r="I69" s="13"/>
      <c r="J69" s="13">
        <v>0</v>
      </c>
      <c r="K69" s="13"/>
      <c r="M69" s="12"/>
      <c r="N69" s="12"/>
      <c r="O69" s="12"/>
      <c r="P69" s="12"/>
    </row>
    <row r="70" spans="3:16" x14ac:dyDescent="0.3">
      <c r="C70" s="13" t="s">
        <v>23</v>
      </c>
      <c r="D70" s="13">
        <v>5</v>
      </c>
      <c r="E70" s="13"/>
      <c r="F70" s="13">
        <v>5</v>
      </c>
      <c r="G70" s="13"/>
      <c r="H70" s="13">
        <v>5</v>
      </c>
      <c r="I70" s="13"/>
      <c r="J70" s="13">
        <v>5</v>
      </c>
      <c r="K70" s="13"/>
      <c r="M70" s="12"/>
      <c r="N70" s="12"/>
      <c r="O70" s="12"/>
      <c r="P70" s="12"/>
    </row>
    <row r="71" spans="3:16" x14ac:dyDescent="0.3">
      <c r="C71" s="13" t="s">
        <v>24</v>
      </c>
      <c r="D71" s="13">
        <v>-4.248308880277655</v>
      </c>
      <c r="E71" s="13"/>
      <c r="F71" s="13">
        <v>-3.4430856378657526</v>
      </c>
      <c r="G71" s="13"/>
      <c r="H71" s="13">
        <v>-3.7349936995854582</v>
      </c>
      <c r="I71" s="13"/>
      <c r="J71" s="13">
        <v>-3.3906953986791857</v>
      </c>
      <c r="K71" s="13"/>
      <c r="M71" s="12"/>
      <c r="N71" s="12"/>
      <c r="O71" s="12"/>
      <c r="P71" s="12"/>
    </row>
    <row r="72" spans="3:16" x14ac:dyDescent="0.3">
      <c r="C72" s="13" t="s">
        <v>25</v>
      </c>
      <c r="D72" s="13">
        <v>4.0524516101351866E-3</v>
      </c>
      <c r="E72" s="13"/>
      <c r="F72" s="13">
        <v>9.1870516431347103E-3</v>
      </c>
      <c r="G72" s="13"/>
      <c r="H72" s="13">
        <v>6.7505744540387758E-3</v>
      </c>
      <c r="I72" s="13"/>
      <c r="J72" s="13">
        <v>9.7233024384356954E-3</v>
      </c>
      <c r="K72" s="13"/>
      <c r="M72" s="12"/>
      <c r="N72" s="12"/>
      <c r="O72" s="12"/>
      <c r="P72" s="12"/>
    </row>
    <row r="73" spans="3:16" x14ac:dyDescent="0.3">
      <c r="C73" s="13" t="s">
        <v>26</v>
      </c>
      <c r="D73" s="13">
        <v>2.0150483733330233</v>
      </c>
      <c r="E73" s="13"/>
      <c r="F73" s="13">
        <v>2.0150483733330233</v>
      </c>
      <c r="G73" s="13"/>
      <c r="H73" s="13">
        <v>2.0150483733330233</v>
      </c>
      <c r="I73" s="13"/>
      <c r="J73" s="13">
        <v>2.0150483733330233</v>
      </c>
      <c r="K73" s="13"/>
      <c r="M73" s="12"/>
      <c r="N73" s="12"/>
      <c r="O73" s="12"/>
      <c r="P73" s="12"/>
    </row>
    <row r="74" spans="3:16" x14ac:dyDescent="0.3">
      <c r="C74" s="13" t="s">
        <v>27</v>
      </c>
      <c r="D74" s="13">
        <v>8.1049032202703732E-3</v>
      </c>
      <c r="E74" s="13"/>
      <c r="F74" s="13">
        <v>1.8374103286269421E-2</v>
      </c>
      <c r="G74" s="13"/>
      <c r="H74" s="13">
        <v>1.3501148908077552E-2</v>
      </c>
      <c r="I74" s="13"/>
      <c r="J74" s="13">
        <v>1.9446604876871391E-2</v>
      </c>
      <c r="K74" s="13"/>
    </row>
    <row r="75" spans="3:16" x14ac:dyDescent="0.3">
      <c r="C75" s="13" t="s">
        <v>28</v>
      </c>
      <c r="D75" s="13">
        <v>2.570581835636315</v>
      </c>
      <c r="E75" s="13"/>
      <c r="F75" s="13">
        <v>2.570581835636315</v>
      </c>
      <c r="G75" s="13"/>
      <c r="H75" s="13">
        <v>2.570581835636315</v>
      </c>
      <c r="I75" s="13"/>
      <c r="J75" s="13">
        <v>2.570581835636315</v>
      </c>
      <c r="K75" s="13"/>
    </row>
    <row r="78" spans="3:16" x14ac:dyDescent="0.3">
      <c r="H78" s="12"/>
    </row>
    <row r="79" spans="3:16" x14ac:dyDescent="0.3">
      <c r="H79" s="12"/>
    </row>
    <row r="80" spans="3:16" x14ac:dyDescent="0.3">
      <c r="H80" s="12"/>
    </row>
    <row r="81" spans="8:8" x14ac:dyDescent="0.3">
      <c r="H81" s="12"/>
    </row>
    <row r="82" spans="8:8" x14ac:dyDescent="0.3">
      <c r="H82" s="12"/>
    </row>
    <row r="83" spans="8:8" x14ac:dyDescent="0.3">
      <c r="H83" s="12"/>
    </row>
    <row r="84" spans="8:8" x14ac:dyDescent="0.3">
      <c r="H84" s="12"/>
    </row>
    <row r="85" spans="8:8" x14ac:dyDescent="0.3">
      <c r="H85" s="12"/>
    </row>
    <row r="86" spans="8:8" x14ac:dyDescent="0.3">
      <c r="H86" s="12"/>
    </row>
    <row r="87" spans="8:8" x14ac:dyDescent="0.3">
      <c r="H87" s="12"/>
    </row>
    <row r="88" spans="8:8" x14ac:dyDescent="0.3">
      <c r="H88" s="12"/>
    </row>
    <row r="89" spans="8:8" x14ac:dyDescent="0.3">
      <c r="H89" s="12"/>
    </row>
  </sheetData>
  <mergeCells count="50">
    <mergeCell ref="D46:J47"/>
    <mergeCell ref="D62:J63"/>
    <mergeCell ref="A39:A40"/>
    <mergeCell ref="A41:A42"/>
    <mergeCell ref="A32:A33"/>
    <mergeCell ref="A34:A35"/>
    <mergeCell ref="A36:B38"/>
    <mergeCell ref="C36:J36"/>
    <mergeCell ref="C37:D37"/>
    <mergeCell ref="E37:F37"/>
    <mergeCell ref="G37:H37"/>
    <mergeCell ref="I37:J37"/>
    <mergeCell ref="A29:B31"/>
    <mergeCell ref="C29:J29"/>
    <mergeCell ref="C30:D30"/>
    <mergeCell ref="E30:F30"/>
    <mergeCell ref="G30:H30"/>
    <mergeCell ref="I30:J30"/>
    <mergeCell ref="A25:A26"/>
    <mergeCell ref="A27:A28"/>
    <mergeCell ref="A22:B24"/>
    <mergeCell ref="C22:J22"/>
    <mergeCell ref="C23:D23"/>
    <mergeCell ref="E23:F23"/>
    <mergeCell ref="G23:H23"/>
    <mergeCell ref="I23:J23"/>
    <mergeCell ref="A18:A19"/>
    <mergeCell ref="A20:A21"/>
    <mergeCell ref="A11:A12"/>
    <mergeCell ref="A13:A14"/>
    <mergeCell ref="A15:B17"/>
    <mergeCell ref="C15:J15"/>
    <mergeCell ref="C16:D16"/>
    <mergeCell ref="E16:F16"/>
    <mergeCell ref="G16:H16"/>
    <mergeCell ref="I16:J16"/>
    <mergeCell ref="A4:A5"/>
    <mergeCell ref="A6:A7"/>
    <mergeCell ref="A8:B10"/>
    <mergeCell ref="C8:J8"/>
    <mergeCell ref="C9:D9"/>
    <mergeCell ref="E9:F9"/>
    <mergeCell ref="G9:H9"/>
    <mergeCell ref="I9:J9"/>
    <mergeCell ref="A1:B3"/>
    <mergeCell ref="C1:J1"/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A715-FF91-4AF7-A5F4-9DC49425A6FA}">
  <dimension ref="A1:R25"/>
  <sheetViews>
    <sheetView workbookViewId="0">
      <selection activeCell="D6" sqref="D6"/>
    </sheetView>
  </sheetViews>
  <sheetFormatPr defaultRowHeight="14.4" x14ac:dyDescent="0.3"/>
  <sheetData>
    <row r="1" spans="1:18" x14ac:dyDescent="0.3">
      <c r="B1" t="s">
        <v>40</v>
      </c>
      <c r="C1" t="s">
        <v>41</v>
      </c>
      <c r="Q1" t="s">
        <v>40</v>
      </c>
      <c r="R1" t="s">
        <v>41</v>
      </c>
    </row>
    <row r="2" spans="1:18" ht="18" x14ac:dyDescent="0.3">
      <c r="A2" t="s">
        <v>37</v>
      </c>
      <c r="B2" s="2">
        <v>36</v>
      </c>
      <c r="C2" s="2">
        <v>42</v>
      </c>
      <c r="P2" t="s">
        <v>37</v>
      </c>
      <c r="Q2" s="4">
        <v>34</v>
      </c>
      <c r="R2" s="2">
        <v>46</v>
      </c>
    </row>
    <row r="3" spans="1:18" ht="18" x14ac:dyDescent="0.3">
      <c r="A3" t="s">
        <v>37</v>
      </c>
      <c r="B3" s="2">
        <v>16</v>
      </c>
      <c r="C3" s="2">
        <v>32</v>
      </c>
      <c r="P3" t="s">
        <v>37</v>
      </c>
      <c r="Q3" s="2">
        <v>12</v>
      </c>
      <c r="R3" s="2">
        <v>25</v>
      </c>
    </row>
    <row r="4" spans="1:18" ht="18" x14ac:dyDescent="0.3">
      <c r="A4" t="s">
        <v>37</v>
      </c>
      <c r="B4" s="2">
        <v>52</v>
      </c>
      <c r="C4" s="2">
        <v>68</v>
      </c>
      <c r="P4" t="s">
        <v>37</v>
      </c>
      <c r="Q4" s="2">
        <v>36</v>
      </c>
      <c r="R4" s="2">
        <v>43</v>
      </c>
    </row>
    <row r="5" spans="1:18" ht="18" x14ac:dyDescent="0.35">
      <c r="A5" t="s">
        <v>37</v>
      </c>
      <c r="B5" s="5">
        <v>27</v>
      </c>
      <c r="C5" s="5">
        <v>48</v>
      </c>
      <c r="P5" t="s">
        <v>37</v>
      </c>
      <c r="Q5" s="2">
        <v>26</v>
      </c>
      <c r="R5" s="2">
        <v>30</v>
      </c>
    </row>
    <row r="6" spans="1:18" ht="18" x14ac:dyDescent="0.3">
      <c r="A6" t="s">
        <v>37</v>
      </c>
      <c r="B6" s="2">
        <v>51</v>
      </c>
      <c r="C6" s="2">
        <v>57</v>
      </c>
      <c r="P6" t="s">
        <v>37</v>
      </c>
      <c r="Q6" s="2">
        <v>36</v>
      </c>
      <c r="R6" s="2">
        <v>38</v>
      </c>
    </row>
    <row r="7" spans="1:18" ht="18" x14ac:dyDescent="0.3">
      <c r="A7" t="s">
        <v>37</v>
      </c>
      <c r="B7" s="2">
        <v>36</v>
      </c>
      <c r="C7" s="2">
        <v>45</v>
      </c>
      <c r="P7" t="s">
        <v>37</v>
      </c>
      <c r="Q7" s="2">
        <v>19</v>
      </c>
      <c r="R7" s="2">
        <v>26</v>
      </c>
    </row>
    <row r="8" spans="1:18" ht="18" x14ac:dyDescent="0.3">
      <c r="A8" t="s">
        <v>38</v>
      </c>
      <c r="B8" s="2">
        <v>37</v>
      </c>
      <c r="C8" s="2">
        <v>42</v>
      </c>
      <c r="P8" t="s">
        <v>38</v>
      </c>
      <c r="Q8" s="4">
        <v>34</v>
      </c>
      <c r="R8" s="4">
        <v>46</v>
      </c>
    </row>
    <row r="9" spans="1:18" ht="18" x14ac:dyDescent="0.3">
      <c r="A9" t="s">
        <v>38</v>
      </c>
      <c r="B9" s="2">
        <v>17</v>
      </c>
      <c r="C9" s="2">
        <v>32</v>
      </c>
      <c r="P9" t="s">
        <v>38</v>
      </c>
      <c r="Q9" s="2">
        <v>14</v>
      </c>
      <c r="R9" s="2">
        <v>28</v>
      </c>
    </row>
    <row r="10" spans="1:18" ht="18" x14ac:dyDescent="0.3">
      <c r="A10" t="s">
        <v>38</v>
      </c>
      <c r="B10" s="2">
        <v>52</v>
      </c>
      <c r="C10" s="2">
        <v>68</v>
      </c>
      <c r="P10" t="s">
        <v>38</v>
      </c>
      <c r="Q10" s="2">
        <v>38</v>
      </c>
      <c r="R10" s="2">
        <v>45</v>
      </c>
    </row>
    <row r="11" spans="1:18" ht="18" x14ac:dyDescent="0.3">
      <c r="A11" t="s">
        <v>38</v>
      </c>
      <c r="B11" s="2">
        <v>28</v>
      </c>
      <c r="C11" s="2">
        <v>48</v>
      </c>
      <c r="P11" t="s">
        <v>38</v>
      </c>
      <c r="Q11" s="2">
        <v>27</v>
      </c>
      <c r="R11" s="2">
        <v>30</v>
      </c>
    </row>
    <row r="12" spans="1:18" ht="18" x14ac:dyDescent="0.3">
      <c r="A12" t="s">
        <v>38</v>
      </c>
      <c r="B12" s="2">
        <v>52</v>
      </c>
      <c r="C12" s="2">
        <v>56</v>
      </c>
      <c r="P12" t="s">
        <v>38</v>
      </c>
      <c r="Q12" s="2">
        <v>37</v>
      </c>
      <c r="R12" s="2">
        <v>39</v>
      </c>
    </row>
    <row r="13" spans="1:18" ht="18" x14ac:dyDescent="0.3">
      <c r="A13" t="s">
        <v>38</v>
      </c>
      <c r="B13" s="2">
        <v>36</v>
      </c>
      <c r="C13" s="2">
        <v>45</v>
      </c>
      <c r="P13" t="s">
        <v>38</v>
      </c>
      <c r="Q13" s="2">
        <v>21</v>
      </c>
      <c r="R13" s="2">
        <v>25</v>
      </c>
    </row>
    <row r="14" spans="1:18" ht="18" x14ac:dyDescent="0.3">
      <c r="A14" t="s">
        <v>39</v>
      </c>
      <c r="B14" s="2">
        <v>46</v>
      </c>
      <c r="C14" s="2">
        <v>51</v>
      </c>
      <c r="P14" t="s">
        <v>39</v>
      </c>
      <c r="Q14" s="4">
        <v>29</v>
      </c>
      <c r="R14" s="4">
        <v>46</v>
      </c>
    </row>
    <row r="15" spans="1:18" ht="18" x14ac:dyDescent="0.3">
      <c r="A15" t="s">
        <v>39</v>
      </c>
      <c r="B15" s="2">
        <v>19</v>
      </c>
      <c r="C15" s="2">
        <v>31</v>
      </c>
      <c r="P15" t="s">
        <v>39</v>
      </c>
      <c r="Q15" s="2">
        <v>14</v>
      </c>
      <c r="R15" s="2">
        <v>25</v>
      </c>
    </row>
    <row r="16" spans="1:18" ht="18" x14ac:dyDescent="0.3">
      <c r="A16" t="s">
        <v>39</v>
      </c>
      <c r="B16" s="2">
        <v>59</v>
      </c>
      <c r="C16" s="2">
        <v>67</v>
      </c>
      <c r="P16" t="s">
        <v>39</v>
      </c>
      <c r="Q16" s="2">
        <v>43</v>
      </c>
      <c r="R16" s="2">
        <v>44</v>
      </c>
    </row>
    <row r="17" spans="1:18" ht="18" x14ac:dyDescent="0.3">
      <c r="A17" t="s">
        <v>39</v>
      </c>
      <c r="B17" s="2">
        <v>41</v>
      </c>
      <c r="C17" s="2">
        <v>50</v>
      </c>
      <c r="P17" t="s">
        <v>39</v>
      </c>
      <c r="Q17" s="2">
        <v>22</v>
      </c>
      <c r="R17" s="2">
        <v>37</v>
      </c>
    </row>
    <row r="18" spans="1:18" ht="18" x14ac:dyDescent="0.3">
      <c r="A18" t="s">
        <v>39</v>
      </c>
      <c r="B18" s="2">
        <v>54</v>
      </c>
      <c r="C18" s="2">
        <v>60</v>
      </c>
      <c r="P18" t="s">
        <v>39</v>
      </c>
      <c r="Q18" s="2">
        <v>31</v>
      </c>
      <c r="R18" s="2">
        <v>38</v>
      </c>
    </row>
    <row r="19" spans="1:18" ht="18" x14ac:dyDescent="0.3">
      <c r="A19" t="s">
        <v>39</v>
      </c>
      <c r="B19" s="2">
        <v>49</v>
      </c>
      <c r="C19" s="2">
        <v>57</v>
      </c>
      <c r="P19" t="s">
        <v>39</v>
      </c>
      <c r="Q19" s="2">
        <v>16</v>
      </c>
      <c r="R19" s="2">
        <v>21</v>
      </c>
    </row>
    <row r="20" spans="1:18" ht="18" x14ac:dyDescent="0.3">
      <c r="A20" t="s">
        <v>42</v>
      </c>
      <c r="B20" s="2">
        <v>44</v>
      </c>
      <c r="C20" s="2">
        <v>49</v>
      </c>
      <c r="P20" t="s">
        <v>42</v>
      </c>
      <c r="Q20" s="4">
        <v>29</v>
      </c>
      <c r="R20" s="4">
        <v>48</v>
      </c>
    </row>
    <row r="21" spans="1:18" ht="18" x14ac:dyDescent="0.3">
      <c r="A21" t="s">
        <v>42</v>
      </c>
      <c r="B21" s="2">
        <v>20</v>
      </c>
      <c r="C21" s="2">
        <v>32</v>
      </c>
      <c r="P21" t="s">
        <v>42</v>
      </c>
      <c r="Q21" s="2">
        <v>15</v>
      </c>
      <c r="R21" s="2">
        <v>25</v>
      </c>
    </row>
    <row r="22" spans="1:18" ht="18" x14ac:dyDescent="0.3">
      <c r="A22" t="s">
        <v>42</v>
      </c>
      <c r="B22" s="2">
        <v>59</v>
      </c>
      <c r="C22" s="2">
        <v>67</v>
      </c>
      <c r="P22" t="s">
        <v>42</v>
      </c>
      <c r="Q22" s="2">
        <v>43</v>
      </c>
      <c r="R22" s="2">
        <v>44</v>
      </c>
    </row>
    <row r="23" spans="1:18" ht="18" x14ac:dyDescent="0.3">
      <c r="A23" t="s">
        <v>42</v>
      </c>
      <c r="B23" s="2">
        <v>43</v>
      </c>
      <c r="C23" s="2">
        <v>49</v>
      </c>
      <c r="M23" t="s">
        <v>45</v>
      </c>
      <c r="P23" t="s">
        <v>42</v>
      </c>
      <c r="Q23" s="2">
        <v>22</v>
      </c>
      <c r="R23" s="2">
        <v>37</v>
      </c>
    </row>
    <row r="24" spans="1:18" ht="18" x14ac:dyDescent="0.3">
      <c r="A24" t="s">
        <v>42</v>
      </c>
      <c r="B24" s="2">
        <v>51</v>
      </c>
      <c r="C24" s="2">
        <v>60</v>
      </c>
      <c r="P24" t="s">
        <v>42</v>
      </c>
      <c r="Q24" s="2">
        <v>30</v>
      </c>
      <c r="R24" s="2">
        <v>39</v>
      </c>
    </row>
    <row r="25" spans="1:18" ht="18" x14ac:dyDescent="0.35">
      <c r="A25" t="s">
        <v>42</v>
      </c>
      <c r="B25" s="2">
        <v>48</v>
      </c>
      <c r="C25" s="5">
        <v>56</v>
      </c>
      <c r="P25" t="s">
        <v>42</v>
      </c>
      <c r="Q25" s="2">
        <v>18</v>
      </c>
      <c r="R25" s="2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"/>
  <sheetViews>
    <sheetView workbookViewId="0">
      <selection activeCell="B27" sqref="B27"/>
    </sheetView>
  </sheetViews>
  <sheetFormatPr defaultRowHeight="14.4" x14ac:dyDescent="0.3"/>
  <sheetData>
    <row r="1" spans="1:16" ht="18" x14ac:dyDescent="0.3">
      <c r="A1">
        <v>1</v>
      </c>
      <c r="B1" s="2">
        <v>36</v>
      </c>
      <c r="C1" s="2">
        <v>42</v>
      </c>
      <c r="D1" t="s">
        <v>29</v>
      </c>
      <c r="F1" s="2">
        <v>37</v>
      </c>
      <c r="G1" s="2">
        <v>42</v>
      </c>
      <c r="H1" t="s">
        <v>31</v>
      </c>
      <c r="J1" s="2">
        <v>46</v>
      </c>
      <c r="K1" s="2">
        <v>51</v>
      </c>
      <c r="L1" t="s">
        <v>33</v>
      </c>
      <c r="N1" s="2">
        <v>44</v>
      </c>
      <c r="O1" s="2">
        <v>49</v>
      </c>
      <c r="P1" t="s">
        <v>35</v>
      </c>
    </row>
    <row r="2" spans="1:16" ht="18" x14ac:dyDescent="0.3">
      <c r="A2">
        <v>3</v>
      </c>
      <c r="B2" s="2">
        <v>16</v>
      </c>
      <c r="C2" s="2">
        <v>32</v>
      </c>
      <c r="F2" s="2">
        <v>17</v>
      </c>
      <c r="G2" s="2">
        <v>32</v>
      </c>
      <c r="J2" s="2">
        <v>19</v>
      </c>
      <c r="K2" s="2">
        <v>31</v>
      </c>
      <c r="N2" s="2">
        <v>20</v>
      </c>
      <c r="O2" s="2">
        <v>32</v>
      </c>
    </row>
    <row r="3" spans="1:16" ht="18" x14ac:dyDescent="0.3">
      <c r="A3">
        <v>5</v>
      </c>
      <c r="B3" s="2">
        <v>52</v>
      </c>
      <c r="C3" s="2">
        <v>68</v>
      </c>
      <c r="F3" s="2">
        <v>52</v>
      </c>
      <c r="G3" s="2">
        <v>68</v>
      </c>
      <c r="J3" s="2">
        <v>59</v>
      </c>
      <c r="K3" s="2">
        <v>67</v>
      </c>
      <c r="N3" s="2">
        <v>59</v>
      </c>
      <c r="O3" s="2">
        <v>67</v>
      </c>
    </row>
    <row r="4" spans="1:16" ht="18" x14ac:dyDescent="0.35">
      <c r="A4">
        <v>8</v>
      </c>
      <c r="B4" s="5">
        <v>27</v>
      </c>
      <c r="C4" s="5">
        <v>48</v>
      </c>
      <c r="F4" s="2">
        <v>28</v>
      </c>
      <c r="G4" s="2">
        <v>48</v>
      </c>
      <c r="J4" s="2">
        <v>41</v>
      </c>
      <c r="K4" s="2">
        <v>50</v>
      </c>
      <c r="N4" s="2">
        <v>43</v>
      </c>
      <c r="O4" s="2">
        <v>49</v>
      </c>
    </row>
    <row r="5" spans="1:16" ht="18" x14ac:dyDescent="0.3">
      <c r="A5">
        <v>10</v>
      </c>
      <c r="B5" s="2">
        <v>51</v>
      </c>
      <c r="C5" s="2">
        <v>57</v>
      </c>
      <c r="F5" s="2">
        <v>52</v>
      </c>
      <c r="G5" s="2">
        <v>56</v>
      </c>
      <c r="J5" s="2">
        <v>54</v>
      </c>
      <c r="K5" s="2">
        <v>60</v>
      </c>
      <c r="N5" s="2">
        <v>51</v>
      </c>
      <c r="O5" s="2">
        <v>60</v>
      </c>
    </row>
    <row r="6" spans="1:16" ht="18" x14ac:dyDescent="0.35">
      <c r="A6">
        <v>11</v>
      </c>
      <c r="B6" s="2">
        <v>36</v>
      </c>
      <c r="C6" s="2">
        <v>45</v>
      </c>
      <c r="F6" s="2">
        <v>36</v>
      </c>
      <c r="G6" s="2">
        <v>45</v>
      </c>
      <c r="J6" s="2">
        <v>49</v>
      </c>
      <c r="K6" s="2">
        <v>57</v>
      </c>
      <c r="N6" s="2">
        <v>48</v>
      </c>
      <c r="O6" s="5">
        <v>56</v>
      </c>
    </row>
    <row r="8" spans="1:16" x14ac:dyDescent="0.3">
      <c r="A8" t="s">
        <v>43</v>
      </c>
      <c r="B8" s="8">
        <f>AVERAGE(B1:B6)</f>
        <v>36.333333333333336</v>
      </c>
      <c r="C8" s="8">
        <f>AVERAGE(C1:C6)</f>
        <v>48.666666666666664</v>
      </c>
      <c r="D8" s="8"/>
      <c r="E8" s="8"/>
      <c r="F8" s="8">
        <f t="shared" ref="F8:O8" si="0">AVERAGE(F1:F6)</f>
        <v>37</v>
      </c>
      <c r="G8" s="8">
        <f t="shared" si="0"/>
        <v>48.5</v>
      </c>
      <c r="H8" s="8"/>
      <c r="I8" s="8"/>
      <c r="J8" s="8">
        <f t="shared" si="0"/>
        <v>44.666666666666664</v>
      </c>
      <c r="K8" s="8">
        <f t="shared" si="0"/>
        <v>52.666666666666664</v>
      </c>
      <c r="L8" s="8"/>
      <c r="M8" s="8"/>
      <c r="N8" s="8">
        <f t="shared" si="0"/>
        <v>44.166666666666664</v>
      </c>
      <c r="O8" s="8">
        <f t="shared" si="0"/>
        <v>52.166666666666664</v>
      </c>
      <c r="P8" s="8"/>
    </row>
    <row r="9" spans="1:16" x14ac:dyDescent="0.3">
      <c r="A9" t="s">
        <v>44</v>
      </c>
      <c r="B9" s="8">
        <f>STDEV(B1:B6)</f>
        <v>13.866025626208348</v>
      </c>
      <c r="C9" s="8">
        <f t="shared" ref="C9:N9" si="1">STDEV(C1:C6)</f>
        <v>12.484657250668389</v>
      </c>
      <c r="D9" s="8"/>
      <c r="E9" s="8"/>
      <c r="F9" s="8">
        <f t="shared" si="1"/>
        <v>13.652838532700811</v>
      </c>
      <c r="G9" s="8">
        <f t="shared" si="1"/>
        <v>12.357184145265457</v>
      </c>
      <c r="H9" s="8"/>
      <c r="I9" s="8"/>
      <c r="J9" s="8">
        <f t="shared" si="1"/>
        <v>14.03804354839615</v>
      </c>
      <c r="K9" s="8">
        <f t="shared" si="1"/>
        <v>12.307179476495271</v>
      </c>
      <c r="L9" s="8"/>
      <c r="M9" s="8"/>
      <c r="N9" s="8">
        <f t="shared" si="1"/>
        <v>13.166877635440636</v>
      </c>
      <c r="O9" s="8">
        <f>STDEV(O1:O6)</f>
        <v>12.023587928179623</v>
      </c>
      <c r="P9" s="8"/>
    </row>
    <row r="10" spans="1:16" x14ac:dyDescent="0.3">
      <c r="A10">
        <v>1</v>
      </c>
      <c r="B10" t="s">
        <v>30</v>
      </c>
      <c r="F10" t="s">
        <v>32</v>
      </c>
      <c r="J10" t="s">
        <v>34</v>
      </c>
      <c r="N10" t="s">
        <v>36</v>
      </c>
    </row>
    <row r="11" spans="1:16" ht="18" x14ac:dyDescent="0.3">
      <c r="A11">
        <v>3</v>
      </c>
      <c r="B11" s="4">
        <v>34</v>
      </c>
      <c r="C11" s="2">
        <v>46</v>
      </c>
      <c r="F11" s="4">
        <v>34</v>
      </c>
      <c r="G11" s="4">
        <v>46</v>
      </c>
      <c r="J11" s="4">
        <v>29</v>
      </c>
      <c r="K11" s="4">
        <v>46</v>
      </c>
      <c r="N11" s="4">
        <v>29</v>
      </c>
      <c r="O11" s="4">
        <v>48</v>
      </c>
    </row>
    <row r="12" spans="1:16" ht="18" x14ac:dyDescent="0.3">
      <c r="A12">
        <v>5</v>
      </c>
      <c r="B12" s="2">
        <v>12</v>
      </c>
      <c r="C12" s="2">
        <v>25</v>
      </c>
      <c r="F12" s="2">
        <v>14</v>
      </c>
      <c r="G12" s="2">
        <v>28</v>
      </c>
      <c r="J12" s="2">
        <v>14</v>
      </c>
      <c r="K12" s="2">
        <v>25</v>
      </c>
      <c r="N12" s="2">
        <v>15</v>
      </c>
      <c r="O12" s="2">
        <v>25</v>
      </c>
    </row>
    <row r="13" spans="1:16" ht="18" x14ac:dyDescent="0.3">
      <c r="A13">
        <v>8</v>
      </c>
      <c r="B13" s="2">
        <v>36</v>
      </c>
      <c r="C13" s="2">
        <v>43</v>
      </c>
      <c r="F13" s="2">
        <v>38</v>
      </c>
      <c r="G13" s="2">
        <v>45</v>
      </c>
      <c r="J13" s="2">
        <v>43</v>
      </c>
      <c r="K13" s="2">
        <v>44</v>
      </c>
      <c r="N13" s="2">
        <v>43</v>
      </c>
      <c r="O13" s="2">
        <v>44</v>
      </c>
    </row>
    <row r="14" spans="1:16" ht="18" x14ac:dyDescent="0.3">
      <c r="A14">
        <v>10</v>
      </c>
      <c r="B14" s="2">
        <v>26</v>
      </c>
      <c r="C14" s="2">
        <v>30</v>
      </c>
      <c r="F14" s="2">
        <v>27</v>
      </c>
      <c r="G14" s="2">
        <v>30</v>
      </c>
      <c r="J14" s="2">
        <v>22</v>
      </c>
      <c r="K14" s="2">
        <v>37</v>
      </c>
      <c r="N14" s="2">
        <v>22</v>
      </c>
      <c r="O14" s="2">
        <v>37</v>
      </c>
    </row>
    <row r="15" spans="1:16" ht="18" x14ac:dyDescent="0.3">
      <c r="A15">
        <v>11</v>
      </c>
      <c r="B15" s="2">
        <v>36</v>
      </c>
      <c r="C15" s="2">
        <v>38</v>
      </c>
      <c r="F15" s="2">
        <v>37</v>
      </c>
      <c r="G15" s="2">
        <v>39</v>
      </c>
      <c r="J15" s="2">
        <v>31</v>
      </c>
      <c r="K15" s="2">
        <v>38</v>
      </c>
      <c r="N15" s="2">
        <v>30</v>
      </c>
      <c r="O15" s="2">
        <v>39</v>
      </c>
    </row>
    <row r="16" spans="1:16" ht="18" x14ac:dyDescent="0.3">
      <c r="B16" s="2">
        <v>19</v>
      </c>
      <c r="C16" s="2">
        <v>26</v>
      </c>
      <c r="F16" s="2">
        <v>21</v>
      </c>
      <c r="G16" s="2">
        <v>25</v>
      </c>
      <c r="J16" s="2">
        <v>16</v>
      </c>
      <c r="K16" s="2">
        <v>21</v>
      </c>
      <c r="N16" s="2">
        <v>18</v>
      </c>
      <c r="O16" s="2">
        <v>21</v>
      </c>
    </row>
    <row r="18" spans="1:15" x14ac:dyDescent="0.3">
      <c r="A18" t="s">
        <v>43</v>
      </c>
      <c r="B18" s="7">
        <f>AVERAGE(B11:B16)</f>
        <v>27.166666666666668</v>
      </c>
      <c r="C18" s="7">
        <f t="shared" ref="C18:O18" si="2">AVERAGE(C11:C16)</f>
        <v>34.666666666666664</v>
      </c>
      <c r="D18" s="7"/>
      <c r="E18" s="7"/>
      <c r="F18" s="7">
        <f t="shared" si="2"/>
        <v>28.5</v>
      </c>
      <c r="G18" s="7">
        <f t="shared" si="2"/>
        <v>35.5</v>
      </c>
      <c r="H18" s="7"/>
      <c r="I18" s="7"/>
      <c r="J18" s="7">
        <f t="shared" si="2"/>
        <v>25.833333333333332</v>
      </c>
      <c r="K18" s="7">
        <f t="shared" si="2"/>
        <v>35.166666666666664</v>
      </c>
      <c r="L18" s="7"/>
      <c r="M18" s="7"/>
      <c r="N18" s="7">
        <f t="shared" si="2"/>
        <v>26.166666666666668</v>
      </c>
      <c r="O18" s="7">
        <f t="shared" si="2"/>
        <v>35.666666666666664</v>
      </c>
    </row>
    <row r="19" spans="1:15" x14ac:dyDescent="0.3">
      <c r="A19" t="s">
        <v>44</v>
      </c>
      <c r="B19" s="7">
        <f>STDEV(B11:B16)</f>
        <v>10.008329864001615</v>
      </c>
      <c r="C19" s="7">
        <f t="shared" ref="C19:O19" si="3">STDEV(C11:C16)</f>
        <v>8.9368152418334468</v>
      </c>
      <c r="D19" s="7"/>
      <c r="E19" s="7"/>
      <c r="F19" s="7">
        <f t="shared" si="3"/>
        <v>9.6072888995803591</v>
      </c>
      <c r="G19" s="7">
        <f t="shared" si="3"/>
        <v>9.0498618773990138</v>
      </c>
      <c r="H19" s="7"/>
      <c r="I19" s="7"/>
      <c r="J19" s="7">
        <f t="shared" si="3"/>
        <v>10.796604404472117</v>
      </c>
      <c r="K19" s="7">
        <f t="shared" si="3"/>
        <v>10.107752800037533</v>
      </c>
      <c r="L19" s="7"/>
      <c r="M19" s="7"/>
      <c r="N19" s="7">
        <f t="shared" si="3"/>
        <v>10.147249216741777</v>
      </c>
      <c r="O19" s="7">
        <f t="shared" si="3"/>
        <v>10.614455552060436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Peaks</vt:lpstr>
      <vt:lpstr>Box plots</vt:lpstr>
      <vt:lpstr>n peaks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Stingray</dc:creator>
  <cp:lastModifiedBy>Morgan Stingray</cp:lastModifiedBy>
  <dcterms:created xsi:type="dcterms:W3CDTF">2015-06-05T18:17:20Z</dcterms:created>
  <dcterms:modified xsi:type="dcterms:W3CDTF">2023-08-03T13:58:32Z</dcterms:modified>
</cp:coreProperties>
</file>